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Users\120047\Desktop\"/>
    </mc:Choice>
  </mc:AlternateContent>
  <xr:revisionPtr revIDLastSave="0" documentId="13_ncr:1_{B3E8FE1F-0D3D-4D01-9E8D-9857464691BF}" xr6:coauthVersionLast="47" xr6:coauthVersionMax="47" xr10:uidLastSave="{00000000-0000-0000-0000-000000000000}"/>
  <bookViews>
    <workbookView xWindow="-108" yWindow="-108" windowWidth="23256" windowHeight="12456" tabRatio="927" activeTab="4" xr2:uid="{00000000-000D-0000-FFFF-FFFF00000000}"/>
  </bookViews>
  <sheets>
    <sheet name="届出書（別紙２）" sheetId="511" r:id="rId1"/>
    <sheet name="添付資料一覧" sheetId="586" r:id="rId2"/>
    <sheet name="体制等状況一覧表（別紙1-1）" sheetId="608" r:id="rId3"/>
    <sheet name="備考（1）" sheetId="609" r:id="rId4"/>
    <sheet name="介護予防体制等状況一覧表（別紙1-2）" sheetId="610" r:id="rId5"/>
    <sheet name="備考（1－2）" sheetId="611" r:id="rId6"/>
    <sheet name="別紙４" sheetId="514" r:id="rId7"/>
    <sheet name="別紙５" sheetId="515" r:id="rId8"/>
    <sheet name="別紙６" sheetId="517" r:id="rId9"/>
    <sheet name="別紙７" sheetId="518" r:id="rId10"/>
    <sheet name="別紙７－２" sheetId="519" r:id="rId11"/>
    <sheet name="別紙７－３" sheetId="520" r:id="rId12"/>
    <sheet name="別紙８" sheetId="521" r:id="rId13"/>
    <sheet name="別紙９" sheetId="522" r:id="rId14"/>
    <sheet name="別紙9－2" sheetId="523" r:id="rId15"/>
    <sheet name="別紙9－3" sheetId="524" r:id="rId16"/>
    <sheet name="別紙９ー４（県様式）" sheetId="604" r:id="rId17"/>
    <sheet name="別紙9ー5（県様式）" sheetId="605" r:id="rId18"/>
    <sheet name="別紙９ー６（県様式）" sheetId="606" r:id="rId19"/>
    <sheet name="別紙10" sheetId="525" r:id="rId20"/>
    <sheet name="別紙11" sheetId="526" r:id="rId21"/>
    <sheet name="別紙12" sheetId="527" r:id="rId22"/>
    <sheet name="別紙12－2" sheetId="528" r:id="rId23"/>
    <sheet name="別紙13" sheetId="529" r:id="rId24"/>
    <sheet name="別紙14" sheetId="530" r:id="rId25"/>
    <sheet name="別紙14－2" sheetId="531" r:id="rId26"/>
    <sheet name="別紙14－3" sheetId="532" r:id="rId27"/>
    <sheet name="別紙14－4" sheetId="533" r:id="rId28"/>
    <sheet name="別紙14－6" sheetId="535" r:id="rId29"/>
    <sheet name="別紙15" sheetId="537" r:id="rId30"/>
    <sheet name="別紙16" sheetId="538" r:id="rId31"/>
    <sheet name="別紙17" sheetId="539" r:id="rId32"/>
    <sheet name="別紙18" sheetId="540" r:id="rId33"/>
    <sheet name="別紙19" sheetId="541" r:id="rId34"/>
    <sheet name="別紙20" sheetId="542" r:id="rId35"/>
    <sheet name="別紙21" sheetId="543" r:id="rId36"/>
    <sheet name="別紙22" sheetId="544" r:id="rId37"/>
    <sheet name="別紙22－2" sheetId="545" r:id="rId38"/>
    <sheet name="別紙23" sheetId="546" r:id="rId39"/>
    <sheet name="別紙23－2" sheetId="547" r:id="rId40"/>
    <sheet name="別紙24" sheetId="548" r:id="rId41"/>
    <sheet name="別紙25" sheetId="549" r:id="rId42"/>
    <sheet name="別紙25－2" sheetId="550" r:id="rId43"/>
    <sheet name="別紙26" sheetId="551" r:id="rId44"/>
    <sheet name="別紙27" sheetId="552" r:id="rId45"/>
    <sheet name="別紙28" sheetId="553" r:id="rId46"/>
    <sheet name="別紙29" sheetId="607" r:id="rId47"/>
    <sheet name="別紙29－2" sheetId="555" r:id="rId48"/>
    <sheet name="別紙29－3" sheetId="556" r:id="rId49"/>
    <sheet name="別紙29－4" sheetId="557" r:id="rId50"/>
    <sheet name="別紙30" sheetId="558" r:id="rId51"/>
    <sheet name="別紙31" sheetId="560" r:id="rId52"/>
    <sheet name="別紙30－2" sheetId="559" r:id="rId53"/>
    <sheet name="別紙32" sheetId="561" r:id="rId54"/>
    <sheet name="別紙32－2" sheetId="562" r:id="rId55"/>
    <sheet name="別紙33" sheetId="563" r:id="rId56"/>
    <sheet name="別紙34" sheetId="564" r:id="rId57"/>
    <sheet name="別紙34－2" sheetId="565" r:id="rId58"/>
    <sheet name="別紙35" sheetId="566" r:id="rId59"/>
    <sheet name="別紙37" sheetId="569" r:id="rId60"/>
    <sheet name="別紙37－2" sheetId="570" r:id="rId61"/>
    <sheet name="別紙38" sheetId="571" r:id="rId62"/>
    <sheet name="別紙39" sheetId="572" r:id="rId63"/>
    <sheet name="別紙40" sheetId="573" r:id="rId64"/>
    <sheet name="別紙41" sheetId="574" r:id="rId65"/>
    <sheet name="別紙60（県様式）" sheetId="587" r:id="rId66"/>
    <sheet name="別紙60-2（県様式）" sheetId="613" r:id="rId67"/>
    <sheet name="別紙61（県様式）" sheetId="599" r:id="rId68"/>
    <sheet name="別紙61-2（県様式）" sheetId="598" r:id="rId69"/>
    <sheet name="別紙62-2（県様式）" sheetId="588" r:id="rId70"/>
    <sheet name="別紙62-3（県様式）" sheetId="589" r:id="rId71"/>
    <sheet name="別紙63-2（県様式）" sheetId="590" r:id="rId72"/>
    <sheet name="別紙64（県様式）" sheetId="601" r:id="rId73"/>
    <sheet name="別紙64-2（県様式）" sheetId="602" r:id="rId74"/>
    <sheet name="別紙64-4（県様式）" sheetId="603" r:id="rId75"/>
    <sheet name="別紙65（県様式）" sheetId="591" r:id="rId76"/>
    <sheet name="様式66（県様式）" sheetId="592" r:id="rId77"/>
    <sheet name="別紙67（県様式）" sheetId="593" r:id="rId78"/>
    <sheet name="別紙68（県様式）" sheetId="594" r:id="rId79"/>
    <sheet name="別紙69（県様式）" sheetId="595" r:id="rId80"/>
    <sheet name="別紙70（県様式）" sheetId="596" r:id="rId81"/>
    <sheet name="別紙71（国の通知様式）" sheetId="612" r:id="rId82"/>
    <sheet name="別紙●24" sheetId="66" state="hidden" r:id="rId83"/>
  </sheets>
  <externalReferences>
    <externalReference r:id="rId84"/>
    <externalReference r:id="rId85"/>
    <externalReference r:id="rId86"/>
  </externalReferences>
  <definedNames>
    <definedName name="_xlnm._FilterDatabase" localSheetId="1" hidden="1">添付資料一覧!$A$4:$CC$80</definedName>
    <definedName name="aa" localSheetId="76">'様式66（県様式）'!$A$1:$J$39</definedName>
    <definedName name="ｋ" localSheetId="1">#REF!</definedName>
    <definedName name="ｋ" localSheetId="65">#REF!</definedName>
    <definedName name="ｋ">#N/A</definedName>
    <definedName name="_xlnm.Print_Area" localSheetId="4">'介護予防体制等状況一覧表（別紙1-2）'!$A$1:$AF$458</definedName>
    <definedName name="_xlnm.Print_Area" localSheetId="2">'体制等状況一覧表（別紙1-1）'!$A$1:$AG$952</definedName>
    <definedName name="_xlnm.Print_Area" localSheetId="1">添付資料一覧!$A$1:$CC$247</definedName>
    <definedName name="_xlnm.Print_Area" localSheetId="0">'届出書（別紙２）'!$A$1:$AK$84</definedName>
    <definedName name="_xlnm.Print_Area" localSheetId="3">'備考（1）'!$A$1:$Q$79</definedName>
    <definedName name="_xlnm.Print_Area" localSheetId="5">'備考（1－2）'!$A$1:$O$49</definedName>
    <definedName name="_xlnm.Print_Area" localSheetId="82">#N/A</definedName>
    <definedName name="_xlnm.Print_Area" localSheetId="19">別紙10!$A$1:$Z$53</definedName>
    <definedName name="_xlnm.Print_Area" localSheetId="20">別紙11!$A$1:$AA$61</definedName>
    <definedName name="_xlnm.Print_Area" localSheetId="21">別紙12!$A$1:$AE$75</definedName>
    <definedName name="_xlnm.Print_Area" localSheetId="22">'別紙12－2'!$A$1:$AF$70</definedName>
    <definedName name="_xlnm.Print_Area" localSheetId="23">別紙13!$A$1:$Y$38</definedName>
    <definedName name="_xlnm.Print_Area" localSheetId="24">別紙14!$A$1:$AD$68</definedName>
    <definedName name="_xlnm.Print_Area" localSheetId="25">'別紙14－2'!$A$1:$AD$60</definedName>
    <definedName name="_xlnm.Print_Area" localSheetId="26">'別紙14－3'!$A$1:$AD$49</definedName>
    <definedName name="_xlnm.Print_Area" localSheetId="27">'別紙14－4'!$A$1:$AF$60</definedName>
    <definedName name="_xlnm.Print_Area" localSheetId="28">'別紙14－6'!$A$1:$AD$58</definedName>
    <definedName name="_xlnm.Print_Area" localSheetId="29">別紙15!$A$1:$AB$26</definedName>
    <definedName name="_xlnm.Print_Area" localSheetId="30">別紙16!$A$1:$Z$116</definedName>
    <definedName name="_xlnm.Print_Area" localSheetId="31">別紙17!$A$1:$Z$45</definedName>
    <definedName name="_xlnm.Print_Area" localSheetId="32">別紙18!$A$1:$Z$30</definedName>
    <definedName name="_xlnm.Print_Area" localSheetId="33">別紙19!$A$1:$AE$48</definedName>
    <definedName name="_xlnm.Print_Area" localSheetId="34">別紙20!$A$1:$AD$27</definedName>
    <definedName name="_xlnm.Print_Area" localSheetId="35">別紙21!$A$1:$Y$30</definedName>
    <definedName name="_xlnm.Print_Area" localSheetId="36">別紙22!$A$1:$Y$32</definedName>
    <definedName name="_xlnm.Print_Area" localSheetId="37">'別紙22－2'!$A$1:$W$48</definedName>
    <definedName name="_xlnm.Print_Area" localSheetId="38">別紙23!$A$1:$AB$38</definedName>
    <definedName name="_xlnm.Print_Area" localSheetId="39">'別紙23－2'!$A$1:$W$49</definedName>
    <definedName name="_xlnm.Print_Area" localSheetId="40">別紙24!$A$1:$AD$27</definedName>
    <definedName name="_xlnm.Print_Area" localSheetId="41">別紙25!$A$1:$Z$46</definedName>
    <definedName name="_xlnm.Print_Area" localSheetId="42">'別紙25－2'!$A$1:$Z$37</definedName>
    <definedName name="_xlnm.Print_Area" localSheetId="43">別紙26!$A$1:$Y$23</definedName>
    <definedName name="_xlnm.Print_Area" localSheetId="44">別紙27!$A$1:$AC$70</definedName>
    <definedName name="_xlnm.Print_Area" localSheetId="45">別紙28!$A$1:$AB$74</definedName>
    <definedName name="_xlnm.Print_Area" localSheetId="47">'別紙29－2'!$A$1:$AF$108</definedName>
    <definedName name="_xlnm.Print_Area" localSheetId="48">'別紙29－3'!$A$1:$AH$41</definedName>
    <definedName name="_xlnm.Print_Area" localSheetId="49">'別紙29－4'!$A$1:$AF$61</definedName>
    <definedName name="_xlnm.Print_Area" localSheetId="50">別紙30!$A$1:$AF$54</definedName>
    <definedName name="_xlnm.Print_Area" localSheetId="52">'別紙30－2'!$A$1:$AF$45</definedName>
    <definedName name="_xlnm.Print_Area" localSheetId="51">別紙31!$A$1:$AD$66</definedName>
    <definedName name="_xlnm.Print_Area" localSheetId="53">別紙32!$A$1:$AG$51</definedName>
    <definedName name="_xlnm.Print_Area" localSheetId="54">'別紙32－2'!$A$1:$AG$70</definedName>
    <definedName name="_xlnm.Print_Area" localSheetId="55">別紙33!$A$1:$AA$39</definedName>
    <definedName name="_xlnm.Print_Area" localSheetId="56">別紙34!$A$1:$AA$35</definedName>
    <definedName name="_xlnm.Print_Area" localSheetId="57">'別紙34－2'!$A$1:$AA$33</definedName>
    <definedName name="_xlnm.Print_Area" localSheetId="58">別紙35!$A$1:$AI$52</definedName>
    <definedName name="_xlnm.Print_Area" localSheetId="59">別紙37!$A$1:$AC$25</definedName>
    <definedName name="_xlnm.Print_Area" localSheetId="60">'別紙37－2'!$A$1:$AH$45</definedName>
    <definedName name="_xlnm.Print_Area" localSheetId="61">別紙38!$A$1:$Y$46</definedName>
    <definedName name="_xlnm.Print_Area" localSheetId="62">別紙39!$A$1:$Z$31</definedName>
    <definedName name="_xlnm.Print_Area" localSheetId="6">別紙４!$A$1:$AC$36</definedName>
    <definedName name="_xlnm.Print_Area" localSheetId="64">別紙41!$A$1:$AC$37</definedName>
    <definedName name="_xlnm.Print_Area" localSheetId="7">別紙５!$A$1:$AF$50</definedName>
    <definedName name="_xlnm.Print_Area" localSheetId="8">別紙６!$A$1:$AK$35</definedName>
    <definedName name="_xlnm.Print_Area" localSheetId="66">'別紙60-2（県様式）'!$A$1:$P$25</definedName>
    <definedName name="_xlnm.Print_Area" localSheetId="67">'別紙61（県様式）'!$A$1:$N$54</definedName>
    <definedName name="_xlnm.Print_Area" localSheetId="68">'別紙61-2（県様式）'!$A$1:$N$57</definedName>
    <definedName name="_xlnm.Print_Area" localSheetId="72">'別紙64（県様式）'!$A$1:$W$49</definedName>
    <definedName name="_xlnm.Print_Area" localSheetId="73">'別紙64-2（県様式）'!$A$1:$V$36</definedName>
    <definedName name="_xlnm.Print_Area" localSheetId="74">'別紙64-4（県様式）'!$A$1:$W$52</definedName>
    <definedName name="_xlnm.Print_Area" localSheetId="75">'別紙65（県様式）'!$A$1:$Z$37</definedName>
    <definedName name="_xlnm.Print_Area" localSheetId="77">'別紙67（県様式）'!$A$1:$Y$13</definedName>
    <definedName name="_xlnm.Print_Area" localSheetId="78">'別紙68（県様式）'!$A$1:$I$17</definedName>
    <definedName name="_xlnm.Print_Area" localSheetId="79">'別紙69（県様式）'!$A$1:$I$34</definedName>
    <definedName name="_xlnm.Print_Area" localSheetId="9">別紙７!$A$1:$AI$63</definedName>
    <definedName name="_xlnm.Print_Area" localSheetId="80">'別紙70（県様式）'!$A$1:$T$101</definedName>
    <definedName name="_xlnm.Print_Area" localSheetId="81">'別紙71（国の通知様式）'!$A$1:$AB$61</definedName>
    <definedName name="_xlnm.Print_Area" localSheetId="10">'別紙７－２'!$A$1:$S$90</definedName>
    <definedName name="_xlnm.Print_Area" localSheetId="11">'別紙７－３'!$A$1:$AD$47</definedName>
    <definedName name="_xlnm.Print_Area" localSheetId="12">別紙８!$A$1:$AB$37</definedName>
    <definedName name="_xlnm.Print_Area" localSheetId="13">別紙９!$A$1:$AC$73</definedName>
    <definedName name="_xlnm.Print_Area" localSheetId="14">'別紙9－2'!$A$1:$AB$33</definedName>
    <definedName name="_xlnm.Print_Area" localSheetId="15">'別紙9－3'!$A$1:$AJ$57</definedName>
    <definedName name="_xlnm.Print_Area" localSheetId="16">'別紙９ー４（県様式）'!$A$1:$K$56</definedName>
    <definedName name="_xlnm.Print_Area" localSheetId="17">'別紙9ー5（県様式）'!$A$1:$S$102</definedName>
    <definedName name="_xlnm.Print_Area" localSheetId="18">'別紙９ー６（県様式）'!$A$1:$K$54</definedName>
    <definedName name="_xlnm.Print_Area" localSheetId="76">'様式66（県様式）'!$A$1:$J$39</definedName>
    <definedName name="_xlnm.Print_Titles" localSheetId="1">添付資料一覧!$1:$4</definedName>
    <definedName name="サービス種別" localSheetId="1">#REF!</definedName>
    <definedName name="サービス種別" localSheetId="65">#REF!</definedName>
    <definedName name="サービス種別">[1]サービス種類一覧!$B$4:$B$20</definedName>
    <definedName name="サービス種類" localSheetId="1">#REF!</definedName>
    <definedName name="サービス種類" localSheetId="65">#REF!</definedName>
    <definedName name="サービス種類">[2]サービス種類一覧!$C$4:$C$20</definedName>
    <definedName name="サービス名" localSheetId="1">#REF!</definedName>
    <definedName name="サービス名" localSheetId="65">#REF!</definedName>
    <definedName name="サービス名">#N/A</definedName>
    <definedName name="サービス名称" localSheetId="1">#REF!</definedName>
    <definedName name="サービス名称" localSheetId="65">#REF!</definedName>
    <definedName name="サービス名称">#N/A</definedName>
    <definedName name="だだ" localSheetId="1">#REF!</definedName>
    <definedName name="だだ" localSheetId="65">#REF!</definedName>
    <definedName name="だだ">#N/A</definedName>
    <definedName name="っっｋ" localSheetId="1">#REF!</definedName>
    <definedName name="っっｋ" localSheetId="65">#REF!</definedName>
    <definedName name="っっｋ">#N/A</definedName>
    <definedName name="っっっっｌ" localSheetId="1">#REF!</definedName>
    <definedName name="っっっっｌ" localSheetId="65">#REF!</definedName>
    <definedName name="っっっっｌ">#N/A</definedName>
    <definedName name="確認" localSheetId="1">#REF!</definedName>
    <definedName name="確認" localSheetId="65">#REF!</definedName>
    <definedName name="確認">#N/A</definedName>
    <definedName name="種類" localSheetId="1">#REF!</definedName>
    <definedName name="種類" localSheetId="65">#REF!</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613" l="1"/>
  <c r="G41" i="606"/>
  <c r="F41" i="606"/>
  <c r="D41" i="606"/>
  <c r="C41" i="606"/>
  <c r="E40" i="606"/>
  <c r="B40" i="606"/>
  <c r="B41" i="606" s="1"/>
  <c r="B42" i="606" s="1"/>
  <c r="G45" i="606" s="1"/>
  <c r="E39" i="606"/>
  <c r="B39" i="606"/>
  <c r="E38" i="606"/>
  <c r="E41" i="606" s="1"/>
  <c r="E42" i="606" s="1"/>
  <c r="B38" i="606"/>
  <c r="G18" i="606"/>
  <c r="F18" i="606"/>
  <c r="D18" i="606"/>
  <c r="C18" i="606"/>
  <c r="E17" i="606"/>
  <c r="B17" i="606"/>
  <c r="E16" i="606"/>
  <c r="B16" i="606"/>
  <c r="E15" i="606"/>
  <c r="B15" i="606"/>
  <c r="E14" i="606"/>
  <c r="B14" i="606"/>
  <c r="E13" i="606"/>
  <c r="B13" i="606"/>
  <c r="E12" i="606"/>
  <c r="B12" i="606"/>
  <c r="E11" i="606"/>
  <c r="B11" i="606"/>
  <c r="E10" i="606"/>
  <c r="B10" i="606"/>
  <c r="E9" i="606"/>
  <c r="B9" i="606"/>
  <c r="B18" i="606" s="1"/>
  <c r="B19" i="606" s="1"/>
  <c r="G22" i="606" s="1"/>
  <c r="E8" i="606"/>
  <c r="B8" i="606"/>
  <c r="E7" i="606"/>
  <c r="E18" i="606" s="1"/>
  <c r="E19" i="606" s="1"/>
  <c r="B7" i="606"/>
  <c r="L98" i="605"/>
  <c r="L94" i="605"/>
  <c r="J80" i="605"/>
  <c r="J79" i="605"/>
  <c r="J78" i="605"/>
  <c r="J77" i="605"/>
  <c r="J76" i="605"/>
  <c r="J75" i="605"/>
  <c r="J74" i="605"/>
  <c r="J73" i="605"/>
  <c r="J72" i="605"/>
  <c r="J71" i="605"/>
  <c r="J70" i="605"/>
  <c r="J69" i="605"/>
  <c r="J68" i="605"/>
  <c r="J67" i="605"/>
  <c r="J66" i="605"/>
  <c r="J65" i="605"/>
  <c r="J64" i="605"/>
  <c r="J63" i="605"/>
  <c r="J62" i="605"/>
  <c r="J61" i="605"/>
  <c r="J60" i="605"/>
  <c r="J59" i="605"/>
  <c r="J58" i="605"/>
  <c r="L47" i="605"/>
  <c r="L43" i="605"/>
  <c r="R29" i="605"/>
  <c r="R28" i="605"/>
  <c r="R27" i="605"/>
  <c r="R26" i="605"/>
  <c r="R25" i="605"/>
  <c r="R24" i="605"/>
  <c r="R23" i="605"/>
  <c r="R22" i="605"/>
  <c r="R21" i="605"/>
  <c r="R20" i="605"/>
  <c r="R19" i="605"/>
  <c r="R18" i="605"/>
  <c r="R17" i="605"/>
  <c r="R16" i="605"/>
  <c r="R15" i="605"/>
  <c r="R14" i="605"/>
  <c r="R13" i="605"/>
  <c r="R12" i="605"/>
  <c r="R11" i="605"/>
  <c r="R10" i="605"/>
  <c r="R9" i="605"/>
  <c r="R8" i="605"/>
  <c r="R7" i="605"/>
  <c r="J42" i="604"/>
  <c r="I42" i="604"/>
  <c r="G42" i="604"/>
  <c r="F42" i="604"/>
  <c r="D42" i="604"/>
  <c r="C42" i="604"/>
  <c r="H41" i="604"/>
  <c r="E41" i="604"/>
  <c r="B41" i="604"/>
  <c r="H40" i="604"/>
  <c r="E40" i="604"/>
  <c r="E42" i="604" s="1"/>
  <c r="E43" i="604" s="1"/>
  <c r="E46" i="604" s="1"/>
  <c r="B40" i="604"/>
  <c r="H39" i="604"/>
  <c r="H42" i="604" s="1"/>
  <c r="H43" i="604" s="1"/>
  <c r="E49" i="604" s="1"/>
  <c r="E39" i="604"/>
  <c r="B39" i="604"/>
  <c r="B42" i="604" s="1"/>
  <c r="B43" i="604" s="1"/>
  <c r="J18" i="604"/>
  <c r="I18" i="604"/>
  <c r="G18" i="604"/>
  <c r="F18" i="604"/>
  <c r="D18" i="604"/>
  <c r="C18" i="604"/>
  <c r="H17" i="604"/>
  <c r="E17" i="604"/>
  <c r="B17" i="604"/>
  <c r="H16" i="604"/>
  <c r="E16" i="604"/>
  <c r="B16" i="604"/>
  <c r="H15" i="604"/>
  <c r="E15" i="604"/>
  <c r="B15" i="604"/>
  <c r="H14" i="604"/>
  <c r="E14" i="604"/>
  <c r="B14" i="604"/>
  <c r="H13" i="604"/>
  <c r="E13" i="604"/>
  <c r="B13" i="604"/>
  <c r="H12" i="604"/>
  <c r="E12" i="604"/>
  <c r="B12" i="604"/>
  <c r="H11" i="604"/>
  <c r="E11" i="604"/>
  <c r="B11" i="604"/>
  <c r="H10" i="604"/>
  <c r="E10" i="604"/>
  <c r="B10" i="604"/>
  <c r="H9" i="604"/>
  <c r="E9" i="604"/>
  <c r="B9" i="604"/>
  <c r="H8" i="604"/>
  <c r="H18" i="604" s="1"/>
  <c r="H19" i="604" s="1"/>
  <c r="E25" i="604" s="1"/>
  <c r="E8" i="604"/>
  <c r="B8" i="604"/>
  <c r="B18" i="604" s="1"/>
  <c r="B19" i="604" s="1"/>
  <c r="H7" i="604"/>
  <c r="E7" i="604"/>
  <c r="E18" i="604" s="1"/>
  <c r="E19" i="604" s="1"/>
  <c r="E22" i="604" s="1"/>
  <c r="B7" i="604"/>
  <c r="F38" i="603"/>
  <c r="G38" i="603" s="1"/>
  <c r="J38" i="603" s="1"/>
  <c r="E38" i="603"/>
  <c r="D38" i="603"/>
  <c r="C38" i="603"/>
  <c r="G36" i="603"/>
  <c r="F36" i="603"/>
  <c r="E36" i="603"/>
  <c r="D36" i="603"/>
  <c r="C36" i="603"/>
  <c r="E31" i="603"/>
  <c r="D31" i="603"/>
  <c r="C31" i="603"/>
  <c r="F31" i="603" s="1"/>
  <c r="G31" i="603" s="1"/>
  <c r="J31" i="603" s="1"/>
  <c r="E29" i="603"/>
  <c r="D29" i="603"/>
  <c r="C29" i="603"/>
  <c r="F29" i="603" s="1"/>
  <c r="G29" i="603" s="1"/>
  <c r="J29" i="603" s="1"/>
  <c r="G27" i="603"/>
  <c r="F27" i="603"/>
  <c r="E27" i="603"/>
  <c r="D27" i="603"/>
  <c r="C27" i="603"/>
  <c r="N20" i="603"/>
  <c r="O20" i="603" s="1"/>
  <c r="Q20" i="603" s="1"/>
  <c r="M20" i="603"/>
  <c r="L20" i="603"/>
  <c r="K20" i="603"/>
  <c r="J20" i="603"/>
  <c r="I20" i="603"/>
  <c r="H20" i="603"/>
  <c r="G20" i="603"/>
  <c r="F20" i="603"/>
  <c r="E20" i="603"/>
  <c r="D20" i="603"/>
  <c r="C20" i="603"/>
  <c r="M18" i="603"/>
  <c r="L18" i="603"/>
  <c r="K18" i="603"/>
  <c r="J18" i="603"/>
  <c r="I18" i="603"/>
  <c r="H18" i="603"/>
  <c r="G18" i="603"/>
  <c r="F18" i="603"/>
  <c r="E18" i="603"/>
  <c r="D18" i="603"/>
  <c r="C18" i="603"/>
  <c r="N18" i="603" s="1"/>
  <c r="O18" i="603" s="1"/>
  <c r="M13" i="603"/>
  <c r="L13" i="603"/>
  <c r="K13" i="603"/>
  <c r="J13" i="603"/>
  <c r="I13" i="603"/>
  <c r="H13" i="603"/>
  <c r="G13" i="603"/>
  <c r="F13" i="603"/>
  <c r="E13" i="603"/>
  <c r="D13" i="603"/>
  <c r="C13" i="603"/>
  <c r="N13" i="603" s="1"/>
  <c r="O13" i="603" s="1"/>
  <c r="N11" i="603"/>
  <c r="O11" i="603" s="1"/>
  <c r="Q11" i="603" s="1"/>
  <c r="M11" i="603"/>
  <c r="L11" i="603"/>
  <c r="K11" i="603"/>
  <c r="J11" i="603"/>
  <c r="I11" i="603"/>
  <c r="H11" i="603"/>
  <c r="G11" i="603"/>
  <c r="F11" i="603"/>
  <c r="E11" i="603"/>
  <c r="D11" i="603"/>
  <c r="C11" i="603"/>
  <c r="M9" i="603"/>
  <c r="L9" i="603"/>
  <c r="K9" i="603"/>
  <c r="J9" i="603"/>
  <c r="I9" i="603"/>
  <c r="H9" i="603"/>
  <c r="G9" i="603"/>
  <c r="F9" i="603"/>
  <c r="E9" i="603"/>
  <c r="D9" i="603"/>
  <c r="C9" i="603"/>
  <c r="N9" i="603" s="1"/>
  <c r="O9" i="603" s="1"/>
  <c r="F22" i="602"/>
  <c r="G22" i="602" s="1"/>
  <c r="J22" i="602" s="1"/>
  <c r="E22" i="602"/>
  <c r="D22" i="602"/>
  <c r="C22" i="602"/>
  <c r="E20" i="602"/>
  <c r="D20" i="602"/>
  <c r="C20" i="602"/>
  <c r="F20" i="602" s="1"/>
  <c r="G20" i="602" s="1"/>
  <c r="J20" i="602" s="1"/>
  <c r="G18" i="602"/>
  <c r="F18" i="602"/>
  <c r="E18" i="602"/>
  <c r="D18" i="602"/>
  <c r="C18" i="602"/>
  <c r="M12" i="602"/>
  <c r="L12" i="602"/>
  <c r="K12" i="602"/>
  <c r="J12" i="602"/>
  <c r="I12" i="602"/>
  <c r="H12" i="602"/>
  <c r="G12" i="602"/>
  <c r="F12" i="602"/>
  <c r="E12" i="602"/>
  <c r="D12" i="602"/>
  <c r="C12" i="602"/>
  <c r="N12" i="602" s="1"/>
  <c r="O12" i="602" s="1"/>
  <c r="M10" i="602"/>
  <c r="L10" i="602"/>
  <c r="K10" i="602"/>
  <c r="J10" i="602"/>
  <c r="I10" i="602"/>
  <c r="H10" i="602"/>
  <c r="G10" i="602"/>
  <c r="F10" i="602"/>
  <c r="E10" i="602"/>
  <c r="D10" i="602"/>
  <c r="C10" i="602"/>
  <c r="N10" i="602" s="1"/>
  <c r="O10" i="602" s="1"/>
  <c r="N8" i="602"/>
  <c r="O8" i="602" s="1"/>
  <c r="M8" i="602"/>
  <c r="L8" i="602"/>
  <c r="K8" i="602"/>
  <c r="J8" i="602"/>
  <c r="I8" i="602"/>
  <c r="H8" i="602"/>
  <c r="G8" i="602"/>
  <c r="F8" i="602"/>
  <c r="E8" i="602"/>
  <c r="D8" i="602"/>
  <c r="C8" i="602"/>
  <c r="E34" i="601"/>
  <c r="D34" i="601"/>
  <c r="C34" i="601"/>
  <c r="F34" i="601" s="1"/>
  <c r="G34" i="601" s="1"/>
  <c r="E32" i="601"/>
  <c r="D32" i="601"/>
  <c r="C32" i="601"/>
  <c r="F32" i="601" s="1"/>
  <c r="G32" i="601" s="1"/>
  <c r="F30" i="601"/>
  <c r="G30" i="601" s="1"/>
  <c r="E30" i="601"/>
  <c r="D30" i="601"/>
  <c r="C30" i="601"/>
  <c r="E28" i="601"/>
  <c r="D28" i="601"/>
  <c r="C28" i="601"/>
  <c r="F28" i="601" s="1"/>
  <c r="G28" i="601" s="1"/>
  <c r="J28" i="601" s="1"/>
  <c r="E26" i="601"/>
  <c r="D26" i="601"/>
  <c r="C26" i="601"/>
  <c r="F26" i="601" s="1"/>
  <c r="G26" i="601" s="1"/>
  <c r="E24" i="601"/>
  <c r="D24" i="601"/>
  <c r="C24" i="601"/>
  <c r="F24" i="601" s="1"/>
  <c r="G24" i="601" s="1"/>
  <c r="N18" i="601"/>
  <c r="O18" i="601" s="1"/>
  <c r="Q18" i="601" s="1"/>
  <c r="M18" i="601"/>
  <c r="L18" i="601"/>
  <c r="K18" i="601"/>
  <c r="J18" i="601"/>
  <c r="I18" i="601"/>
  <c r="H18" i="601"/>
  <c r="G18" i="601"/>
  <c r="F18" i="601"/>
  <c r="E18" i="601"/>
  <c r="D18" i="601"/>
  <c r="C18" i="601"/>
  <c r="M16" i="601"/>
  <c r="L16" i="601"/>
  <c r="K16" i="601"/>
  <c r="J16" i="601"/>
  <c r="I16" i="601"/>
  <c r="H16" i="601"/>
  <c r="G16" i="601"/>
  <c r="F16" i="601"/>
  <c r="E16" i="601"/>
  <c r="D16" i="601"/>
  <c r="C16" i="601"/>
  <c r="N16" i="601" s="1"/>
  <c r="O16" i="601" s="1"/>
  <c r="M14" i="601"/>
  <c r="L14" i="601"/>
  <c r="K14" i="601"/>
  <c r="J14" i="601"/>
  <c r="I14" i="601"/>
  <c r="H14" i="601"/>
  <c r="G14" i="601"/>
  <c r="F14" i="601"/>
  <c r="E14" i="601"/>
  <c r="D14" i="601"/>
  <c r="C14" i="601"/>
  <c r="N14" i="601" s="1"/>
  <c r="O14" i="601" s="1"/>
  <c r="Q14" i="601" s="1"/>
  <c r="N12" i="601"/>
  <c r="O12" i="601" s="1"/>
  <c r="M12" i="601"/>
  <c r="L12" i="601"/>
  <c r="K12" i="601"/>
  <c r="J12" i="601"/>
  <c r="I12" i="601"/>
  <c r="H12" i="601"/>
  <c r="G12" i="601"/>
  <c r="F12" i="601"/>
  <c r="E12" i="601"/>
  <c r="D12" i="601"/>
  <c r="C12" i="601"/>
  <c r="M10" i="601"/>
  <c r="L10" i="601"/>
  <c r="K10" i="601"/>
  <c r="J10" i="601"/>
  <c r="I10" i="601"/>
  <c r="H10" i="601"/>
  <c r="G10" i="601"/>
  <c r="F10" i="601"/>
  <c r="E10" i="601"/>
  <c r="D10" i="601"/>
  <c r="C10" i="601"/>
  <c r="N10" i="601" s="1"/>
  <c r="O10" i="601" s="1"/>
  <c r="N8" i="601"/>
  <c r="O8" i="601" s="1"/>
  <c r="M8" i="601"/>
  <c r="L8" i="601"/>
  <c r="K8" i="601"/>
  <c r="J8" i="601"/>
  <c r="I8" i="601"/>
  <c r="H8" i="601"/>
  <c r="G8" i="601"/>
  <c r="F8" i="601"/>
  <c r="E8" i="601"/>
  <c r="D8" i="601"/>
  <c r="C8" i="601"/>
  <c r="D44" i="599"/>
  <c r="D45" i="599" s="1"/>
  <c r="K41" i="599"/>
  <c r="K42" i="599" s="1"/>
  <c r="J41" i="599"/>
  <c r="J42" i="599" s="1"/>
  <c r="N40" i="599"/>
  <c r="M40" i="599"/>
  <c r="M41" i="599" s="1"/>
  <c r="M42" i="599" s="1"/>
  <c r="L40" i="599"/>
  <c r="K40" i="599"/>
  <c r="J40" i="599"/>
  <c r="I40" i="599"/>
  <c r="H40" i="599"/>
  <c r="G40" i="599"/>
  <c r="F40" i="599"/>
  <c r="E40" i="599"/>
  <c r="E41" i="599" s="1"/>
  <c r="E42" i="599" s="1"/>
  <c r="D40" i="599"/>
  <c r="N36" i="599"/>
  <c r="N41" i="599" s="1"/>
  <c r="N42" i="599" s="1"/>
  <c r="M36" i="599"/>
  <c r="L36" i="599"/>
  <c r="L41" i="599" s="1"/>
  <c r="L42" i="599" s="1"/>
  <c r="K36" i="599"/>
  <c r="J36" i="599"/>
  <c r="I36" i="599"/>
  <c r="I41" i="599" s="1"/>
  <c r="I42" i="599" s="1"/>
  <c r="H36" i="599"/>
  <c r="H41" i="599" s="1"/>
  <c r="H42" i="599" s="1"/>
  <c r="G36" i="599"/>
  <c r="G41" i="599" s="1"/>
  <c r="G42" i="599" s="1"/>
  <c r="F36" i="599"/>
  <c r="F41" i="599" s="1"/>
  <c r="F42" i="599" s="1"/>
  <c r="E36" i="599"/>
  <c r="D36" i="599"/>
  <c r="D41" i="599" s="1"/>
  <c r="D42" i="599" s="1"/>
  <c r="D13" i="599"/>
  <c r="D15" i="599" s="1"/>
  <c r="D21" i="599" s="1"/>
  <c r="G46" i="604" l="1"/>
  <c r="G49" i="604"/>
  <c r="I22" i="604"/>
  <c r="I22" i="606"/>
  <c r="E22" i="606"/>
  <c r="I49" i="604"/>
  <c r="G25" i="604"/>
  <c r="I25" i="604" s="1"/>
  <c r="G22" i="604"/>
  <c r="I46" i="604"/>
  <c r="I45" i="606"/>
  <c r="E45" i="606"/>
  <c r="Q10" i="602"/>
  <c r="J34" i="601"/>
  <c r="Q13" i="603"/>
  <c r="Q10" i="601"/>
  <c r="J26" i="601"/>
  <c r="J30" i="601"/>
  <c r="Q12" i="602"/>
  <c r="Q12" i="601"/>
  <c r="Q39" i="596" l="1"/>
  <c r="Q38" i="596"/>
  <c r="Q37" i="596"/>
  <c r="Q36" i="596"/>
  <c r="Q40" i="596" s="1"/>
  <c r="A43" i="596" s="1"/>
  <c r="P43" i="596" s="1"/>
  <c r="A30" i="596"/>
  <c r="P30" i="596" s="1"/>
  <c r="Q27" i="596"/>
  <c r="Q26" i="596"/>
  <c r="Q25" i="596"/>
  <c r="Q24" i="596"/>
  <c r="Q23" i="596"/>
  <c r="AG23" i="590"/>
  <c r="AF8" i="590"/>
  <c r="AF14" i="590" s="1"/>
  <c r="AE8" i="590"/>
  <c r="AE14" i="590" s="1"/>
  <c r="AD8" i="590"/>
  <c r="AD14" i="590" s="1"/>
  <c r="AC8" i="590"/>
  <c r="AC14" i="590" s="1"/>
  <c r="AB8" i="590"/>
  <c r="AB14" i="590" s="1"/>
  <c r="AA8" i="590"/>
  <c r="AA14" i="590" s="1"/>
  <c r="Z8" i="590"/>
  <c r="Z14" i="590" s="1"/>
  <c r="Y8" i="590"/>
  <c r="Y14" i="590" s="1"/>
  <c r="X8" i="590"/>
  <c r="X14" i="590" s="1"/>
  <c r="W8" i="590"/>
  <c r="W14" i="590" s="1"/>
  <c r="V8" i="590"/>
  <c r="V14" i="590" s="1"/>
  <c r="U8" i="590"/>
  <c r="U14" i="590" s="1"/>
  <c r="T8" i="590"/>
  <c r="T14" i="590" s="1"/>
  <c r="S8" i="590"/>
  <c r="S14" i="590" s="1"/>
  <c r="R8" i="590"/>
  <c r="R14" i="590" s="1"/>
  <c r="Q8" i="590"/>
  <c r="Q14" i="590" s="1"/>
  <c r="P8" i="590"/>
  <c r="P14" i="590" s="1"/>
  <c r="O8" i="590"/>
  <c r="O14" i="590" s="1"/>
  <c r="N8" i="590"/>
  <c r="N14" i="590" s="1"/>
  <c r="M8" i="590"/>
  <c r="M14" i="590" s="1"/>
  <c r="L8" i="590"/>
  <c r="L14" i="590" s="1"/>
  <c r="K8" i="590"/>
  <c r="K14" i="590" s="1"/>
  <c r="J8" i="590"/>
  <c r="J14" i="590" s="1"/>
  <c r="I8" i="590"/>
  <c r="I14" i="590" s="1"/>
  <c r="H8" i="590"/>
  <c r="H14" i="590" s="1"/>
  <c r="G8" i="590"/>
  <c r="G14" i="590" s="1"/>
  <c r="F8" i="590"/>
  <c r="F14" i="590" s="1"/>
  <c r="E8" i="590"/>
  <c r="E14" i="590" s="1"/>
  <c r="D8" i="590"/>
  <c r="D14" i="590" s="1"/>
  <c r="C8" i="590"/>
  <c r="C14" i="590" s="1"/>
  <c r="B8" i="590"/>
  <c r="B14" i="590" s="1"/>
  <c r="AG23" i="589"/>
  <c r="AF14" i="589"/>
  <c r="AA14" i="589"/>
  <c r="Y14" i="589"/>
  <c r="X14" i="589"/>
  <c r="S14" i="589"/>
  <c r="Q14" i="589"/>
  <c r="P14" i="589"/>
  <c r="K14" i="589"/>
  <c r="I14" i="589"/>
  <c r="H14" i="589"/>
  <c r="C14" i="589"/>
  <c r="AF8" i="589"/>
  <c r="AE8" i="589"/>
  <c r="AE14" i="589" s="1"/>
  <c r="AD8" i="589"/>
  <c r="AD14" i="589" s="1"/>
  <c r="AC8" i="589"/>
  <c r="AC14" i="589" s="1"/>
  <c r="AB8" i="589"/>
  <c r="AB14" i="589" s="1"/>
  <c r="AA8" i="589"/>
  <c r="Z8" i="589"/>
  <c r="Z14" i="589" s="1"/>
  <c r="Y8" i="589"/>
  <c r="X8" i="589"/>
  <c r="W8" i="589"/>
  <c r="W14" i="589" s="1"/>
  <c r="V8" i="589"/>
  <c r="V14" i="589" s="1"/>
  <c r="U8" i="589"/>
  <c r="U14" i="589" s="1"/>
  <c r="T8" i="589"/>
  <c r="T14" i="589" s="1"/>
  <c r="S8" i="589"/>
  <c r="R8" i="589"/>
  <c r="R14" i="589" s="1"/>
  <c r="Q8" i="589"/>
  <c r="P8" i="589"/>
  <c r="O8" i="589"/>
  <c r="O14" i="589" s="1"/>
  <c r="N8" i="589"/>
  <c r="N14" i="589" s="1"/>
  <c r="M8" i="589"/>
  <c r="M14" i="589" s="1"/>
  <c r="L8" i="589"/>
  <c r="L14" i="589" s="1"/>
  <c r="K8" i="589"/>
  <c r="J8" i="589"/>
  <c r="J14" i="589" s="1"/>
  <c r="I8" i="589"/>
  <c r="H8" i="589"/>
  <c r="G8" i="589"/>
  <c r="G14" i="589" s="1"/>
  <c r="F8" i="589"/>
  <c r="F14" i="589" s="1"/>
  <c r="E8" i="589"/>
  <c r="E14" i="589" s="1"/>
  <c r="D8" i="589"/>
  <c r="D14" i="589" s="1"/>
  <c r="C8" i="589"/>
  <c r="B8" i="589"/>
  <c r="B14" i="589" s="1"/>
  <c r="AG14" i="589" s="1"/>
  <c r="AG25" i="589" s="1"/>
  <c r="AG23" i="588"/>
  <c r="AB14" i="588"/>
  <c r="Z14" i="588"/>
  <c r="Y14" i="588"/>
  <c r="T14" i="588"/>
  <c r="R14" i="588"/>
  <c r="Q14" i="588"/>
  <c r="L14" i="588"/>
  <c r="J14" i="588"/>
  <c r="I14" i="588"/>
  <c r="D14" i="588"/>
  <c r="B14" i="588"/>
  <c r="AF8" i="588"/>
  <c r="AF14" i="588" s="1"/>
  <c r="AE8" i="588"/>
  <c r="AE14" i="588" s="1"/>
  <c r="AD8" i="588"/>
  <c r="AD14" i="588" s="1"/>
  <c r="AC8" i="588"/>
  <c r="AC14" i="588" s="1"/>
  <c r="AB8" i="588"/>
  <c r="AA8" i="588"/>
  <c r="AA14" i="588" s="1"/>
  <c r="Z8" i="588"/>
  <c r="Y8" i="588"/>
  <c r="X8" i="588"/>
  <c r="X14" i="588" s="1"/>
  <c r="W8" i="588"/>
  <c r="W14" i="588" s="1"/>
  <c r="V8" i="588"/>
  <c r="V14" i="588" s="1"/>
  <c r="U8" i="588"/>
  <c r="U14" i="588" s="1"/>
  <c r="T8" i="588"/>
  <c r="S8" i="588"/>
  <c r="S14" i="588" s="1"/>
  <c r="R8" i="588"/>
  <c r="Q8" i="588"/>
  <c r="P8" i="588"/>
  <c r="P14" i="588" s="1"/>
  <c r="O8" i="588"/>
  <c r="O14" i="588" s="1"/>
  <c r="N8" i="588"/>
  <c r="N14" i="588" s="1"/>
  <c r="M8" i="588"/>
  <c r="M14" i="588" s="1"/>
  <c r="L8" i="588"/>
  <c r="K8" i="588"/>
  <c r="K14" i="588" s="1"/>
  <c r="J8" i="588"/>
  <c r="I8" i="588"/>
  <c r="H8" i="588"/>
  <c r="H14" i="588" s="1"/>
  <c r="G8" i="588"/>
  <c r="G14" i="588" s="1"/>
  <c r="F8" i="588"/>
  <c r="F14" i="588" s="1"/>
  <c r="E8" i="588"/>
  <c r="E14" i="588" s="1"/>
  <c r="D8" i="588"/>
  <c r="C8" i="588"/>
  <c r="C14" i="588" s="1"/>
  <c r="B8" i="588"/>
  <c r="AG14" i="588" l="1"/>
  <c r="AG25" i="588" s="1"/>
  <c r="AG14" i="590"/>
  <c r="AG25" i="590" s="1"/>
  <c r="U21" i="573" l="1"/>
  <c r="T21" i="573"/>
  <c r="M36" i="547"/>
  <c r="M37" i="547" s="1"/>
  <c r="F36" i="547"/>
  <c r="F37" i="547" s="1"/>
  <c r="U37" i="547" s="1"/>
  <c r="M29" i="547"/>
  <c r="F29" i="547"/>
  <c r="U29" i="547" s="1"/>
  <c r="M28" i="547"/>
  <c r="F28" i="547"/>
  <c r="R30" i="546"/>
  <c r="R20" i="546"/>
  <c r="M36" i="545"/>
  <c r="M37" i="545" s="1"/>
  <c r="F36" i="545"/>
  <c r="F37" i="545" s="1"/>
  <c r="U37" i="545" s="1"/>
  <c r="M28" i="545"/>
  <c r="M29" i="545" s="1"/>
  <c r="F28" i="545"/>
  <c r="F29" i="545" s="1"/>
  <c r="U29" i="545" s="1"/>
  <c r="Y62" i="530"/>
  <c r="U24" i="528"/>
  <c r="T24" i="528"/>
  <c r="U53" i="527"/>
  <c r="T53" i="527"/>
  <c r="U21" i="527"/>
  <c r="T21" i="527"/>
  <c r="F40" i="525"/>
  <c r="M38" i="525"/>
  <c r="F38" i="525"/>
  <c r="M23" i="525"/>
  <c r="F23" i="525"/>
  <c r="F25" i="525" s="1"/>
  <c r="AA41" i="524"/>
  <c r="T41" i="524"/>
  <c r="M41" i="524"/>
  <c r="F43" i="524" s="1"/>
  <c r="F41" i="524"/>
  <c r="F46" i="524" s="1"/>
  <c r="AA28" i="524"/>
  <c r="T28" i="524"/>
  <c r="M28" i="524"/>
  <c r="F28" i="524"/>
  <c r="F33" i="524" s="1"/>
  <c r="E51" i="519"/>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M39" i="519" s="1"/>
  <c r="M40" i="519" s="1"/>
  <c r="P41" i="519" s="1"/>
  <c r="E16" i="519"/>
  <c r="P15" i="519"/>
  <c r="M15" i="519"/>
  <c r="J55" i="519" s="1"/>
  <c r="F30" i="524" l="1"/>
  <c r="J41" i="519"/>
</calcChain>
</file>

<file path=xl/sharedStrings.xml><?xml version="1.0" encoding="utf-8"?>
<sst xmlns="http://schemas.openxmlformats.org/spreadsheetml/2006/main" count="16149" uniqueCount="2854">
  <si>
    <t>事 業 所 番 号</t>
  </si>
  <si>
    <t>施設等の区分</t>
  </si>
  <si>
    <t>人員配置区分</t>
  </si>
  <si>
    <t>LIFEへの登録</t>
    <rPh sb="6" eb="8">
      <t>トウロク</t>
    </rPh>
    <phoneticPr fontId="3"/>
  </si>
  <si>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</si>
  <si>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</si>
  <si>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</si>
  <si>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</si>
  <si>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</si>
  <si>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</si>
  <si>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</si>
  <si>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</si>
  <si>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</si>
  <si>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</si>
  <si>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</si>
  <si>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</si>
  <si>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4"/>
  </si>
  <si>
    <t>１　定期巡回の指定を受けていない</t>
  </si>
  <si>
    <t>１　なし</t>
  </si>
  <si>
    <t>２　定期巡回の指定を受けている</t>
  </si>
  <si>
    <t>２　あり</t>
  </si>
  <si>
    <t>３　定期巡回の整備計画がある</t>
  </si>
  <si>
    <t>特定事業所加算（Ⅴ以外）</t>
    <rPh sb="0" eb="2">
      <t>トクテイ</t>
    </rPh>
    <rPh sb="2" eb="5">
      <t>ジギョウショ</t>
    </rPh>
    <rPh sb="5" eb="7">
      <t>カサン</t>
    </rPh>
    <rPh sb="9" eb="11">
      <t>イガイ</t>
    </rPh>
    <phoneticPr fontId="4"/>
  </si>
  <si>
    <t>特定事業所加算Ⅴ</t>
    <rPh sb="0" eb="2">
      <t>トクテイ</t>
    </rPh>
    <rPh sb="2" eb="5">
      <t>ジギョウショ</t>
    </rPh>
    <rPh sb="5" eb="7">
      <t>カサン</t>
    </rPh>
    <phoneticPr fontId="4"/>
  </si>
  <si>
    <t>共生型サービスの提供
（居宅介護事業所）</t>
    <rPh sb="0" eb="3">
      <t>キョウセイガタ</t>
    </rPh>
    <rPh sb="8" eb="10">
      <t>テイキョウ</t>
    </rPh>
    <rPh sb="16" eb="19">
      <t>ジギョウショ</t>
    </rPh>
    <phoneticPr fontId="3"/>
  </si>
  <si>
    <t>共生型サービスの提供
（重度訪問介護事業所）</t>
    <rPh sb="0" eb="3">
      <t>キョウセイガタ</t>
    </rPh>
    <rPh sb="8" eb="10">
      <t>テイキョウ</t>
    </rPh>
    <rPh sb="18" eb="21">
      <t>ジギョウショ</t>
    </rPh>
    <phoneticPr fontId="3"/>
  </si>
  <si>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3"/>
  </si>
  <si>
    <t>２　該当</t>
  </si>
  <si>
    <t>１　身体介護</t>
  </si>
  <si>
    <t>訪問介護</t>
  </si>
  <si>
    <t>２　生活援助</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</si>
  <si>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3"/>
  </si>
  <si>
    <t>同一建物減算（同一敷地内建物等に居住する者への提供割合90％以上）</t>
    <rPh sb="0" eb="2">
      <t>ドウイツ</t>
    </rPh>
    <rPh sb="2" eb="4">
      <t>タテモノ</t>
    </rPh>
    <rPh sb="4" eb="6">
      <t>ゲンサン</t>
    </rPh>
    <rPh sb="25" eb="27">
      <t>ワリアイ</t>
    </rPh>
    <rPh sb="30" eb="32">
      <t>イジョウ</t>
    </rPh>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</si>
  <si>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</si>
  <si>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</si>
  <si>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口腔連携強化加算</t>
    <rPh sb="0" eb="2">
      <t>コウクウ</t>
    </rPh>
    <rPh sb="2" eb="4">
      <t>レンケイ</t>
    </rPh>
    <rPh sb="4" eb="6">
      <t>キョウカ</t>
    </rPh>
    <rPh sb="6" eb="8">
      <t>カサン</t>
    </rPh>
    <phoneticPr fontId="3"/>
  </si>
  <si>
    <t>認知症専門ケア加算</t>
    <rPh sb="0" eb="3">
      <t>ニンチショウ</t>
    </rPh>
    <rPh sb="3" eb="5">
      <t>センモン</t>
    </rPh>
    <rPh sb="7" eb="9">
      <t>カサン</t>
    </rPh>
    <phoneticPr fontId="3"/>
  </si>
  <si>
    <t>特別地域加算</t>
    <rPh sb="0" eb="2">
      <t>トクベツ</t>
    </rPh>
    <rPh sb="2" eb="4">
      <t>チイキ</t>
    </rPh>
    <rPh sb="4" eb="6">
      <t>カサン</t>
    </rPh>
    <phoneticPr fontId="4"/>
  </si>
  <si>
    <t>看取り連携体制加算</t>
    <phoneticPr fontId="3"/>
  </si>
  <si>
    <t>サービス提供体制強化加算</t>
    <rPh sb="4" eb="6">
      <t>テイキョウ</t>
    </rPh>
    <rPh sb="6" eb="8">
      <t>タイセイ</t>
    </rPh>
    <rPh sb="8" eb="10">
      <t>キョウカ</t>
    </rPh>
    <rPh sb="10" eb="12">
      <t>カサン</t>
    </rPh>
    <phoneticPr fontId="4"/>
  </si>
  <si>
    <t>１　訪問看護ステーション</t>
  </si>
  <si>
    <t>訪問看護</t>
  </si>
  <si>
    <t>２　病院又は診療所</t>
  </si>
  <si>
    <t>３　定期巡回・随時対応サービス連携</t>
  </si>
  <si>
    <t>１ 対応不可</t>
    <rPh sb="2" eb="4">
      <t>タイオウ</t>
    </rPh>
    <rPh sb="4" eb="6">
      <t>フカ</t>
    </rPh>
    <phoneticPr fontId="3"/>
  </si>
  <si>
    <t>ターミナルケア体制</t>
    <rPh sb="7" eb="9">
      <t>タイセイ</t>
    </rPh>
    <phoneticPr fontId="4"/>
  </si>
  <si>
    <t>看護体制強化加算</t>
    <rPh sb="0" eb="2">
      <t>カンゴ</t>
    </rPh>
    <rPh sb="2" eb="4">
      <t>タイセイ</t>
    </rPh>
    <rPh sb="4" eb="6">
      <t>キョウカ</t>
    </rPh>
    <rPh sb="6" eb="8">
      <t>カサン</t>
    </rPh>
    <phoneticPr fontId="4"/>
  </si>
  <si>
    <t>４ 加算Ⅰ（イ及びロの場合）</t>
    <rPh sb="7" eb="8">
      <t>オヨ</t>
    </rPh>
    <rPh sb="11" eb="13">
      <t>バアイ</t>
    </rPh>
    <phoneticPr fontId="3"/>
  </si>
  <si>
    <t>２ 加算Ⅱ（イ及びロの場合）</t>
    <rPh sb="7" eb="8">
      <t>オヨ</t>
    </rPh>
    <rPh sb="11" eb="13">
      <t>バアイ</t>
    </rPh>
    <phoneticPr fontId="3"/>
  </si>
  <si>
    <t>特別地域加算</t>
    <rPh sb="0" eb="2">
      <t>トクベツ</t>
    </rPh>
    <rPh sb="2" eb="4">
      <t>チイキ</t>
    </rPh>
    <rPh sb="4" eb="6">
      <t>カサン</t>
    </rPh>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</si>
  <si>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</si>
  <si>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</si>
  <si>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訪問リハビリテーション</t>
  </si>
  <si>
    <t>２　介護老人保健施設</t>
  </si>
  <si>
    <t>３　介護医療院</t>
  </si>
  <si>
    <t>ﾘﾊﾋﾞﾘﾃｰｼｮﾝマネジメント加算</t>
    <rPh sb="16" eb="18">
      <t>カサン</t>
    </rPh>
    <phoneticPr fontId="4"/>
  </si>
  <si>
    <t>移行支援加算</t>
    <rPh sb="0" eb="2">
      <t>イコウ</t>
    </rPh>
    <rPh sb="4" eb="6">
      <t>カサン</t>
    </rPh>
    <phoneticPr fontId="4"/>
  </si>
  <si>
    <t>居宅療養管理指導</t>
    <rPh sb="0" eb="2">
      <t>キョタク</t>
    </rPh>
    <rPh sb="2" eb="4">
      <t>リョウヨウ</t>
    </rPh>
    <rPh sb="4" eb="6">
      <t>カンリ</t>
    </rPh>
    <rPh sb="6" eb="8">
      <t>シドウ</t>
    </rPh>
    <phoneticPr fontId="3"/>
  </si>
  <si>
    <t>職員の欠員による減算の状況</t>
  </si>
  <si>
    <t>２ 看護職員</t>
    <rPh sb="2" eb="4">
      <t>カンゴ</t>
    </rPh>
    <rPh sb="4" eb="6">
      <t>ショクイン</t>
    </rPh>
    <phoneticPr fontId="3"/>
  </si>
  <si>
    <t>３ 介護職員</t>
    <rPh sb="2" eb="4">
      <t>カイゴ</t>
    </rPh>
    <rPh sb="4" eb="6">
      <t>ショクイン</t>
    </rPh>
    <phoneticPr fontId="3"/>
  </si>
  <si>
    <t>時間延長サービス体制</t>
  </si>
  <si>
    <t>共生型サービスの提供
（生活介護事業所）</t>
    <rPh sb="0" eb="3">
      <t>キョウセイガタ</t>
    </rPh>
    <rPh sb="8" eb="10">
      <t>テイキョウ</t>
    </rPh>
    <rPh sb="16" eb="18">
      <t>ジギョウ</t>
    </rPh>
    <rPh sb="18" eb="19">
      <t>ショ</t>
    </rPh>
    <phoneticPr fontId="3"/>
  </si>
  <si>
    <t>共生型サービスの提供
（自立訓練事業所）</t>
    <rPh sb="0" eb="3">
      <t>キョウセイガタ</t>
    </rPh>
    <rPh sb="8" eb="10">
      <t>テイキョウ</t>
    </rPh>
    <rPh sb="16" eb="19">
      <t>ジギョウショ</t>
    </rPh>
    <phoneticPr fontId="3"/>
  </si>
  <si>
    <t>共生型サービスの提供
（児童発達支援事業所）</t>
    <rPh sb="0" eb="3">
      <t>キョウセイガタ</t>
    </rPh>
    <rPh sb="8" eb="10">
      <t>テイキョウ</t>
    </rPh>
    <rPh sb="18" eb="20">
      <t>ジギョウ</t>
    </rPh>
    <rPh sb="20" eb="21">
      <t>ショ</t>
    </rPh>
    <phoneticPr fontId="3"/>
  </si>
  <si>
    <t>共生型サービスの提供
（放課後等デイサービス事業所）</t>
    <rPh sb="0" eb="3">
      <t>キョウセイガタ</t>
    </rPh>
    <rPh sb="8" eb="10">
      <t>テイキョウ</t>
    </rPh>
    <rPh sb="22" eb="25">
      <t>ジギョウショ</t>
    </rPh>
    <phoneticPr fontId="3"/>
  </si>
  <si>
    <t>４　通常規模型事業所</t>
  </si>
  <si>
    <t>通所介護</t>
  </si>
  <si>
    <t>６　大規模型事業所（Ⅰ）</t>
  </si>
  <si>
    <t>生活相談員配置等加算</t>
    <rPh sb="7" eb="8">
      <t>トウ</t>
    </rPh>
    <phoneticPr fontId="3"/>
  </si>
  <si>
    <t>７　大規模型事業所（Ⅱ）</t>
  </si>
  <si>
    <t>入浴介助加算</t>
    <phoneticPr fontId="3"/>
  </si>
  <si>
    <t>中重度者ケア体制加算</t>
  </si>
  <si>
    <t>生活機能向上連携加算</t>
    <rPh sb="0" eb="2">
      <t>セイカツ</t>
    </rPh>
    <rPh sb="2" eb="4">
      <t>キノウ</t>
    </rPh>
    <rPh sb="4" eb="6">
      <t>コウジョウ</t>
    </rPh>
    <rPh sb="6" eb="8">
      <t>レンケイ</t>
    </rPh>
    <rPh sb="8" eb="10">
      <t>カサン</t>
    </rPh>
    <phoneticPr fontId="3"/>
  </si>
  <si>
    <t>個別機能訓練加算</t>
    <rPh sb="0" eb="2">
      <t>コベツ</t>
    </rPh>
    <rPh sb="2" eb="4">
      <t>キノウ</t>
    </rPh>
    <rPh sb="4" eb="8">
      <t>クンレンカサン</t>
    </rPh>
    <phoneticPr fontId="3"/>
  </si>
  <si>
    <t>ADL維持等加算〔申出〕の有無</t>
  </si>
  <si>
    <t>認知症加算</t>
    <rPh sb="0" eb="3">
      <t>ニンチショウ</t>
    </rPh>
    <rPh sb="3" eb="5">
      <t>カサン</t>
    </rPh>
    <phoneticPr fontId="3"/>
  </si>
  <si>
    <t>若年性認知症利用者受入加算</t>
    <rPh sb="6" eb="9">
      <t>リヨウシャ</t>
    </rPh>
    <rPh sb="9" eb="11">
      <t>ウケイレ</t>
    </rPh>
    <rPh sb="11" eb="13">
      <t>カサン</t>
    </rPh>
    <phoneticPr fontId="3"/>
  </si>
  <si>
    <t>口腔機能向上加算</t>
    <rPh sb="6" eb="8">
      <t>カサン</t>
    </rPh>
    <phoneticPr fontId="3"/>
  </si>
  <si>
    <t>科学的介護推進体制加算</t>
    <rPh sb="0" eb="3">
      <t>カガクテキ</t>
    </rPh>
    <rPh sb="3" eb="5">
      <t>カイゴ</t>
    </rPh>
    <rPh sb="5" eb="7">
      <t>スイシン</t>
    </rPh>
    <rPh sb="7" eb="9">
      <t>タイセイ</t>
    </rPh>
    <rPh sb="9" eb="11">
      <t>カサン</t>
    </rPh>
    <phoneticPr fontId="3"/>
  </si>
  <si>
    <t>サービス提供体制強化加算</t>
    <rPh sb="4" eb="6">
      <t>テイキョウ</t>
    </rPh>
    <rPh sb="6" eb="8">
      <t>タイセイ</t>
    </rPh>
    <rPh sb="8" eb="10">
      <t>キョウカ</t>
    </rPh>
    <rPh sb="10" eb="12">
      <t>カサン</t>
    </rPh>
    <phoneticPr fontId="3"/>
  </si>
  <si>
    <t>２ 医師</t>
    <rPh sb="2" eb="4">
      <t>イシ</t>
    </rPh>
    <phoneticPr fontId="3"/>
  </si>
  <si>
    <t>３ 看護職員</t>
    <rPh sb="2" eb="4">
      <t>カンゴ</t>
    </rPh>
    <rPh sb="4" eb="6">
      <t>ショクイン</t>
    </rPh>
    <phoneticPr fontId="3"/>
  </si>
  <si>
    <t>４ 介護職員</t>
    <rPh sb="2" eb="4">
      <t>カイゴ</t>
    </rPh>
    <rPh sb="4" eb="6">
      <t>ショクイン</t>
    </rPh>
    <phoneticPr fontId="3"/>
  </si>
  <si>
    <t>５ 理学療法士</t>
    <rPh sb="2" eb="4">
      <t>リガク</t>
    </rPh>
    <rPh sb="4" eb="7">
      <t>リョウホウシ</t>
    </rPh>
    <phoneticPr fontId="3"/>
  </si>
  <si>
    <t>６ 作業療法士</t>
    <rPh sb="2" eb="4">
      <t>サギョウ</t>
    </rPh>
    <rPh sb="4" eb="7">
      <t>リョウホウシ</t>
    </rPh>
    <phoneticPr fontId="3"/>
  </si>
  <si>
    <t>７ 言語聴覚士</t>
    <rPh sb="2" eb="4">
      <t>ゲンゴ</t>
    </rPh>
    <rPh sb="4" eb="7">
      <t>チョウカクシ</t>
    </rPh>
    <phoneticPr fontId="3"/>
  </si>
  <si>
    <t>時間延長サービス体制</t>
    <rPh sb="0" eb="2">
      <t>ジカン</t>
    </rPh>
    <rPh sb="2" eb="4">
      <t>エンチョウ</t>
    </rPh>
    <rPh sb="8" eb="10">
      <t>タイセイ</t>
    </rPh>
    <phoneticPr fontId="3"/>
  </si>
  <si>
    <t>４　通常規模の事業所(病院・診療所)</t>
  </si>
  <si>
    <t>ﾘﾊﾋﾞﾘﾃｰｼｮﾝ提供体制加算</t>
    <rPh sb="10" eb="12">
      <t>テイキョウ</t>
    </rPh>
    <rPh sb="12" eb="14">
      <t>タイセイ</t>
    </rPh>
    <rPh sb="14" eb="16">
      <t>カサン</t>
    </rPh>
    <phoneticPr fontId="3"/>
  </si>
  <si>
    <t>７　通常規模の事業所(介護老人保健施設)</t>
  </si>
  <si>
    <t>Ａ　通常規模の事業所(介護医療院)</t>
  </si>
  <si>
    <t>認知症短期集中ﾘﾊﾋﾞﾘﾃｰｼｮﾝ実施加算</t>
    <rPh sb="0" eb="3">
      <t>ニンチショウ</t>
    </rPh>
    <rPh sb="3" eb="5">
      <t>タンキ</t>
    </rPh>
    <rPh sb="5" eb="7">
      <t>シュウチュウ</t>
    </rPh>
    <rPh sb="17" eb="19">
      <t>ジッシ</t>
    </rPh>
    <rPh sb="19" eb="21">
      <t>カサン</t>
    </rPh>
    <phoneticPr fontId="3"/>
  </si>
  <si>
    <t>生活行為向上ﾘﾊﾋﾞﾘﾃｰｼｮﾝ実施加算</t>
    <rPh sb="0" eb="2">
      <t>セイカツ</t>
    </rPh>
    <rPh sb="2" eb="4">
      <t>コウイ</t>
    </rPh>
    <rPh sb="4" eb="6">
      <t>コウジョウ</t>
    </rPh>
    <rPh sb="16" eb="18">
      <t>ジッシ</t>
    </rPh>
    <rPh sb="19" eb="20">
      <t>カサン</t>
    </rPh>
    <phoneticPr fontId="3"/>
  </si>
  <si>
    <t>１ 基準型</t>
    <rPh sb="2" eb="4">
      <t>キジュン</t>
    </rPh>
    <rPh sb="4" eb="5">
      <t>ガタ</t>
    </rPh>
    <phoneticPr fontId="3"/>
  </si>
  <si>
    <t>６ 減算型</t>
    <rPh sb="2" eb="4">
      <t>ゲンサン</t>
    </rPh>
    <rPh sb="4" eb="5">
      <t>ガタ</t>
    </rPh>
    <phoneticPr fontId="3"/>
  </si>
  <si>
    <t>ユニットケア体制</t>
    <rPh sb="6" eb="8">
      <t>タイセイ</t>
    </rPh>
    <phoneticPr fontId="3"/>
  </si>
  <si>
    <t>共生型サービスの提供
（短期入所事業所）</t>
    <rPh sb="0" eb="3">
      <t>キョウセイガタ</t>
    </rPh>
    <rPh sb="8" eb="10">
      <t>テイキョウ</t>
    </rPh>
    <rPh sb="12" eb="14">
      <t>タンキ</t>
    </rPh>
    <rPh sb="14" eb="16">
      <t>ニュウショ</t>
    </rPh>
    <rPh sb="16" eb="19">
      <t>ジギョウショ</t>
    </rPh>
    <phoneticPr fontId="3"/>
  </si>
  <si>
    <t>生活相談員配置等加算</t>
    <rPh sb="0" eb="2">
      <t>セイカツ</t>
    </rPh>
    <rPh sb="2" eb="5">
      <t>ソウダンイン</t>
    </rPh>
    <rPh sb="5" eb="7">
      <t>ハイチ</t>
    </rPh>
    <rPh sb="7" eb="8">
      <t>トウ</t>
    </rPh>
    <rPh sb="8" eb="10">
      <t>カサン</t>
    </rPh>
    <phoneticPr fontId="3"/>
  </si>
  <si>
    <t>機能訓練指導体制</t>
  </si>
  <si>
    <t>個別機能訓練体制</t>
    <rPh sb="0" eb="2">
      <t>コベツ</t>
    </rPh>
    <rPh sb="2" eb="4">
      <t>キノウ</t>
    </rPh>
    <rPh sb="4" eb="6">
      <t>クンレン</t>
    </rPh>
    <rPh sb="6" eb="8">
      <t>タイセイ</t>
    </rPh>
    <phoneticPr fontId="3"/>
  </si>
  <si>
    <t>看護体制加算Ⅰ又はⅢ</t>
    <rPh sb="0" eb="2">
      <t>カンゴ</t>
    </rPh>
    <rPh sb="2" eb="4">
      <t>タイセイ</t>
    </rPh>
    <rPh sb="4" eb="6">
      <t>カサン</t>
    </rPh>
    <rPh sb="7" eb="8">
      <t>マタ</t>
    </rPh>
    <phoneticPr fontId="3"/>
  </si>
  <si>
    <t>看護体制加算Ⅱ又はⅣ</t>
    <rPh sb="0" eb="2">
      <t>カンゴ</t>
    </rPh>
    <rPh sb="2" eb="4">
      <t>タイセイ</t>
    </rPh>
    <rPh sb="4" eb="6">
      <t>カサン</t>
    </rPh>
    <rPh sb="7" eb="8">
      <t>マタ</t>
    </rPh>
    <phoneticPr fontId="3"/>
  </si>
  <si>
    <t>医療連携強化加算</t>
    <rPh sb="0" eb="2">
      <t>イリョウ</t>
    </rPh>
    <rPh sb="2" eb="4">
      <t>レンケイ</t>
    </rPh>
    <rPh sb="4" eb="6">
      <t>キョウカ</t>
    </rPh>
    <rPh sb="6" eb="8">
      <t>カサン</t>
    </rPh>
    <phoneticPr fontId="3"/>
  </si>
  <si>
    <t>１　単独型</t>
  </si>
  <si>
    <t>夜勤職員配置加算</t>
    <rPh sb="0" eb="2">
      <t>ヤキン</t>
    </rPh>
    <rPh sb="2" eb="4">
      <t>ショクイン</t>
    </rPh>
    <rPh sb="4" eb="6">
      <t>ハイチ</t>
    </rPh>
    <rPh sb="6" eb="8">
      <t>カサン</t>
    </rPh>
    <phoneticPr fontId="3"/>
  </si>
  <si>
    <t>２ 加算Ⅰ・加算Ⅱ</t>
    <rPh sb="6" eb="8">
      <t>カサン</t>
    </rPh>
    <phoneticPr fontId="3"/>
  </si>
  <si>
    <t>３ 加算Ⅲ・加算Ⅳ</t>
    <rPh sb="2" eb="4">
      <t>カサン</t>
    </rPh>
    <rPh sb="6" eb="8">
      <t>カサン</t>
    </rPh>
    <phoneticPr fontId="3"/>
  </si>
  <si>
    <t>２　併設型・空床型</t>
  </si>
  <si>
    <t>テクノロジーの導入
（夜勤職員配置加算関係）</t>
    <rPh sb="7" eb="9">
      <t>ドウニュウ</t>
    </rPh>
    <rPh sb="11" eb="13">
      <t>ヤキン</t>
    </rPh>
    <rPh sb="13" eb="15">
      <t>ショクイン</t>
    </rPh>
    <rPh sb="15" eb="17">
      <t>ハイチ</t>
    </rPh>
    <rPh sb="17" eb="19">
      <t>カサン</t>
    </rPh>
    <rPh sb="19" eb="21">
      <t>カンケイ</t>
    </rPh>
    <phoneticPr fontId="3"/>
  </si>
  <si>
    <t>３　単独型ユニット型</t>
  </si>
  <si>
    <t>４　併設型・空床型ユニット型</t>
  </si>
  <si>
    <t>送迎体制</t>
  </si>
  <si>
    <t>療養食加算</t>
    <rPh sb="0" eb="2">
      <t>リョウヨウ</t>
    </rPh>
    <rPh sb="2" eb="3">
      <t>ショク</t>
    </rPh>
    <rPh sb="3" eb="5">
      <t>カサン</t>
    </rPh>
    <phoneticPr fontId="3"/>
  </si>
  <si>
    <t>生産性向上推進体制加算</t>
    <phoneticPr fontId="3"/>
  </si>
  <si>
    <t>サービス提供体制強化加算
（単独型）</t>
    <rPh sb="4" eb="6">
      <t>テイキョウ</t>
    </rPh>
    <rPh sb="6" eb="8">
      <t>タイセイ</t>
    </rPh>
    <rPh sb="8" eb="10">
      <t>キョウカ</t>
    </rPh>
    <rPh sb="10" eb="12">
      <t>カサン</t>
    </rPh>
    <rPh sb="14" eb="17">
      <t>タンドクガタ</t>
    </rPh>
    <phoneticPr fontId="3"/>
  </si>
  <si>
    <t>６ 加算Ⅰ</t>
    <rPh sb="2" eb="4">
      <t>カサン</t>
    </rPh>
    <phoneticPr fontId="3"/>
  </si>
  <si>
    <t>５ 加算Ⅱ</t>
    <rPh sb="2" eb="4">
      <t>カサン</t>
    </rPh>
    <phoneticPr fontId="3"/>
  </si>
  <si>
    <t>７ 加算Ⅲ</t>
    <rPh sb="2" eb="4">
      <t>カサン</t>
    </rPh>
    <phoneticPr fontId="3"/>
  </si>
  <si>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3"/>
  </si>
  <si>
    <t>夜間勤務条件基準</t>
  </si>
  <si>
    <t>認知症ケア加算</t>
    <rPh sb="0" eb="2">
      <t>ニンチ</t>
    </rPh>
    <rPh sb="2" eb="3">
      <t>ショウ</t>
    </rPh>
    <rPh sb="5" eb="7">
      <t>カサン</t>
    </rPh>
    <phoneticPr fontId="3"/>
  </si>
  <si>
    <t>在宅復帰・在宅療養支援機能加算</t>
    <phoneticPr fontId="3"/>
  </si>
  <si>
    <t>１　介護老人保健施設（Ⅰ）</t>
  </si>
  <si>
    <t>１　基本型</t>
  </si>
  <si>
    <t>２　ユニット型介護老人保健施設（Ⅰ）</t>
  </si>
  <si>
    <t>２　在宅強化型</t>
  </si>
  <si>
    <t>ﾘﾊﾋﾞﾘﾃｰｼｮﾝ提供体制</t>
    <rPh sb="10" eb="12">
      <t>テイキョウ</t>
    </rPh>
    <rPh sb="12" eb="14">
      <t>タイセイ</t>
    </rPh>
    <phoneticPr fontId="3"/>
  </si>
  <si>
    <t>１ 言語聴覚療法</t>
    <rPh sb="2" eb="4">
      <t>ゲンゴ</t>
    </rPh>
    <rPh sb="4" eb="6">
      <t>チョウカク</t>
    </rPh>
    <rPh sb="6" eb="8">
      <t>リョウホウ</t>
    </rPh>
    <phoneticPr fontId="3"/>
  </si>
  <si>
    <t>２ 精神科作業療法</t>
    <rPh sb="2" eb="5">
      <t>セイシンカ</t>
    </rPh>
    <rPh sb="5" eb="7">
      <t>サギョウ</t>
    </rPh>
    <rPh sb="7" eb="9">
      <t>リョウホウ</t>
    </rPh>
    <phoneticPr fontId="3"/>
  </si>
  <si>
    <t>３ その他</t>
    <rPh sb="4" eb="5">
      <t>タ</t>
    </rPh>
    <phoneticPr fontId="3"/>
  </si>
  <si>
    <t>特別療養費加算項目</t>
    <rPh sb="0" eb="2">
      <t>トクベツ</t>
    </rPh>
    <rPh sb="2" eb="4">
      <t>リョウヨウ</t>
    </rPh>
    <rPh sb="4" eb="5">
      <t>ヒ</t>
    </rPh>
    <rPh sb="5" eb="7">
      <t>カサン</t>
    </rPh>
    <rPh sb="7" eb="9">
      <t>コウモク</t>
    </rPh>
    <phoneticPr fontId="3"/>
  </si>
  <si>
    <t>５　介護老人保健施設（Ⅱ）</t>
  </si>
  <si>
    <t>療養体制維持特別加算Ⅰ</t>
    <rPh sb="0" eb="2">
      <t>リョウヨウ</t>
    </rPh>
    <rPh sb="2" eb="4">
      <t>タイセイ</t>
    </rPh>
    <rPh sb="4" eb="6">
      <t>イジ</t>
    </rPh>
    <rPh sb="6" eb="8">
      <t>トクベツ</t>
    </rPh>
    <rPh sb="8" eb="10">
      <t>カサン</t>
    </rPh>
    <phoneticPr fontId="3"/>
  </si>
  <si>
    <t>６　ユニット型介護老人保健施設（Ⅱ）</t>
  </si>
  <si>
    <t>療養体制維持特別加算Ⅱ</t>
    <rPh sb="0" eb="2">
      <t>リョウヨウ</t>
    </rPh>
    <rPh sb="2" eb="4">
      <t>タイセイ</t>
    </rPh>
    <rPh sb="4" eb="6">
      <t>イジ</t>
    </rPh>
    <rPh sb="6" eb="8">
      <t>トクベツ</t>
    </rPh>
    <rPh sb="8" eb="10">
      <t>カサン</t>
    </rPh>
    <phoneticPr fontId="3"/>
  </si>
  <si>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</si>
  <si>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</si>
  <si>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</si>
  <si>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</si>
  <si>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3"/>
  </si>
  <si>
    <t>３ 加算型Ⅱ</t>
    <rPh sb="2" eb="4">
      <t>カサン</t>
    </rPh>
    <rPh sb="4" eb="5">
      <t>ガタ</t>
    </rPh>
    <phoneticPr fontId="3"/>
  </si>
  <si>
    <t>７ 加算型Ⅲ</t>
    <rPh sb="2" eb="4">
      <t>カサン</t>
    </rPh>
    <rPh sb="4" eb="5">
      <t>ガタ</t>
    </rPh>
    <phoneticPr fontId="3"/>
  </si>
  <si>
    <t>５ 加算型Ⅳ</t>
    <rPh sb="2" eb="4">
      <t>カサン</t>
    </rPh>
    <rPh sb="4" eb="5">
      <t>ガタ</t>
    </rPh>
    <phoneticPr fontId="3"/>
  </si>
  <si>
    <t>２ 減算型</t>
    <rPh sb="2" eb="4">
      <t>ゲンサン</t>
    </rPh>
    <rPh sb="4" eb="5">
      <t>ガタ</t>
    </rPh>
    <phoneticPr fontId="3"/>
  </si>
  <si>
    <t>２　Ⅰ型（療養機能</t>
  </si>
  <si>
    <t>医師の配置基準</t>
  </si>
  <si>
    <t>１ 基準</t>
    <rPh sb="2" eb="4">
      <t>キジュン</t>
    </rPh>
    <phoneticPr fontId="3"/>
  </si>
  <si>
    <t>２ 医療法施行規則第49条適用</t>
    <rPh sb="2" eb="4">
      <t>イリョウ</t>
    </rPh>
    <rPh sb="4" eb="5">
      <t>ホウ</t>
    </rPh>
    <rPh sb="5" eb="7">
      <t>シコウ</t>
    </rPh>
    <rPh sb="7" eb="9">
      <t>キソク</t>
    </rPh>
    <rPh sb="9" eb="10">
      <t>ダイ</t>
    </rPh>
    <rPh sb="12" eb="13">
      <t>ジョウ</t>
    </rPh>
    <rPh sb="13" eb="15">
      <t>テキヨウ</t>
    </rPh>
    <phoneticPr fontId="3"/>
  </si>
  <si>
    <t>　　強化型以外）</t>
  </si>
  <si>
    <t>５　Ⅰ型（療養機能</t>
  </si>
  <si>
    <t>　　強化型Ａ）</t>
  </si>
  <si>
    <t>６　Ⅰ型（療養機能</t>
  </si>
  <si>
    <t>１　病院療養型</t>
  </si>
  <si>
    <t>　　強化型Ｂ）</t>
  </si>
  <si>
    <t>３　Ⅱ型（療養機能</t>
  </si>
  <si>
    <t>特定診療費項目</t>
  </si>
  <si>
    <t>７　Ⅱ型（療養機能</t>
  </si>
  <si>
    <t>　　強化型）</t>
  </si>
  <si>
    <t>２ 理学療法Ⅰ</t>
    <rPh sb="2" eb="4">
      <t>リガク</t>
    </rPh>
    <rPh sb="4" eb="6">
      <t>リョウホウ</t>
    </rPh>
    <phoneticPr fontId="3"/>
  </si>
  <si>
    <t>３ 作業療法</t>
    <rPh sb="2" eb="4">
      <t>サギョウ</t>
    </rPh>
    <rPh sb="4" eb="6">
      <t>リョウホウ</t>
    </rPh>
    <phoneticPr fontId="3"/>
  </si>
  <si>
    <t>４ 言語聴覚療法</t>
    <rPh sb="2" eb="4">
      <t>ゲンゴ</t>
    </rPh>
    <rPh sb="4" eb="6">
      <t>チョウカク</t>
    </rPh>
    <rPh sb="6" eb="8">
      <t>リョウホウ</t>
    </rPh>
    <phoneticPr fontId="3"/>
  </si>
  <si>
    <t>４　Ⅲ型</t>
  </si>
  <si>
    <t>５ 精神科作業療法</t>
    <rPh sb="2" eb="5">
      <t>セイシンカ</t>
    </rPh>
    <rPh sb="5" eb="7">
      <t>サギョウ</t>
    </rPh>
    <rPh sb="7" eb="9">
      <t>リョウホウ</t>
    </rPh>
    <phoneticPr fontId="3"/>
  </si>
  <si>
    <t>６ その他</t>
    <rPh sb="4" eb="5">
      <t>タ</t>
    </rPh>
    <phoneticPr fontId="3"/>
  </si>
  <si>
    <t>１　療養機能</t>
  </si>
  <si>
    <t>　　強化型以外</t>
  </si>
  <si>
    <t>６　ユニット型病院療養型</t>
  </si>
  <si>
    <t>２　療養機能</t>
  </si>
  <si>
    <t>　　強化型Ａ</t>
  </si>
  <si>
    <t>３　療養機能</t>
  </si>
  <si>
    <t>　　強化型Ｂ</t>
  </si>
  <si>
    <t>ﾘﾊﾋﾞﾘﾃｰｼｮﾝ提供体制</t>
  </si>
  <si>
    <t>Ａ　病院経過型</t>
  </si>
  <si>
    <t>２　Ⅰ型</t>
  </si>
  <si>
    <t>Ｃ　ユニット型病院経過型</t>
  </si>
  <si>
    <t>３　Ⅱ型</t>
  </si>
  <si>
    <t>設備基準</t>
    <rPh sb="0" eb="2">
      <t>セツビ</t>
    </rPh>
    <rPh sb="2" eb="4">
      <t>キジュン</t>
    </rPh>
    <phoneticPr fontId="3"/>
  </si>
  <si>
    <t>食堂の有無</t>
    <rPh sb="0" eb="2">
      <t>ショクドウ</t>
    </rPh>
    <rPh sb="3" eb="5">
      <t>ウム</t>
    </rPh>
    <phoneticPr fontId="3"/>
  </si>
  <si>
    <t>１　Ⅰ型（療養機能</t>
  </si>
  <si>
    <t>２　診療所型</t>
  </si>
  <si>
    <t>３　Ⅰ型（療養機能</t>
  </si>
  <si>
    <t>４　Ⅰ型（療養機能</t>
  </si>
  <si>
    <t>２　Ⅱ型</t>
  </si>
  <si>
    <t>７　ユニット型診療所型</t>
  </si>
  <si>
    <t>３ 薬剤師</t>
    <rPh sb="2" eb="5">
      <t>ヤクザイシ</t>
    </rPh>
    <phoneticPr fontId="3"/>
  </si>
  <si>
    <t>４ 看護職員</t>
    <rPh sb="2" eb="4">
      <t>カンゴ</t>
    </rPh>
    <rPh sb="4" eb="6">
      <t>ショクイン</t>
    </rPh>
    <phoneticPr fontId="3"/>
  </si>
  <si>
    <t>５ 介護職員</t>
    <rPh sb="2" eb="4">
      <t>カイゴ</t>
    </rPh>
    <rPh sb="4" eb="6">
      <t>ショクイン</t>
    </rPh>
    <phoneticPr fontId="3"/>
  </si>
  <si>
    <t>療養環境基準（廊下）</t>
    <rPh sb="7" eb="9">
      <t>ロウカ</t>
    </rPh>
    <phoneticPr fontId="3"/>
  </si>
  <si>
    <t>療養環境基準（療養室）</t>
    <rPh sb="7" eb="10">
      <t>リョウヨウシツ</t>
    </rPh>
    <phoneticPr fontId="3"/>
  </si>
  <si>
    <t>１　Ⅰ型（Ⅰ）</t>
  </si>
  <si>
    <t>１　Ⅰ型介護医療院</t>
  </si>
  <si>
    <t>２　Ⅰ型（Ⅱ）</t>
  </si>
  <si>
    <t xml:space="preserve">３　Ⅰ型（Ⅲ） </t>
  </si>
  <si>
    <t>重度認知症疾患療養体制加算</t>
    <rPh sb="0" eb="2">
      <t>ジュウド</t>
    </rPh>
    <rPh sb="2" eb="5">
      <t>ニンチショウ</t>
    </rPh>
    <rPh sb="5" eb="7">
      <t>シッカン</t>
    </rPh>
    <rPh sb="7" eb="9">
      <t>リョウヨウ</t>
    </rPh>
    <rPh sb="9" eb="11">
      <t>タイセイ</t>
    </rPh>
    <rPh sb="11" eb="13">
      <t>カサン</t>
    </rPh>
    <phoneticPr fontId="3"/>
  </si>
  <si>
    <t>特別診療費項目</t>
    <rPh sb="0" eb="1">
      <t>トク</t>
    </rPh>
    <rPh sb="1" eb="2">
      <t>ベツ</t>
    </rPh>
    <phoneticPr fontId="3"/>
  </si>
  <si>
    <t>１　Ⅱ型（Ⅰ）</t>
  </si>
  <si>
    <t>２　Ⅱ型介護医療院</t>
  </si>
  <si>
    <t>２　Ⅱ型（Ⅱ）</t>
  </si>
  <si>
    <t>３　Ⅱ型（Ⅲ）</t>
  </si>
  <si>
    <t>特別診療費項目</t>
    <rPh sb="0" eb="2">
      <t>トクベツ</t>
    </rPh>
    <phoneticPr fontId="3"/>
  </si>
  <si>
    <t>３　特別介護医療院</t>
  </si>
  <si>
    <t>１　Ⅰ型</t>
  </si>
  <si>
    <t>４　ユニット型Ⅰ型介護医療院</t>
    <rPh sb="8" eb="9">
      <t>ガタ</t>
    </rPh>
    <rPh sb="9" eb="11">
      <t>カイゴ</t>
    </rPh>
    <rPh sb="11" eb="13">
      <t>イリョウ</t>
    </rPh>
    <rPh sb="13" eb="14">
      <t>イン</t>
    </rPh>
    <phoneticPr fontId="3"/>
  </si>
  <si>
    <t>５　ユニット型Ⅱ型介護医療院</t>
  </si>
  <si>
    <t>６　ユニット型特別介護医療院</t>
  </si>
  <si>
    <t>２ 基準型</t>
    <rPh sb="2" eb="4">
      <t>キジュン</t>
    </rPh>
    <rPh sb="4" eb="5">
      <t>ガタ</t>
    </rPh>
    <phoneticPr fontId="3"/>
  </si>
  <si>
    <t>入居継続支援加算</t>
    <rPh sb="0" eb="2">
      <t>ニュウキョ</t>
    </rPh>
    <rPh sb="2" eb="4">
      <t>ケイゾク</t>
    </rPh>
    <rPh sb="4" eb="6">
      <t>シエン</t>
    </rPh>
    <phoneticPr fontId="3"/>
  </si>
  <si>
    <t>テクノロジーの導入
（入居継続支援加算関係）</t>
    <rPh sb="11" eb="13">
      <t>ニュウキョ</t>
    </rPh>
    <rPh sb="13" eb="15">
      <t>ケイゾク</t>
    </rPh>
    <rPh sb="15" eb="17">
      <t>シエン</t>
    </rPh>
    <rPh sb="17" eb="19">
      <t>カサン</t>
    </rPh>
    <rPh sb="19" eb="21">
      <t>カンケイ</t>
    </rPh>
    <phoneticPr fontId="3"/>
  </si>
  <si>
    <t>１　有料老人ホーム（介護専用型）</t>
  </si>
  <si>
    <t>個別機能訓練加算</t>
    <rPh sb="0" eb="2">
      <t>コベツ</t>
    </rPh>
    <rPh sb="6" eb="8">
      <t>カサン</t>
    </rPh>
    <phoneticPr fontId="3"/>
  </si>
  <si>
    <t>２　軽費老人ホーム（介護専用型）</t>
  </si>
  <si>
    <t>１　一般型</t>
  </si>
  <si>
    <t>３　養護老人ホーム（介護専用型）</t>
  </si>
  <si>
    <t>２　外部サービス</t>
  </si>
  <si>
    <t>３ 加算Ⅰ</t>
    <rPh sb="2" eb="4">
      <t>カサン</t>
    </rPh>
    <phoneticPr fontId="3"/>
  </si>
  <si>
    <t>５　有料老人ホーム（混合型）</t>
  </si>
  <si>
    <t>　　利用型</t>
  </si>
  <si>
    <t>６　軽費老人ホーム（混合型）</t>
  </si>
  <si>
    <t>７　養護老人ホーム（混合型）</t>
  </si>
  <si>
    <t>看取り介護加算</t>
    <rPh sb="0" eb="2">
      <t>ミト</t>
    </rPh>
    <rPh sb="3" eb="5">
      <t>カイゴ</t>
    </rPh>
    <rPh sb="5" eb="7">
      <t>カサン</t>
    </rPh>
    <phoneticPr fontId="3"/>
  </si>
  <si>
    <t>特定施設入居者生活介護</t>
  </si>
  <si>
    <t>(短期利用型)</t>
  </si>
  <si>
    <t>特別地域加算</t>
  </si>
  <si>
    <t>福祉用具貸与</t>
  </si>
  <si>
    <t>４ 介護支援専門員</t>
    <rPh sb="2" eb="4">
      <t>カイゴ</t>
    </rPh>
    <rPh sb="4" eb="6">
      <t>シエン</t>
    </rPh>
    <rPh sb="6" eb="8">
      <t>センモン</t>
    </rPh>
    <phoneticPr fontId="3"/>
  </si>
  <si>
    <t>身体拘束廃止取組の有無</t>
  </si>
  <si>
    <t>安全管理体制</t>
    <rPh sb="0" eb="2">
      <t>アンゼン</t>
    </rPh>
    <rPh sb="2" eb="4">
      <t>カンリ</t>
    </rPh>
    <rPh sb="4" eb="6">
      <t>タイセイ</t>
    </rPh>
    <phoneticPr fontId="3"/>
  </si>
  <si>
    <t>栄養ケア・マネジメントの
実施の有無</t>
    <rPh sb="0" eb="2">
      <t>エイヨウ</t>
    </rPh>
    <rPh sb="13" eb="15">
      <t>ジッシ</t>
    </rPh>
    <rPh sb="16" eb="18">
      <t>ウム</t>
    </rPh>
    <phoneticPr fontId="3"/>
  </si>
  <si>
    <t>日常生活継続支援加算</t>
    <rPh sb="0" eb="2">
      <t>ニチジョウ</t>
    </rPh>
    <rPh sb="2" eb="4">
      <t>セイカツ</t>
    </rPh>
    <rPh sb="4" eb="6">
      <t>ケイゾク</t>
    </rPh>
    <rPh sb="6" eb="8">
      <t>シエン</t>
    </rPh>
    <rPh sb="8" eb="10">
      <t>カサン</t>
    </rPh>
    <phoneticPr fontId="3"/>
  </si>
  <si>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3"/>
  </si>
  <si>
    <t>看護体制加算Ⅰ</t>
    <rPh sb="0" eb="2">
      <t>カンゴ</t>
    </rPh>
    <rPh sb="2" eb="4">
      <t>タイセイ</t>
    </rPh>
    <rPh sb="4" eb="6">
      <t>カサン</t>
    </rPh>
    <phoneticPr fontId="3"/>
  </si>
  <si>
    <t>看護体制加算Ⅱ</t>
    <rPh sb="0" eb="2">
      <t>カンゴ</t>
    </rPh>
    <rPh sb="2" eb="4">
      <t>タイセイ</t>
    </rPh>
    <rPh sb="4" eb="6">
      <t>カサン</t>
    </rPh>
    <phoneticPr fontId="3"/>
  </si>
  <si>
    <t>３ 加算Ⅲ・加算Ⅳ</t>
    <rPh sb="6" eb="8">
      <t>カサン</t>
    </rPh>
    <phoneticPr fontId="3"/>
  </si>
  <si>
    <t>準ユニットケア体制</t>
    <rPh sb="0" eb="1">
      <t>ジュン</t>
    </rPh>
    <rPh sb="7" eb="9">
      <t>タイセイ</t>
    </rPh>
    <phoneticPr fontId="3"/>
  </si>
  <si>
    <t>１　介護福祉施設</t>
  </si>
  <si>
    <t>５ 加算Ⅲ</t>
    <rPh sb="2" eb="4">
      <t>カサン</t>
    </rPh>
    <phoneticPr fontId="3"/>
  </si>
  <si>
    <t>介護福祉施設サービス</t>
    <rPh sb="4" eb="6">
      <t>シセツ</t>
    </rPh>
    <phoneticPr fontId="3"/>
  </si>
  <si>
    <t>２　経過的小規模介護福祉施設</t>
  </si>
  <si>
    <t>３　ユニット型介護福祉施設</t>
  </si>
  <si>
    <t>若年性認知症入所者受入加算</t>
    <rPh sb="6" eb="9">
      <t>ニュウショシャ</t>
    </rPh>
    <rPh sb="9" eb="11">
      <t>ウケイレ</t>
    </rPh>
    <rPh sb="11" eb="13">
      <t>カサン</t>
    </rPh>
    <phoneticPr fontId="3"/>
  </si>
  <si>
    <t>４　経過的ユニット型小規模介護福祉施設</t>
  </si>
  <si>
    <t>常勤専従医師配置</t>
  </si>
  <si>
    <t>精神科医師定期的療養指導</t>
  </si>
  <si>
    <t>障害者生活支援体制</t>
  </si>
  <si>
    <t>栄養マネジメント強化体制</t>
    <rPh sb="0" eb="2">
      <t>エイヨウ</t>
    </rPh>
    <rPh sb="8" eb="10">
      <t>キョウカ</t>
    </rPh>
    <rPh sb="10" eb="12">
      <t>タイセイ</t>
    </rPh>
    <phoneticPr fontId="3"/>
  </si>
  <si>
    <t>配置医師緊急時対応加算</t>
    <rPh sb="6" eb="7">
      <t>ジ</t>
    </rPh>
    <phoneticPr fontId="3"/>
  </si>
  <si>
    <t>看取り介護体制</t>
    <rPh sb="0" eb="2">
      <t>ミト</t>
    </rPh>
    <rPh sb="3" eb="5">
      <t>カイゴ</t>
    </rPh>
    <rPh sb="5" eb="7">
      <t>タイセイ</t>
    </rPh>
    <phoneticPr fontId="3"/>
  </si>
  <si>
    <t>在宅・入所相互利用体制</t>
    <rPh sb="0" eb="2">
      <t>ザイタク</t>
    </rPh>
    <rPh sb="3" eb="5">
      <t>ニュウショ</t>
    </rPh>
    <rPh sb="5" eb="7">
      <t>ソウゴ</t>
    </rPh>
    <rPh sb="7" eb="9">
      <t>リヨウ</t>
    </rPh>
    <rPh sb="9" eb="11">
      <t>タイセイ</t>
    </rPh>
    <phoneticPr fontId="3"/>
  </si>
  <si>
    <t>排せつ支援加算</t>
    <rPh sb="0" eb="1">
      <t>ハイ</t>
    </rPh>
    <rPh sb="3" eb="5">
      <t>シエン</t>
    </rPh>
    <rPh sb="5" eb="7">
      <t>カサン</t>
    </rPh>
    <phoneticPr fontId="3"/>
  </si>
  <si>
    <t>自立支援促進加算</t>
    <rPh sb="0" eb="2">
      <t>ジリツ</t>
    </rPh>
    <rPh sb="2" eb="4">
      <t>シエン</t>
    </rPh>
    <rPh sb="4" eb="6">
      <t>ソクシン</t>
    </rPh>
    <rPh sb="6" eb="8">
      <t>カサン</t>
    </rPh>
    <phoneticPr fontId="3"/>
  </si>
  <si>
    <t>安全対策体制</t>
    <rPh sb="0" eb="2">
      <t>アンゼン</t>
    </rPh>
    <rPh sb="2" eb="4">
      <t>タイサク</t>
    </rPh>
    <rPh sb="4" eb="6">
      <t>タイセイ</t>
    </rPh>
    <phoneticPr fontId="3"/>
  </si>
  <si>
    <t>７ 介護支援専門員</t>
    <rPh sb="2" eb="4">
      <t>カイゴ</t>
    </rPh>
    <rPh sb="4" eb="6">
      <t>シエン</t>
    </rPh>
    <rPh sb="6" eb="9">
      <t>センモンイン</t>
    </rPh>
    <phoneticPr fontId="3"/>
  </si>
  <si>
    <t>８ 言語聴覚士</t>
    <rPh sb="2" eb="4">
      <t>ゲンゴ</t>
    </rPh>
    <rPh sb="4" eb="7">
      <t>チョウカクシ</t>
    </rPh>
    <phoneticPr fontId="3"/>
  </si>
  <si>
    <t>１　介護保健施設（Ⅰ）</t>
  </si>
  <si>
    <t>２　ユニット型介護保健施設（Ⅰ）</t>
  </si>
  <si>
    <t>ターミナルケア体制</t>
    <rPh sb="7" eb="9">
      <t>タイセイ</t>
    </rPh>
    <phoneticPr fontId="3"/>
  </si>
  <si>
    <t>リハビリ計画書情報加算</t>
    <rPh sb="4" eb="6">
      <t>ケイカク</t>
    </rPh>
    <rPh sb="6" eb="7">
      <t>ショ</t>
    </rPh>
    <rPh sb="7" eb="9">
      <t>ジョウホウ</t>
    </rPh>
    <rPh sb="9" eb="11">
      <t>カサン</t>
    </rPh>
    <phoneticPr fontId="3"/>
  </si>
  <si>
    <t>５　介護保健施設（Ⅱ）</t>
  </si>
  <si>
    <t>６　ユニット型介護保健施設（Ⅱ）</t>
  </si>
  <si>
    <t>特別療養費加算項目</t>
    <rPh sb="0" eb="2">
      <t>トクベツ</t>
    </rPh>
    <rPh sb="2" eb="5">
      <t>リョウヨウヒ</t>
    </rPh>
    <rPh sb="5" eb="7">
      <t>カサン</t>
    </rPh>
    <rPh sb="7" eb="9">
      <t>コウモク</t>
    </rPh>
    <phoneticPr fontId="3"/>
  </si>
  <si>
    <t>介護保健施設サービス</t>
  </si>
  <si>
    <t>７　介護保健施設（Ⅲ）</t>
  </si>
  <si>
    <t>８　ユニット型介護保健施設（Ⅲ）</t>
  </si>
  <si>
    <t>療養体制維持特別加算Ⅱ</t>
    <rPh sb="0" eb="10">
      <t>リョウヨウタイセイイジトクベツカサン</t>
    </rPh>
    <phoneticPr fontId="3"/>
  </si>
  <si>
    <t>１ ﾘﾊﾋﾞﾘﾃｰｼｮﾝ指導管理</t>
    <rPh sb="12" eb="14">
      <t>シドウ</t>
    </rPh>
    <rPh sb="14" eb="16">
      <t>カンリ</t>
    </rPh>
    <phoneticPr fontId="3"/>
  </si>
  <si>
    <t>２ 言語聴覚療法</t>
    <rPh sb="2" eb="4">
      <t>ゲンゴ</t>
    </rPh>
    <rPh sb="4" eb="6">
      <t>チョウカク</t>
    </rPh>
    <rPh sb="6" eb="8">
      <t>リョウホウ</t>
    </rPh>
    <phoneticPr fontId="3"/>
  </si>
  <si>
    <t>３ 精神科作業療法</t>
    <rPh sb="2" eb="5">
      <t>セイシンカ</t>
    </rPh>
    <rPh sb="5" eb="7">
      <t>サギョウ</t>
    </rPh>
    <rPh sb="7" eb="9">
      <t>リョウホウ</t>
    </rPh>
    <phoneticPr fontId="3"/>
  </si>
  <si>
    <t>４ その他</t>
    <rPh sb="4" eb="5">
      <t>タ</t>
    </rPh>
    <phoneticPr fontId="3"/>
  </si>
  <si>
    <t>９　介護保健施設（Ⅳ）</t>
  </si>
  <si>
    <t>Ａ　ユニット型介護保健施設（Ⅳ）</t>
  </si>
  <si>
    <t>１ 基準型</t>
    <rPh sb="2" eb="4">
      <t>キジュン</t>
    </rPh>
    <phoneticPr fontId="3"/>
  </si>
  <si>
    <t>療養環境基準</t>
  </si>
  <si>
    <t>認知症短期集中ﾘﾊﾋﾞﾘﾃｰｼｮﾝ加算</t>
    <rPh sb="0" eb="3">
      <t>ニンチショウ</t>
    </rPh>
    <rPh sb="3" eb="5">
      <t>タンキ</t>
    </rPh>
    <rPh sb="5" eb="7">
      <t>シュウチュウ</t>
    </rPh>
    <rPh sb="17" eb="19">
      <t>カサン</t>
    </rPh>
    <phoneticPr fontId="3"/>
  </si>
  <si>
    <t>□</t>
    <phoneticPr fontId="3"/>
  </si>
  <si>
    <t>６ 介護支援専門員</t>
    <rPh sb="2" eb="4">
      <t>カイゴ</t>
    </rPh>
    <rPh sb="4" eb="6">
      <t>シエン</t>
    </rPh>
    <rPh sb="6" eb="9">
      <t>センモンイン</t>
    </rPh>
    <phoneticPr fontId="3"/>
  </si>
  <si>
    <t>若年性認知症入所者受入加算</t>
    <rPh sb="0" eb="3">
      <t>ジャクネンセイ</t>
    </rPh>
    <rPh sb="3" eb="6">
      <t>ニンチショウ</t>
    </rPh>
    <rPh sb="6" eb="9">
      <t>ニュウショシャ</t>
    </rPh>
    <rPh sb="9" eb="11">
      <t>ウケイレ</t>
    </rPh>
    <rPh sb="11" eb="13">
      <t>カサン</t>
    </rPh>
    <phoneticPr fontId="3"/>
  </si>
  <si>
    <t>介護医療院サービス</t>
    <rPh sb="0" eb="2">
      <t>カイゴ</t>
    </rPh>
    <rPh sb="2" eb="4">
      <t>イリョウ</t>
    </rPh>
    <rPh sb="4" eb="5">
      <t>イン</t>
    </rPh>
    <phoneticPr fontId="3"/>
  </si>
  <si>
    <t>特別診療費項目</t>
    <rPh sb="0" eb="2">
      <t>トクベツ</t>
    </rPh>
    <rPh sb="2" eb="5">
      <t>シンリョウヒ</t>
    </rPh>
    <phoneticPr fontId="3"/>
  </si>
  <si>
    <t>３　Ⅰ型（Ⅲ）</t>
  </si>
  <si>
    <t>リハビリテーション・口腔・栄養
に係る計画の提出</t>
    <rPh sb="10" eb="12">
      <t>コウクウ</t>
    </rPh>
    <rPh sb="13" eb="15">
      <t>エイヨウ</t>
    </rPh>
    <rPh sb="17" eb="18">
      <t>カカ</t>
    </rPh>
    <rPh sb="19" eb="21">
      <t>ケイカク</t>
    </rPh>
    <rPh sb="22" eb="24">
      <t>テイシュツ</t>
    </rPh>
    <phoneticPr fontId="3"/>
  </si>
  <si>
    <t>２ 理学療法 注７</t>
    <rPh sb="2" eb="4">
      <t>リガク</t>
    </rPh>
    <rPh sb="4" eb="6">
      <t>リョウホウ</t>
    </rPh>
    <rPh sb="7" eb="8">
      <t>チュウ</t>
    </rPh>
    <phoneticPr fontId="3"/>
  </si>
  <si>
    <t>３ 作業療法 注７</t>
    <rPh sb="2" eb="4">
      <t>サギョウ</t>
    </rPh>
    <rPh sb="4" eb="6">
      <t>リョウホウ</t>
    </rPh>
    <rPh sb="7" eb="8">
      <t>チュウ</t>
    </rPh>
    <phoneticPr fontId="3"/>
  </si>
  <si>
    <t>４ 言語聴覚療法 注５</t>
    <rPh sb="2" eb="4">
      <t>ゲンゴ</t>
    </rPh>
    <rPh sb="4" eb="6">
      <t>チョウカク</t>
    </rPh>
    <rPh sb="6" eb="8">
      <t>リョウホウ</t>
    </rPh>
    <rPh sb="9" eb="10">
      <t>チュウ</t>
    </rPh>
    <phoneticPr fontId="3"/>
  </si>
  <si>
    <t>２　Ⅱ型介護医療院</t>
    <rPh sb="4" eb="6">
      <t>カイゴ</t>
    </rPh>
    <rPh sb="6" eb="8">
      <t>イリョウ</t>
    </rPh>
    <rPh sb="8" eb="9">
      <t>イン</t>
    </rPh>
    <phoneticPr fontId="3"/>
  </si>
  <si>
    <t>介護医療院サービス</t>
  </si>
  <si>
    <t>４　ユニット型Ⅰ型介護医療院</t>
  </si>
  <si>
    <t>６　ユニット型特別介護医療院</t>
    <rPh sb="6" eb="7">
      <t>ガタ</t>
    </rPh>
    <rPh sb="7" eb="9">
      <t>トクベツ</t>
    </rPh>
    <rPh sb="9" eb="11">
      <t>カイゴ</t>
    </rPh>
    <rPh sb="11" eb="13">
      <t>イリョウ</t>
    </rPh>
    <rPh sb="13" eb="14">
      <t>イン</t>
    </rPh>
    <phoneticPr fontId="3"/>
  </si>
  <si>
    <t>提供サービス</t>
  </si>
  <si>
    <t>３　通院等乗降介助</t>
  </si>
  <si>
    <t>３　定期巡回・随時対応型サービス連携</t>
  </si>
  <si>
    <t>１　病院又は診療所</t>
  </si>
  <si>
    <t>移行支援加算</t>
    <rPh sb="0" eb="2">
      <t>イコウ</t>
    </rPh>
    <rPh sb="2" eb="4">
      <t>シエン</t>
    </rPh>
    <rPh sb="4" eb="6">
      <t>カサン</t>
    </rPh>
    <phoneticPr fontId="4"/>
  </si>
  <si>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3"/>
  </si>
  <si>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3"/>
  </si>
  <si>
    <t>　　　２ 「施設等の区分」及び「その他該当する体制等」欄で施設・設備等に係る加算（減算）の届出については、「平面図」（別紙６）を添付してください。</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</si>
  <si>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3"/>
  </si>
  <si>
    <t>　　　８　人員配置に係る届出については、勤務体制がわかる書類（「従業者の勤務の体制及び勤務形態一覧表」（別紙７）又はこれに準じた勤務割表等）を添付してください。</t>
    <phoneticPr fontId="3"/>
  </si>
  <si>
    <t>　　　９ 「割引｣を｢あり｣と記載する場合は「指定居宅サービス事業所等による介護給付費の割引に係る割引率の設定について」（別紙５）を添付してください。</t>
    <rPh sb="33" eb="34">
      <t>ショ</t>
    </rPh>
    <phoneticPr fontId="3"/>
  </si>
  <si>
    <t>　　　13「その他該当する体制等」欄で人員配置に係る加算（減算）の届出については、それぞれ加算（減算）の要件となる職員の配置状況や勤務体制がわかる書類を添付してください。</t>
    <phoneticPr fontId="3"/>
  </si>
  <si>
    <t>　　　　　　（例）－「機能訓練指導体制」…機能訓練指導員、「リハビリテーションの加算状況」…リハビリテーション従事者、</t>
    <phoneticPr fontId="3"/>
  </si>
  <si>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</si>
  <si>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3"/>
  </si>
  <si>
    <t>　　　20 「送迎体制」については、実際に利用者の送迎が可能な場合に記載してください。</t>
    <phoneticPr fontId="3"/>
  </si>
  <si>
    <t>　　　27「特定診療費項目」「リハビリテーション提供体制」については、これらに相当する診療報酬の算定のために届け出た届出書の写しを添付してください。</t>
    <phoneticPr fontId="3"/>
  </si>
  <si>
    <t>　　　28 「職員の欠員による減算の状況」については、以下の要領で記載してください。</t>
    <phoneticPr fontId="3"/>
  </si>
  <si>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3"/>
  </si>
  <si>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</si>
  <si>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3"/>
  </si>
  <si>
    <t>　　　　　　　　　　ただし、事業所・施設が以下の地域に所在する場合は、「その他該当する体制等」欄のみ選択する。（人員配置区分欄の変更は行わない。）</t>
  </si>
  <si>
    <t>　　　　　　　　　　＜厚生労働大臣が定める地域＞</t>
    <rPh sb="13" eb="15">
      <t>ロウドウ</t>
    </rPh>
    <phoneticPr fontId="3"/>
  </si>
  <si>
    <t>　　　　　　　　　　　厚生労働大臣が定める地域は、人口５万人未満の市町村であって次に掲げる地域をその区域内に有する市町村の区域とする。</t>
    <rPh sb="13" eb="15">
      <t>ロウドウ</t>
    </rPh>
    <phoneticPr fontId="3"/>
  </si>
  <si>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</si>
  <si>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</si>
  <si>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</si>
  <si>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3"/>
  </si>
  <si>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3"/>
  </si>
  <si>
    <t>　　　　　　　　（（１）が優先する。）</t>
  </si>
  <si>
    <t>　　　　　　　　ウ　介護支援専門員（病院において従事する者に限る。）の欠員…「その他該当する体制等」欄の介護支援専門員を選択する。</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</si>
  <si>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3"/>
  </si>
  <si>
    <t>　　２　介護老人保健施設に係る届出をした場合には、短期入所療養介護における届出事項で介護老人保健施設の届出と重複するものの届出は不要です。</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</si>
  <si>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3"/>
  </si>
  <si>
    <t>備考　１　この表は、事業所所在地以外の場所で一部事業を実施する出張所等がある場合について記載することとし、複数出張所等を有する場合は出張所ごとに提出してください。</t>
  </si>
  <si>
    <t>介 護 給 付 費 算 定 に 係 る 体 制 等 状 況 一 覧 表 （介護予防サービス）</t>
    <rPh sb="37" eb="38">
      <t>スケ</t>
    </rPh>
    <rPh sb="38" eb="39">
      <t>ユズル</t>
    </rPh>
    <rPh sb="39" eb="40">
      <t>ヨ</t>
    </rPh>
    <rPh sb="40" eb="41">
      <t>ボウ</t>
    </rPh>
    <phoneticPr fontId="3"/>
  </si>
  <si>
    <t>そ　 　　の　 　　他　　 　該　　 　当　　 　す 　　　る 　　　体 　　　制 　　　等</t>
  </si>
  <si>
    <t>介護予防訪問入浴介護</t>
    <rPh sb="0" eb="2">
      <t>カイゴ</t>
    </rPh>
    <rPh sb="2" eb="4">
      <t>ヨボウ</t>
    </rPh>
    <phoneticPr fontId="3"/>
  </si>
  <si>
    <t>介護予防訪問看護</t>
    <rPh sb="0" eb="2">
      <t>カイゴ</t>
    </rPh>
    <rPh sb="2" eb="4">
      <t>ヨボウ</t>
    </rPh>
    <phoneticPr fontId="3"/>
  </si>
  <si>
    <t>緊急時介護予防訪問看護加算</t>
    <rPh sb="3" eb="5">
      <t>カイゴ</t>
    </rPh>
    <rPh sb="5" eb="7">
      <t>ヨボウ</t>
    </rPh>
    <phoneticPr fontId="3"/>
  </si>
  <si>
    <t>看護体制強化加算</t>
    <rPh sb="0" eb="2">
      <t>カンゴ</t>
    </rPh>
    <rPh sb="2" eb="4">
      <t>タイセイ</t>
    </rPh>
    <rPh sb="4" eb="6">
      <t>キョウカ</t>
    </rPh>
    <rPh sb="6" eb="8">
      <t>カサン</t>
    </rPh>
    <phoneticPr fontId="3"/>
  </si>
  <si>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3"/>
  </si>
  <si>
    <t>介護予防訪問</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</si>
  <si>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3"/>
  </si>
  <si>
    <t>リハビリテーション</t>
  </si>
  <si>
    <t>生活行為向上ﾘﾊﾋﾞﾘﾃｰｼｮﾝ実施加算</t>
    <rPh sb="0" eb="2">
      <t>セイカツ</t>
    </rPh>
    <rPh sb="2" eb="4">
      <t>コウイ</t>
    </rPh>
    <rPh sb="4" eb="6">
      <t>コウジョウ</t>
    </rPh>
    <rPh sb="16" eb="18">
      <t>ジッシ</t>
    </rPh>
    <rPh sb="18" eb="20">
      <t>カサン</t>
    </rPh>
    <phoneticPr fontId="3"/>
  </si>
  <si>
    <t>若年性認知症利用者受入加算</t>
    <rPh sb="0" eb="3">
      <t>ジャクネンセイ</t>
    </rPh>
    <rPh sb="3" eb="6">
      <t>ニンチショウ</t>
    </rPh>
    <rPh sb="6" eb="9">
      <t>リヨウシャ</t>
    </rPh>
    <rPh sb="9" eb="11">
      <t>ウケイレ</t>
    </rPh>
    <rPh sb="11" eb="13">
      <t>カサン</t>
    </rPh>
    <phoneticPr fontId="3"/>
  </si>
  <si>
    <t>介護予防通所</t>
  </si>
  <si>
    <t>介護予防短期入所生活介護</t>
    <rPh sb="0" eb="2">
      <t>カイゴ</t>
    </rPh>
    <rPh sb="2" eb="4">
      <t>ヨボウ</t>
    </rPh>
    <phoneticPr fontId="3"/>
  </si>
  <si>
    <t>サービス提供体制強化加算
（併設型、空床型）</t>
    <rPh sb="4" eb="6">
      <t>テイキョウ</t>
    </rPh>
    <rPh sb="6" eb="8">
      <t>タイセイ</t>
    </rPh>
    <rPh sb="8" eb="10">
      <t>キョウカ</t>
    </rPh>
    <rPh sb="10" eb="12">
      <t>カサン</t>
    </rPh>
    <rPh sb="18" eb="20">
      <t>クウショウ</t>
    </rPh>
    <rPh sb="20" eb="21">
      <t>ガタ</t>
    </rPh>
    <phoneticPr fontId="3"/>
  </si>
  <si>
    <t>介護予防短期入所療養介護</t>
    <rPh sb="0" eb="2">
      <t>カイゴ</t>
    </rPh>
    <rPh sb="2" eb="4">
      <t>ヨボウ</t>
    </rPh>
    <phoneticPr fontId="3"/>
  </si>
  <si>
    <t>療養体制維持特別加算Ⅰ</t>
    <rPh sb="0" eb="10">
      <t>リョウヨウタイセイイジトクベツカサン</t>
    </rPh>
    <phoneticPr fontId="3"/>
  </si>
  <si>
    <t>介護予防短期入所療養介護</t>
  </si>
  <si>
    <t xml:space="preserve">１　Ⅰ型（Ⅰ） </t>
  </si>
  <si>
    <t xml:space="preserve">１　Ⅱ型（Ⅰ） </t>
  </si>
  <si>
    <t>３　特別介護医療院</t>
    <rPh sb="2" eb="4">
      <t>トクベツ</t>
    </rPh>
    <rPh sb="4" eb="6">
      <t>カイゴ</t>
    </rPh>
    <rPh sb="6" eb="8">
      <t>イリョウ</t>
    </rPh>
    <rPh sb="8" eb="9">
      <t>イン</t>
    </rPh>
    <phoneticPr fontId="3"/>
  </si>
  <si>
    <t>介護予防特定施設入居者</t>
  </si>
  <si>
    <t>１　有料老人ホーム</t>
  </si>
  <si>
    <t>生活介護</t>
  </si>
  <si>
    <t>２　軽費老人ホーム</t>
  </si>
  <si>
    <t>３　養護老人ホーム</t>
  </si>
  <si>
    <t>介護予防福祉用具貸与</t>
  </si>
  <si>
    <t>介護予防支援</t>
    <rPh sb="0" eb="2">
      <t>カイゴ</t>
    </rPh>
    <rPh sb="2" eb="4">
      <t>ヨボウ</t>
    </rPh>
    <rPh sb="4" eb="6">
      <t>シエン</t>
    </rPh>
    <phoneticPr fontId="3"/>
  </si>
  <si>
    <t>介護予防訪問看護</t>
  </si>
  <si>
    <t>備考　（別紙１－２）介護予防サービス</t>
    <rPh sb="0" eb="2">
      <t>ビコウ</t>
    </rPh>
    <rPh sb="10" eb="12">
      <t>カイゴ</t>
    </rPh>
    <rPh sb="12" eb="14">
      <t>ヨボウ</t>
    </rPh>
    <phoneticPr fontId="3"/>
  </si>
  <si>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3"/>
  </si>
  <si>
    <t>　　　６　人員配置に係る届出については、勤務体制がわかる書類（「従業者の勤務の体制及び勤務形態一覧表」（別紙７）又はこれに準じた勤務割表等）を添付してください。</t>
    <phoneticPr fontId="3"/>
  </si>
  <si>
    <t>　　　７ 「割引｣を｢あり｣と記載する場合は「指定居宅サービス事業所等による介護給付費の割引に係る割引率の設定について」（別紙５）を添付してください。</t>
    <rPh sb="33" eb="34">
      <t>ショ</t>
    </rPh>
    <phoneticPr fontId="3"/>
  </si>
  <si>
    <t>　　　11　「その他該当する体制等」欄で人員配置に係る加算（減算）の届出については、それぞれ加算（減算）の要件となる職員の配置状況や勤務体制がわかる書類を添付してください。</t>
    <phoneticPr fontId="3"/>
  </si>
  <si>
    <t>　　　　　　「医師の配置」…医師、「夜間勤務条件基準」…夜勤を行う看護師（准看護師）と介護職員の配置状況　等</t>
  </si>
  <si>
    <t>　　　12 「送迎体制」については、実際に利用者の送迎が可能な場合に記載してください。</t>
    <phoneticPr fontId="3"/>
  </si>
  <si>
    <t>　　　15 「特定診療費項目」「リハビリテーション提供体制」については、これらに相当する診療報酬の算定のために届け出た届出書の写しを添付してください。</t>
    <phoneticPr fontId="3"/>
  </si>
  <si>
    <t>　　　16 「職員の欠員による減算の状況」については、以下の要領で記載してください。</t>
    <phoneticPr fontId="3"/>
  </si>
  <si>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3"/>
  </si>
  <si>
    <t>　　　　　　　　選択する。（（１）が優先する。）</t>
    <phoneticPr fontId="3"/>
  </si>
  <si>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3"/>
  </si>
  <si>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3"/>
  </si>
  <si>
    <t>備考　（別紙１－２）介護予防サービス　サテライト事業所</t>
    <rPh sb="0" eb="2">
      <t>ビコウ</t>
    </rPh>
    <rPh sb="10" eb="12">
      <t>カイゴ</t>
    </rPh>
    <rPh sb="12" eb="14">
      <t>ヨボウ</t>
    </rPh>
    <rPh sb="24" eb="27">
      <t>ジギョウショ</t>
    </rPh>
    <phoneticPr fontId="3"/>
  </si>
  <si>
    <t>介護老人福祉施設</t>
  </si>
  <si>
    <t>（別紙２）</t>
    <rPh sb="1" eb="3">
      <t>ベッシ</t>
    </rPh>
    <phoneticPr fontId="3"/>
  </si>
  <si>
    <t>受付番号</t>
    <phoneticPr fontId="3"/>
  </si>
  <si>
    <t>介護給付費算定に係る体制等に関する届出書＜指定事業者用＞</t>
    <phoneticPr fontId="3"/>
  </si>
  <si>
    <t>令和</t>
    <rPh sb="0" eb="2">
      <t>レイワ</t>
    </rPh>
    <phoneticPr fontId="3"/>
  </si>
  <si>
    <t>年</t>
    <rPh sb="0" eb="1">
      <t>ネン</t>
    </rPh>
    <phoneticPr fontId="3"/>
  </si>
  <si>
    <t>月</t>
    <rPh sb="0" eb="1">
      <t>ゲツ</t>
    </rPh>
    <phoneticPr fontId="3"/>
  </si>
  <si>
    <t>日</t>
    <rPh sb="0" eb="1">
      <t>ヒ</t>
    </rPh>
    <phoneticPr fontId="3"/>
  </si>
  <si>
    <t>知事</t>
    <rPh sb="0" eb="2">
      <t>チジ</t>
    </rPh>
    <phoneticPr fontId="3"/>
  </si>
  <si>
    <t>殿</t>
    <rPh sb="0" eb="1">
      <t>ドノ</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</si>
  <si>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</si>
  <si>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</si>
  <si>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</si>
  <si>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</si>
  <si>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</si>
  <si>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</si>
  <si>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</si>
  <si>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</si>
  <si>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</si>
  <si>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</si>
  <si>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</si>
  <si>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</si>
  <si>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</si>
  <si>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　(ビルの名称等)</t>
    <phoneticPr fontId="3"/>
  </si>
  <si>
    <t>連 絡 先</t>
    <phoneticPr fontId="3"/>
  </si>
  <si>
    <t>電話番号</t>
  </si>
  <si>
    <t>FAX番号</t>
  </si>
  <si>
    <t>法人の種別</t>
    <phoneticPr fontId="3"/>
  </si>
  <si>
    <t>法人所轄庁</t>
  </si>
  <si>
    <t>代表者の職・氏名</t>
    <phoneticPr fontId="3"/>
  </si>
  <si>
    <t>職名</t>
  </si>
  <si>
    <t>氏名</t>
  </si>
  <si>
    <t>代表者の住所</t>
  </si>
  <si>
    <t>事業所・施設の状況</t>
  </si>
  <si>
    <t>フリガナ</t>
    <phoneticPr fontId="3"/>
  </si>
  <si>
    <t>事業所・施設の名称</t>
    <phoneticPr fontId="3"/>
  </si>
  <si>
    <t>主たる事業所・施設の所在地</t>
    <phoneticPr fontId="3"/>
  </si>
  <si>
    <t>主たる事業所の所在地以外の場所で一部実施する場合の出張所等の所在地</t>
    <phoneticPr fontId="3"/>
  </si>
  <si>
    <t>管理者の氏名</t>
  </si>
  <si>
    <t>管理者の住所</t>
  </si>
  <si>
    <t>届出を行う事業所・施設の種類</t>
  </si>
  <si>
    <t>同一所在地において行う　　　　　　　　　　　　　　　事業等の種類</t>
    <phoneticPr fontId="3"/>
  </si>
  <si>
    <t>実施事業</t>
  </si>
  <si>
    <t>指定（許可）</t>
    <rPh sb="0" eb="2">
      <t>シテイ</t>
    </rPh>
    <rPh sb="3" eb="5">
      <t>キョカ</t>
    </rPh>
    <phoneticPr fontId="3"/>
  </si>
  <si>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</si>
  <si>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</si>
  <si>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</si>
  <si>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</si>
  <si>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</si>
  <si>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指定居宅サービス</t>
  </si>
  <si>
    <t>1新規</t>
  </si>
  <si>
    <t>2変更</t>
    <phoneticPr fontId="3"/>
  </si>
  <si>
    <t>3終了</t>
    <phoneticPr fontId="3"/>
  </si>
  <si>
    <t>訪問入浴介護</t>
  </si>
  <si>
    <t>訪問ﾘﾊﾋﾞﾘﾃｰｼｮﾝ</t>
    <phoneticPr fontId="3"/>
  </si>
  <si>
    <t>居宅療養管理指導</t>
  </si>
  <si>
    <t>通所ﾘﾊﾋﾞﾘﾃｰｼｮﾝ</t>
    <phoneticPr fontId="3"/>
  </si>
  <si>
    <t>短期入所生活介護</t>
  </si>
  <si>
    <t>短期入所療養介護</t>
  </si>
  <si>
    <t>特定施設入居者生活介護</t>
    <rPh sb="5" eb="6">
      <t>キョ</t>
    </rPh>
    <phoneticPr fontId="3"/>
  </si>
  <si>
    <t>介護予防訪問ﾘﾊﾋﾞﾘﾃｰｼｮﾝ</t>
    <rPh sb="0" eb="2">
      <t>カイゴ</t>
    </rPh>
    <rPh sb="2" eb="4">
      <t>ヨボウ</t>
    </rPh>
    <phoneticPr fontId="3"/>
  </si>
  <si>
    <t>介護予防居宅療養管理指導</t>
    <rPh sb="0" eb="2">
      <t>カイゴ</t>
    </rPh>
    <rPh sb="2" eb="4">
      <t>ヨボウ</t>
    </rPh>
    <phoneticPr fontId="3"/>
  </si>
  <si>
    <t>介護予防通所ﾘﾊﾋﾞﾘﾃｰｼｮﾝ</t>
    <rPh sb="0" eb="2">
      <t>カイゴ</t>
    </rPh>
    <rPh sb="2" eb="4">
      <t>ヨボウ</t>
    </rPh>
    <phoneticPr fontId="3"/>
  </si>
  <si>
    <t>介護予防特定施設入居者生活介護</t>
    <rPh sb="0" eb="2">
      <t>カイゴ</t>
    </rPh>
    <rPh sb="2" eb="4">
      <t>ヨボウ</t>
    </rPh>
    <rPh sb="9" eb="10">
      <t>キョ</t>
    </rPh>
    <phoneticPr fontId="3"/>
  </si>
  <si>
    <t>介護予防福祉用具貸与</t>
    <rPh sb="0" eb="2">
      <t>カイゴ</t>
    </rPh>
    <rPh sb="2" eb="4">
      <t>ヨボウ</t>
    </rPh>
    <phoneticPr fontId="3"/>
  </si>
  <si>
    <t>施設</t>
  </si>
  <si>
    <t>介護老人保健施設</t>
  </si>
  <si>
    <t>介護医療院</t>
    <rPh sb="0" eb="2">
      <t>カイゴ</t>
    </rPh>
    <rPh sb="2" eb="4">
      <t>イリョウ</t>
    </rPh>
    <rPh sb="4" eb="5">
      <t>イン</t>
    </rPh>
    <phoneticPr fontId="3"/>
  </si>
  <si>
    <t>介護保険事業所番号</t>
  </si>
  <si>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</si>
  <si>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</si>
  <si>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</si>
  <si>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</si>
  <si>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</si>
  <si>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</si>
  <si>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「受付番号」「事業所所在市町村番号」欄には記載しないでください。</t>
    <phoneticPr fontId="3"/>
  </si>
  <si>
    <t>　　2　「法人の種別」欄は、申請者が法人である場合に、「社会福祉法人」「医療法人」「社団法人」「財団法人」</t>
    <phoneticPr fontId="3"/>
  </si>
  <si>
    <t>　　　「株式会社」「有限会社」等の別を記入してください。</t>
    <phoneticPr fontId="3"/>
  </si>
  <si>
    <t>　　3　「法人所轄庁」欄は、申請者が認可法人である場合に、その主務官庁の名称を記載してください。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</si>
  <si>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</si>
  <si>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「異動等の区分」欄には、今回届出を行う事業所・施設について該当する数字の横の□を■にしてください。</t>
    <rPh sb="40" eb="41">
      <t>ヨコ</t>
    </rPh>
    <phoneticPr fontId="3"/>
  </si>
  <si>
    <t>　　6　「異動項目」欄には、(別紙1，1－2)「介護給付費算定に係る体制等状況一覧表」に掲げる項目（施設等の区分、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</si>
  <si>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</si>
  <si>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</si>
  <si>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「主たる事業所の所在地以外の場所で一部実施する場合の出張所等の所在地」について、複数の出張所等を有する場合は、</t>
    <phoneticPr fontId="3"/>
  </si>
  <si>
    <t>　　　適宜欄を補正して、全ての出張所等の状況について記載してください。</t>
    <phoneticPr fontId="3"/>
  </si>
  <si>
    <t>介護給付費算定に係る体制等に関する進達書＜基準該当事業者用＞</t>
    <rPh sb="17" eb="19">
      <t>シンタツ</t>
    </rPh>
    <rPh sb="21" eb="23">
      <t>キジュン</t>
    </rPh>
    <rPh sb="23" eb="25">
      <t>ガイトウ</t>
    </rPh>
    <rPh sb="25" eb="28">
      <t>ジギョウシャ</t>
    </rPh>
    <phoneticPr fontId="3"/>
  </si>
  <si>
    <t>市町村長名</t>
    <rPh sb="0" eb="3">
      <t>シチョウソン</t>
    </rPh>
    <rPh sb="3" eb="4">
      <t>チョウ</t>
    </rPh>
    <rPh sb="4" eb="5">
      <t>メイ</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</si>
  <si>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</si>
  <si>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法人である場合その種別</t>
    <rPh sb="5" eb="7">
      <t>バアイ</t>
    </rPh>
    <phoneticPr fontId="3"/>
  </si>
  <si>
    <t>代表者の職・氏名</t>
  </si>
  <si>
    <t>事業所の状況</t>
    <phoneticPr fontId="3"/>
  </si>
  <si>
    <t>主たる事業所の所在地</t>
    <rPh sb="3" eb="6">
      <t>ジギョウショ</t>
    </rPh>
    <phoneticPr fontId="3"/>
  </si>
  <si>
    <t>主たる事業所の所在地以外の場所で一部実施する場合の出張所等の所在地</t>
  </si>
  <si>
    <t>届出を行う事業所の状況</t>
    <rPh sb="9" eb="11">
      <t>ジョウキョウ</t>
    </rPh>
    <phoneticPr fontId="3"/>
  </si>
  <si>
    <t>登録年</t>
    <rPh sb="0" eb="2">
      <t>トウロク</t>
    </rPh>
    <rPh sb="2" eb="3">
      <t>ネン</t>
    </rPh>
    <phoneticPr fontId="3"/>
  </si>
  <si>
    <t>市町村が定める率</t>
    <rPh sb="0" eb="3">
      <t>シチョウソン</t>
    </rPh>
    <rPh sb="4" eb="5">
      <t>サダ</t>
    </rPh>
    <rPh sb="7" eb="8">
      <t>リツ</t>
    </rPh>
    <phoneticPr fontId="3"/>
  </si>
  <si>
    <t>月日</t>
    <rPh sb="0" eb="2">
      <t>ガッピ</t>
    </rPh>
    <phoneticPr fontId="3"/>
  </si>
  <si>
    <t>(市町村記載)</t>
    <rPh sb="1" eb="4">
      <t>シチョウソン</t>
    </rPh>
    <rPh sb="4" eb="6">
      <t>キサイ</t>
    </rPh>
    <phoneticPr fontId="3"/>
  </si>
  <si>
    <t>％</t>
    <phoneticPr fontId="3"/>
  </si>
  <si>
    <t>居宅介護支援</t>
    <rPh sb="0" eb="2">
      <t>キョタク</t>
    </rPh>
    <rPh sb="2" eb="4">
      <t>カイゴ</t>
    </rPh>
    <rPh sb="4" eb="6">
      <t>シエン</t>
    </rPh>
    <phoneticPr fontId="3"/>
  </si>
  <si>
    <t>基準該当事業所番号</t>
    <rPh sb="0" eb="2">
      <t>キジュン</t>
    </rPh>
    <rPh sb="2" eb="4">
      <t>ガイトウ</t>
    </rPh>
    <rPh sb="4" eb="7">
      <t>ジギョウショ</t>
    </rPh>
    <rPh sb="7" eb="9">
      <t>バンゴウ</t>
    </rPh>
    <phoneticPr fontId="3"/>
  </si>
  <si>
    <t>登録を受けている市町村</t>
    <rPh sb="0" eb="2">
      <t>トウロク</t>
    </rPh>
    <rPh sb="3" eb="4">
      <t>ウ</t>
    </rPh>
    <rPh sb="8" eb="11">
      <t>シチョウソン</t>
    </rPh>
    <phoneticPr fontId="3"/>
  </si>
  <si>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</si>
  <si>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</si>
  <si>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</si>
  <si>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</si>
  <si>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</si>
  <si>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3"/>
  </si>
  <si>
    <t>　　8　「特記事項」欄には、異動の状況について具体的に記載してください。</t>
    <phoneticPr fontId="3"/>
  </si>
  <si>
    <t>　　9　「主たる事業所の所在地以外の場所で一部実施する場合の出張所等の所在地」について、複数の出張所等を有する場合は、</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</si>
  <si>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</si>
  <si>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</si>
  <si>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</si>
  <si>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</si>
  <si>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</si>
  <si>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</si>
  <si>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</si>
  <si>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</si>
  <si>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（別紙４）</t>
    <phoneticPr fontId="3"/>
  </si>
  <si>
    <t>市町村名</t>
    <rPh sb="0" eb="3">
      <t>シチョウソン</t>
    </rPh>
    <rPh sb="3" eb="4">
      <t>メイ</t>
    </rPh>
    <phoneticPr fontId="3"/>
  </si>
  <si>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3"/>
  </si>
  <si>
    <t>このことについて、上限の率を下記のとおり設定しましたのでお知らせします。</t>
    <phoneticPr fontId="3"/>
  </si>
  <si>
    <t>記</t>
  </si>
  <si>
    <t>　1　全国共通の介護報酬額に対して定める率</t>
    <phoneticPr fontId="3"/>
  </si>
  <si>
    <t>項　　　目</t>
    <phoneticPr fontId="3"/>
  </si>
  <si>
    <t>サービスの種類</t>
  </si>
  <si>
    <t>全国共通の介護報酬額に対して定める率</t>
    <phoneticPr fontId="3"/>
  </si>
  <si>
    <t xml:space="preserve"> 特例居宅介護サービス費</t>
    <phoneticPr fontId="3"/>
  </si>
  <si>
    <t xml:space="preserve"> 訪問介護</t>
    <phoneticPr fontId="3"/>
  </si>
  <si>
    <t>％</t>
  </si>
  <si>
    <t xml:space="preserve"> 訪問入浴介護</t>
    <phoneticPr fontId="3"/>
  </si>
  <si>
    <t xml:space="preserve"> 通所介護</t>
    <phoneticPr fontId="3"/>
  </si>
  <si>
    <t xml:space="preserve"> 短期入所生活介護</t>
    <phoneticPr fontId="3"/>
  </si>
  <si>
    <t xml:space="preserve"> 福祉用具貸与</t>
    <phoneticPr fontId="3"/>
  </si>
  <si>
    <t xml:space="preserve"> 特例介護予防サービス費</t>
    <phoneticPr fontId="3"/>
  </si>
  <si>
    <t xml:space="preserve"> 介護予防訪問入浴介護</t>
    <rPh sb="1" eb="3">
      <t>カイゴ</t>
    </rPh>
    <rPh sb="3" eb="5">
      <t>ヨボウ</t>
    </rPh>
    <phoneticPr fontId="3"/>
  </si>
  <si>
    <t xml:space="preserve"> 介護予防短期入所生活介護</t>
    <rPh sb="1" eb="3">
      <t>カイゴ</t>
    </rPh>
    <rPh sb="3" eb="5">
      <t>ヨボウ</t>
    </rPh>
    <phoneticPr fontId="3"/>
  </si>
  <si>
    <t xml:space="preserve"> 介護予防福祉用具貸与</t>
    <rPh sb="1" eb="3">
      <t>カイゴ</t>
    </rPh>
    <rPh sb="3" eb="5">
      <t>ヨボウ</t>
    </rPh>
    <phoneticPr fontId="3"/>
  </si>
  <si>
    <t xml:space="preserve"> 特例居宅介護サービス計画費</t>
    <phoneticPr fontId="3"/>
  </si>
  <si>
    <t xml:space="preserve"> 特例介護予防サービス計画費</t>
    <rPh sb="3" eb="5">
      <t>カイゴ</t>
    </rPh>
    <rPh sb="5" eb="7">
      <t>ヨボウ</t>
    </rPh>
    <phoneticPr fontId="3"/>
  </si>
  <si>
    <t>　2　適用開始年月日　</t>
    <rPh sb="3" eb="5">
      <t>テキヨウ</t>
    </rPh>
    <rPh sb="5" eb="7">
      <t>カイシ</t>
    </rPh>
    <rPh sb="7" eb="10">
      <t>ネンガッピ</t>
    </rPh>
    <phoneticPr fontId="3"/>
  </si>
  <si>
    <t>月</t>
    <rPh sb="0" eb="1">
      <t>ガツ</t>
    </rPh>
    <phoneticPr fontId="3"/>
  </si>
  <si>
    <t>日</t>
    <rPh sb="0" eb="1">
      <t>ニチ</t>
    </rPh>
    <phoneticPr fontId="3"/>
  </si>
  <si>
    <t>（別紙５）</t>
    <phoneticPr fontId="3"/>
  </si>
  <si>
    <t>事業所・施設名</t>
    <rPh sb="0" eb="3">
      <t>ジギョウショ</t>
    </rPh>
    <rPh sb="4" eb="6">
      <t>シセツ</t>
    </rPh>
    <rPh sb="6" eb="7">
      <t>メイ</t>
    </rPh>
    <phoneticPr fontId="3"/>
  </si>
  <si>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3"/>
  </si>
  <si>
    <t>　1　割引率等</t>
    <rPh sb="3" eb="6">
      <t>ワリビキリツ</t>
    </rPh>
    <rPh sb="6" eb="7">
      <t>トウ</t>
    </rPh>
    <phoneticPr fontId="3"/>
  </si>
  <si>
    <t>事業所番号</t>
    <rPh sb="0" eb="3">
      <t>ジギョウショ</t>
    </rPh>
    <rPh sb="3" eb="5">
      <t>バンゴウ</t>
    </rPh>
    <phoneticPr fontId="3"/>
  </si>
  <si>
    <t>サービスの種類</t>
    <rPh sb="5" eb="7">
      <t>シュルイ</t>
    </rPh>
    <phoneticPr fontId="3"/>
  </si>
  <si>
    <t>割引率</t>
    <rPh sb="0" eb="2">
      <t>ワリビキ</t>
    </rPh>
    <rPh sb="2" eb="3">
      <t>リツ</t>
    </rPh>
    <phoneticPr fontId="3"/>
  </si>
  <si>
    <t>適用条件</t>
    <rPh sb="0" eb="2">
      <t>テキヨウ</t>
    </rPh>
    <rPh sb="2" eb="4">
      <t>ジョウケン</t>
    </rPh>
    <phoneticPr fontId="3"/>
  </si>
  <si>
    <t>（例）10</t>
    <rPh sb="1" eb="2">
      <t>レイ</t>
    </rPh>
    <phoneticPr fontId="3"/>
  </si>
  <si>
    <t>　（例）毎日　午後２時から午後４時まで</t>
    <rPh sb="2" eb="3">
      <t>レイ</t>
    </rPh>
    <rPh sb="4" eb="6">
      <t>マイニチ</t>
    </rPh>
    <rPh sb="7" eb="9">
      <t>ゴゴ</t>
    </rPh>
    <rPh sb="10" eb="11">
      <t>ジ</t>
    </rPh>
    <rPh sb="13" eb="15">
      <t>ゴゴ</t>
    </rPh>
    <rPh sb="16" eb="17">
      <t>ジ</t>
    </rPh>
    <phoneticPr fontId="3"/>
  </si>
  <si>
    <t>特定施設入居者生活介護</t>
    <rPh sb="0" eb="2">
      <t>トクテイ</t>
    </rPh>
    <rPh sb="2" eb="4">
      <t>シセツ</t>
    </rPh>
    <rPh sb="4" eb="7">
      <t>ニュウキョシャ</t>
    </rPh>
    <rPh sb="7" eb="9">
      <t>セイカツ</t>
    </rPh>
    <rPh sb="9" eb="11">
      <t>カイゴ</t>
    </rPh>
    <phoneticPr fontId="3"/>
  </si>
  <si>
    <t>介護老人福祉施設</t>
    <rPh sb="0" eb="2">
      <t>カイゴ</t>
    </rPh>
    <rPh sb="2" eb="4">
      <t>ロウジン</t>
    </rPh>
    <rPh sb="4" eb="6">
      <t>フクシ</t>
    </rPh>
    <rPh sb="6" eb="8">
      <t>シセツ</t>
    </rPh>
    <phoneticPr fontId="3"/>
  </si>
  <si>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</si>
  <si>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</si>
  <si>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　　記載してください。</t>
    <phoneticPr fontId="3"/>
  </si>
  <si>
    <t>　2　適用開始年月日</t>
    <rPh sb="3" eb="5">
      <t>テキヨウ</t>
    </rPh>
    <rPh sb="5" eb="7">
      <t>カイシ</t>
    </rPh>
    <rPh sb="7" eb="10">
      <t>ネンガッピ</t>
    </rPh>
    <phoneticPr fontId="3"/>
  </si>
  <si>
    <t>（別紙６）</t>
    <phoneticPr fontId="3"/>
  </si>
  <si>
    <t>　平面図</t>
    <rPh sb="1" eb="4">
      <t>ヘイメンズ</t>
    </rPh>
    <phoneticPr fontId="3"/>
  </si>
  <si>
    <t>　事業所・施設の名称</t>
    <rPh sb="1" eb="4">
      <t>ジギョウショ</t>
    </rPh>
    <rPh sb="5" eb="7">
      <t>シセツ</t>
    </rPh>
    <rPh sb="8" eb="10">
      <t>メイショウ</t>
    </rPh>
    <phoneticPr fontId="3"/>
  </si>
  <si>
    <t>「該当する体制等　ー　　　　　　　　」</t>
    <rPh sb="1" eb="3">
      <t>ガイトウ</t>
    </rPh>
    <rPh sb="5" eb="7">
      <t>タイセイ</t>
    </rPh>
    <rPh sb="7" eb="8">
      <t>トウ</t>
    </rPh>
    <phoneticPr fontId="3"/>
  </si>
  <si>
    <t>展示コーナー</t>
    <rPh sb="0" eb="2">
      <t>テンジ</t>
    </rPh>
    <phoneticPr fontId="3"/>
  </si>
  <si>
    <t xml:space="preserve"> 調理室</t>
    <rPh sb="1" eb="4">
      <t>チョウリシツ</t>
    </rPh>
    <phoneticPr fontId="3"/>
  </si>
  <si>
    <t xml:space="preserve"> 談話室</t>
    <rPh sb="1" eb="4">
      <t>ダンワシツ</t>
    </rPh>
    <phoneticPr fontId="3"/>
  </si>
  <si>
    <t xml:space="preserve"> 相談室</t>
    <rPh sb="1" eb="3">
      <t>ソウダン</t>
    </rPh>
    <rPh sb="3" eb="4">
      <t>シツ</t>
    </rPh>
    <phoneticPr fontId="3"/>
  </si>
  <si>
    <t>　診察室</t>
    <rPh sb="1" eb="4">
      <t>シンサツシツ</t>
    </rPh>
    <phoneticPr fontId="3"/>
  </si>
  <si>
    <t>㎡</t>
    <phoneticPr fontId="3"/>
  </si>
  <si>
    <t>玄関ホール</t>
    <rPh sb="0" eb="2">
      <t>ゲンカン</t>
    </rPh>
    <phoneticPr fontId="3"/>
  </si>
  <si>
    <t>　調剤室</t>
    <rPh sb="1" eb="3">
      <t>チョウザイ</t>
    </rPh>
    <rPh sb="3" eb="4">
      <t>シツ</t>
    </rPh>
    <phoneticPr fontId="3"/>
  </si>
  <si>
    <t>機能訓練室</t>
    <rPh sb="0" eb="2">
      <t>キノウ</t>
    </rPh>
    <rPh sb="2" eb="4">
      <t>クンレン</t>
    </rPh>
    <rPh sb="4" eb="5">
      <t>シツ</t>
    </rPh>
    <phoneticPr fontId="3"/>
  </si>
  <si>
    <t>（食堂兼用）</t>
    <rPh sb="1" eb="3">
      <t>ショクドウ</t>
    </rPh>
    <rPh sb="3" eb="5">
      <t>ケンヨウ</t>
    </rPh>
    <phoneticPr fontId="3"/>
  </si>
  <si>
    <t xml:space="preserve"> 便所</t>
    <rPh sb="1" eb="3">
      <t>ベンジョ</t>
    </rPh>
    <phoneticPr fontId="3"/>
  </si>
  <si>
    <t>浴室</t>
    <rPh sb="0" eb="2">
      <t>ヨクシツ</t>
    </rPh>
    <phoneticPr fontId="3"/>
  </si>
  <si>
    <t>事務室</t>
    <rPh sb="0" eb="3">
      <t>ジムシツ</t>
    </rPh>
    <phoneticPr fontId="3"/>
  </si>
  <si>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3"/>
  </si>
  <si>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3"/>
  </si>
  <si>
    <t>（別紙７）</t>
    <phoneticPr fontId="3"/>
  </si>
  <si>
    <t>従業者の勤務の体制及び勤務形態一覧表　（　　　　年　　　月分）</t>
    <phoneticPr fontId="3"/>
  </si>
  <si>
    <t>サービス種類（　　　　　　　　　　　　　　　　　　　　　）</t>
    <phoneticPr fontId="3"/>
  </si>
  <si>
    <t>事業所・施設名（　　　　　　　　　　　　　　　　　　　　）</t>
    <phoneticPr fontId="3"/>
  </si>
  <si>
    <t>「人員配置区分―　　型」又は「該当する体制等―　　　　　」</t>
    <phoneticPr fontId="3"/>
  </si>
  <si>
    <t>［入所（利用）定員（見込）数等　　　　　名］</t>
    <phoneticPr fontId="3"/>
  </si>
  <si>
    <t>職　種</t>
    <phoneticPr fontId="3"/>
  </si>
  <si>
    <t>勤務　　　　　　　　　　形態</t>
    <phoneticPr fontId="3"/>
  </si>
  <si>
    <t>氏　名</t>
    <phoneticPr fontId="3"/>
  </si>
  <si>
    <t>第1週</t>
  </si>
  <si>
    <t>第2週</t>
  </si>
  <si>
    <t>第3週</t>
  </si>
  <si>
    <t>第4週</t>
  </si>
  <si>
    <t>4週の　　　　　　　　　　合計</t>
    <phoneticPr fontId="3"/>
  </si>
  <si>
    <t>週平均　　　　　　　　　の勤務　　　　　　　　　　　　　時間</t>
    <phoneticPr fontId="3"/>
  </si>
  <si>
    <t>常勤換　　　　　　　　　算後の　　　　　　　　　　　　人数　</t>
    <rPh sb="27" eb="29">
      <t>ニンズウ</t>
    </rPh>
    <phoneticPr fontId="3"/>
  </si>
  <si>
    <t>＊</t>
  </si>
  <si>
    <t>（記載例―1）</t>
    <phoneticPr fontId="3"/>
  </si>
  <si>
    <t>①</t>
  </si>
  <si>
    <t>③</t>
  </si>
  <si>
    <t>②</t>
  </si>
  <si>
    <t>④</t>
  </si>
  <si>
    <t>（記載例―2）</t>
    <phoneticPr fontId="3"/>
  </si>
  <si>
    <t>ab</t>
  </si>
  <si>
    <t>cd</t>
  </si>
  <si>
    <t>e</t>
  </si>
  <si>
    <t>（再掲）
夜勤職員</t>
    <rPh sb="1" eb="3">
      <t>サイケイ</t>
    </rPh>
    <rPh sb="5" eb="7">
      <t>ヤキン</t>
    </rPh>
    <rPh sb="7" eb="9">
      <t>ショクイン</t>
    </rPh>
    <phoneticPr fontId="3"/>
  </si>
  <si>
    <t>１日の夜勤の合計時間</t>
    <rPh sb="1" eb="2">
      <t>ニチ</t>
    </rPh>
    <rPh sb="3" eb="5">
      <t>ヤキン</t>
    </rPh>
    <rPh sb="6" eb="8">
      <t>ゴウケイ</t>
    </rPh>
    <rPh sb="8" eb="10">
      <t>ジカン</t>
    </rPh>
    <phoneticPr fontId="3"/>
  </si>
  <si>
    <t>常勤換算後の人数
（16h換算）</t>
    <rPh sb="0" eb="2">
      <t>ジョウキン</t>
    </rPh>
    <rPh sb="2" eb="4">
      <t>カンザン</t>
    </rPh>
    <rPh sb="4" eb="5">
      <t>ウシ</t>
    </rPh>
    <rPh sb="6" eb="8">
      <t>ニンズウ</t>
    </rPh>
    <rPh sb="13" eb="15">
      <t>カンザン</t>
    </rPh>
    <phoneticPr fontId="3"/>
  </si>
  <si>
    <t>＜配置状況＞</t>
  </si>
  <si>
    <t>看護職員：介護職員</t>
  </si>
  <si>
    <t>　（　　　　：　　　　)</t>
    <phoneticPr fontId="3"/>
  </si>
  <si>
    <t>看護師：准看護師　(日中)</t>
    <rPh sb="2" eb="3">
      <t>シ</t>
    </rPh>
    <rPh sb="7" eb="8">
      <t>シ</t>
    </rPh>
    <phoneticPr fontId="3"/>
  </si>
  <si>
    <t>看護師：准看護師 （夜間）</t>
    <rPh sb="2" eb="3">
      <t>シ</t>
    </rPh>
    <rPh sb="7" eb="8">
      <t>シ</t>
    </rPh>
    <rPh sb="10" eb="12">
      <t>ヤカン</t>
    </rPh>
    <phoneticPr fontId="3"/>
  </si>
  <si>
    <t>備考1　＊欄には、当該月の曜日を記入してください。</t>
    <phoneticPr fontId="3"/>
  </si>
  <si>
    <t>　　2　「人員配置区分」又は「該当する体制等」欄には、別紙「介護給付費算定に係る体制等状況一覧表」に掲げる人員配置区分の類型又は該当する</t>
    <phoneticPr fontId="3"/>
  </si>
  <si>
    <t>　　　体制加算の内容をそのまま記載してください。</t>
    <phoneticPr fontId="3"/>
  </si>
  <si>
    <t>　　3　届出を行う従業者について、4週間分の勤務すべき時間数を記入してください。勤務時間ごとあるいはサービス提供時間単位ごとに区分して</t>
    <phoneticPr fontId="3"/>
  </si>
  <si>
    <t>　　　番号を付し、その番号を記入してください。</t>
    <phoneticPr fontId="3"/>
  </si>
  <si>
    <t>　　　　（記載例1―勤務時間 ①8：30～17：00、②16：30～1：00、③0：30～9：00、④休日）</t>
    <phoneticPr fontId="3"/>
  </si>
  <si>
    <t>　　　　（記載例2―サービス提供時間 a 9：00～12：00、b 13：00～16：00、c 10：30～13：30、d 14：30～17：30、e 休日）</t>
    <phoneticPr fontId="3"/>
  </si>
  <si>
    <t>　　　　　※複数単位実施の場合、その全てを記入のこと。</t>
    <phoneticPr fontId="3"/>
  </si>
  <si>
    <t>　　4　届出する従業者の職種ごとに下記の勤務形態の区分の順にまとめて記載し、「週平均の勤務時間」については、職種ごとのAの小計と、</t>
    <phoneticPr fontId="3"/>
  </si>
  <si>
    <t>　　　Ｂ～Ｄまでを加えた数の小計の行を挿入してください。</t>
    <phoneticPr fontId="3"/>
  </si>
  <si>
    <t>　　　　　勤務形態の区分　Ａ：常勤で専従　Ｂ：常勤で兼務　Ｃ：常勤以外で専従　Ｄ：常勤以外で兼務</t>
    <phoneticPr fontId="3"/>
  </si>
  <si>
    <t>　　5　常勤換算が必要なものについては、Ａ～Ｄの「週平均の勤務時間」をすべて足し、常勤の従業者が週に勤務すべき時間数で割って、</t>
    <phoneticPr fontId="3"/>
  </si>
  <si>
    <t>　　　「常勤換算後の人数」を算出してください。</t>
    <phoneticPr fontId="3"/>
  </si>
  <si>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3"/>
  </si>
  <si>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3"/>
  </si>
  <si>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3"/>
  </si>
  <si>
    <t>　　7　算出にあたっては、小数点以下第2位を切り捨ててください。</t>
    <phoneticPr fontId="3"/>
  </si>
  <si>
    <t>　　8　当該事業所・施設に係る組織体制図を添付してください。</t>
    <phoneticPr fontId="3"/>
  </si>
  <si>
    <t>　　9　各事業所・施設において使用している勤務割表等（変更の届出の場合は変更後の予定勤務割表等）により、届出の対象となる従業者の職種、</t>
    <phoneticPr fontId="3"/>
  </si>
  <si>
    <t>　　　勤務形態、氏名、当該業務の勤務時間及び看護職員と介護職員の配置状況(関係する場合)が確認できる場合はその書類をもって添付書類として</t>
    <phoneticPr fontId="3"/>
  </si>
  <si>
    <t>　　　差し支えありません。</t>
    <phoneticPr fontId="3"/>
  </si>
  <si>
    <t>介護職員</t>
  </si>
  <si>
    <t>前年度（３月を除く）</t>
  </si>
  <si>
    <t>令和　　年</t>
    <rPh sb="0" eb="2">
      <t>レイワ</t>
    </rPh>
    <rPh sb="4" eb="5">
      <t>ネン</t>
    </rPh>
    <phoneticPr fontId="3"/>
  </si>
  <si>
    <t>5月</t>
  </si>
  <si>
    <t>6月</t>
  </si>
  <si>
    <t>7月</t>
  </si>
  <si>
    <t>8月</t>
  </si>
  <si>
    <t>9月</t>
  </si>
  <si>
    <t>10月</t>
  </si>
  <si>
    <t>11月</t>
  </si>
  <si>
    <t>12月</t>
  </si>
  <si>
    <t>1月</t>
  </si>
  <si>
    <t>2月</t>
  </si>
  <si>
    <t>（別紙７ー３）</t>
    <rPh sb="1" eb="3">
      <t>ベッシ</t>
    </rPh>
    <phoneticPr fontId="3"/>
  </si>
  <si>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3"/>
  </si>
  <si>
    <t>事 業 所 名</t>
    <phoneticPr fontId="3"/>
  </si>
  <si>
    <t>異動等区分</t>
  </si>
  <si>
    <t>1　新規</t>
    <phoneticPr fontId="3"/>
  </si>
  <si>
    <t>2　変更</t>
    <phoneticPr fontId="3"/>
  </si>
  <si>
    <t>3　終了</t>
    <phoneticPr fontId="3"/>
  </si>
  <si>
    <t>施 設 種 別</t>
    <rPh sb="0" eb="1">
      <t>シ</t>
    </rPh>
    <rPh sb="2" eb="3">
      <t>セツ</t>
    </rPh>
    <rPh sb="4" eb="5">
      <t>タネ</t>
    </rPh>
    <rPh sb="6" eb="7">
      <t>ベツ</t>
    </rPh>
    <phoneticPr fontId="3"/>
  </si>
  <si>
    <t>1　介護老人福祉施設</t>
    <phoneticPr fontId="3"/>
  </si>
  <si>
    <t>2　地域密着型介護老人福祉施設</t>
  </si>
  <si>
    <t>3　短期入所生活介護</t>
  </si>
  <si>
    <t>有</t>
    <rPh sb="0" eb="1">
      <t>ア</t>
    </rPh>
    <phoneticPr fontId="3"/>
  </si>
  <si>
    <t>・</t>
    <phoneticPr fontId="3"/>
  </si>
  <si>
    <t>無</t>
    <rPh sb="0" eb="1">
      <t>ナ</t>
    </rPh>
    <phoneticPr fontId="3"/>
  </si>
  <si>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</si>
  <si>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② 夜勤職員全員がインカム等のICTを使用 </t>
    <rPh sb="2" eb="4">
      <t>ヤキン</t>
    </rPh>
    <rPh sb="4" eb="6">
      <t>ショクイン</t>
    </rPh>
    <rPh sb="6" eb="8">
      <t>ゼンイン</t>
    </rPh>
    <rPh sb="13" eb="14">
      <t>トウ</t>
    </rPh>
    <rPh sb="19" eb="21">
      <t>シヨウ</t>
    </rPh>
    <phoneticPr fontId="3"/>
  </si>
  <si>
    <t>③ 導入機器</t>
    <rPh sb="2" eb="4">
      <t>ドウニュウ</t>
    </rPh>
    <rPh sb="4" eb="6">
      <t>キキ</t>
    </rPh>
    <phoneticPr fontId="3"/>
  </si>
  <si>
    <t>　</t>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</si>
  <si>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</si>
  <si>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</si>
  <si>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</si>
  <si>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3"/>
  </si>
  <si>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3"/>
  </si>
  <si>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3"/>
  </si>
  <si>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</si>
  <si>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3"/>
  </si>
  <si>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3"/>
  </si>
  <si>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3"/>
  </si>
  <si>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3"/>
  </si>
  <si>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3"/>
  </si>
  <si>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3"/>
  </si>
  <si>
    <t>（別紙14）</t>
    <phoneticPr fontId="3"/>
  </si>
  <si>
    <t>事 業 所 名</t>
  </si>
  <si>
    <t>異動等区分</t>
    <phoneticPr fontId="3"/>
  </si>
  <si>
    <t>施設等の区分</t>
    <phoneticPr fontId="3"/>
  </si>
  <si>
    <t>1　(介護予防）訪問看護事業所（訪問看護ステーション）</t>
    <phoneticPr fontId="3"/>
  </si>
  <si>
    <t>2　(介護予防）訪問看護事業所（病院又は診療所）</t>
    <phoneticPr fontId="3"/>
  </si>
  <si>
    <t>3　定期巡回・随時対応型訪問介護看護事業所</t>
    <phoneticPr fontId="3"/>
  </si>
  <si>
    <t>4　看護小規模多機能型居宅介護事業所</t>
    <phoneticPr fontId="3"/>
  </si>
  <si>
    <t>届 出 項 目</t>
    <phoneticPr fontId="3"/>
  </si>
  <si>
    <t>1　緊急時（介護予防）訪問看護加算</t>
    <phoneticPr fontId="3"/>
  </si>
  <si>
    <t>2　緊急時対応加算</t>
    <rPh sb="2" eb="5">
      <t>キンキュウジ</t>
    </rPh>
    <rPh sb="5" eb="7">
      <t>タイオウ</t>
    </rPh>
    <rPh sb="7" eb="9">
      <t>カサン</t>
    </rPh>
    <phoneticPr fontId="3"/>
  </si>
  <si>
    <t>3　特別管理加算に係る体制</t>
    <phoneticPr fontId="3"/>
  </si>
  <si>
    <t>4　ターミナルケア体制</t>
    <phoneticPr fontId="3"/>
  </si>
  <si>
    <t xml:space="preserve"> 1　緊急時（介護予防）訪問看護加算又は緊急時対応加算に係る届出内容</t>
    <rPh sb="18" eb="19">
      <t>マタ</t>
    </rPh>
    <rPh sb="20" eb="23">
      <t>キンキュウジ</t>
    </rPh>
    <rPh sb="23" eb="25">
      <t>タイオウ</t>
    </rPh>
    <rPh sb="25" eb="27">
      <t>カサン</t>
    </rPh>
    <phoneticPr fontId="3"/>
  </si>
  <si>
    <t>①　連絡相談を担当する職員 （</t>
    <phoneticPr fontId="3"/>
  </si>
  <si>
    <t>　）人</t>
    <rPh sb="2" eb="3">
      <t>ニン</t>
    </rPh>
    <phoneticPr fontId="3"/>
  </si>
  <si>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</si>
  <si>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</si>
  <si>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</si>
  <si>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</si>
  <si>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</si>
  <si>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3"/>
  </si>
  <si>
    <t>・</t>
  </si>
  <si>
    <t>　保健師、看護師以外の職員</t>
    <rPh sb="1" eb="4">
      <t>ホケンシ</t>
    </rPh>
    <rPh sb="5" eb="8">
      <t>カンゴシ</t>
    </rPh>
    <rPh sb="8" eb="10">
      <t>イガイ</t>
    </rPh>
    <rPh sb="11" eb="13">
      <t>ショクイン</t>
    </rPh>
    <phoneticPr fontId="3"/>
  </si>
  <si>
    <t>理学療法士</t>
    <rPh sb="0" eb="2">
      <t>リガク</t>
    </rPh>
    <rPh sb="2" eb="5">
      <t>リョウホウシ</t>
    </rPh>
    <phoneticPr fontId="3"/>
  </si>
  <si>
    <t>作業療法士</t>
    <rPh sb="0" eb="2">
      <t>サギョウ</t>
    </rPh>
    <rPh sb="2" eb="5">
      <t>リョウホウシ</t>
    </rPh>
    <phoneticPr fontId="3"/>
  </si>
  <si>
    <t>言語聴覚士</t>
    <rPh sb="0" eb="2">
      <t>ゲンゴ</t>
    </rPh>
    <rPh sb="2" eb="5">
      <t>チョウカクシ</t>
    </rPh>
    <phoneticPr fontId="3"/>
  </si>
  <si>
    <t>事務職員</t>
    <rPh sb="0" eb="2">
      <t>ジム</t>
    </rPh>
    <rPh sb="2" eb="4">
      <t>ショクイン</t>
    </rPh>
    <phoneticPr fontId="3"/>
  </si>
  <si>
    <t>その他</t>
    <rPh sb="2" eb="3">
      <t>タ</t>
    </rPh>
    <phoneticPr fontId="3"/>
  </si>
  <si>
    <t>②　連絡方法</t>
    <phoneticPr fontId="3"/>
  </si>
  <si>
    <t>③　連絡先電話番号</t>
    <phoneticPr fontId="3"/>
  </si>
  <si>
    <t>（</t>
    <phoneticPr fontId="3"/>
  </si>
  <si>
    <t xml:space="preserve"> 2　看護師等以外の職員が利用者又は家族等からの電話連絡を受ける場合に必要な</t>
    <rPh sb="29" eb="30">
      <t>ウ</t>
    </rPh>
    <rPh sb="32" eb="34">
      <t>バアイ</t>
    </rPh>
    <rPh sb="35" eb="37">
      <t>ヒツヨウ</t>
    </rPh>
    <phoneticPr fontId="3"/>
  </si>
  <si>
    <t>体制　※ (介護予防）訪問看護事業所のみ</t>
    <rPh sb="0" eb="2">
      <t>タイセイ</t>
    </rPh>
    <phoneticPr fontId="3"/>
  </si>
  <si>
    <t>①　看護師等以外の職員が利用者又はその家族等からの電話等による連絡及び</t>
    <phoneticPr fontId="3"/>
  </si>
  <si>
    <t>マニュアル添付</t>
    <rPh sb="5" eb="7">
      <t>テンプ</t>
    </rPh>
    <phoneticPr fontId="3"/>
  </si>
  <si>
    <t>　 相談に対応する際のマニュアルが整備されていること。</t>
    <phoneticPr fontId="3"/>
  </si>
  <si>
    <t>②　緊急の訪問看護の必要性の判断を保健師又は看護師が速やかに行え
る連絡</t>
    <phoneticPr fontId="3"/>
  </si>
  <si>
    <t xml:space="preserve">    体制及び緊急の訪問看護が可能な体制が整備されているこ
と。</t>
    <phoneticPr fontId="3"/>
  </si>
  <si>
    <t>③　当該訪問看護ステーションの管理者は、連絡相談を担当する看護師
等以外の</t>
    <phoneticPr fontId="3"/>
  </si>
  <si>
    <t xml:space="preserve">    職員の勤務体制及び勤務状況を明らかにすること。</t>
    <phoneticPr fontId="3"/>
  </si>
  <si>
    <t>④　看護師等以外の職員は、電話等により連絡及び相談を受けた際に、保
健師</t>
    <phoneticPr fontId="3"/>
  </si>
  <si>
    <t xml:space="preserve">    又は看護師へ報告すること。報告を受けた保健師又は看護師は、当該報告</t>
    <phoneticPr fontId="3"/>
  </si>
  <si>
    <t xml:space="preserve">    内容等を訪問看護記録書に記録すること。</t>
    <phoneticPr fontId="3"/>
  </si>
  <si>
    <t>⑤　①から④について、利用者及び家族等に説明し、同意を得ること。</t>
    <phoneticPr fontId="3"/>
  </si>
  <si>
    <t>3　緊急時（介護予防）訪問看護加算（Ⅰ）に係る届出内容（①又は②は必須項目）</t>
    <rPh sb="29" eb="30">
      <t>マタ</t>
    </rPh>
    <rPh sb="33" eb="35">
      <t>ヒッス</t>
    </rPh>
    <rPh sb="35" eb="37">
      <t>コウモク</t>
    </rPh>
    <phoneticPr fontId="3"/>
  </si>
  <si>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3"/>
  </si>
  <si>
    <t>①　夜間対応した翌日の勤務間隔の確保</t>
    <phoneticPr fontId="3"/>
  </si>
  <si>
    <t>②　夜間対応に係る勤務の連続回数が２連続（２回）まで</t>
    <rPh sb="9" eb="11">
      <t>キンム</t>
    </rPh>
    <rPh sb="14" eb="16">
      <t>カイスウ</t>
    </rPh>
    <rPh sb="18" eb="20">
      <t>レンゾク</t>
    </rPh>
    <phoneticPr fontId="3"/>
  </si>
  <si>
    <t>③　夜間対応後の暦日の休日確保</t>
    <phoneticPr fontId="3"/>
  </si>
  <si>
    <t>④　夜間勤務のニーズを踏まえた勤務体制の工夫</t>
    <phoneticPr fontId="3"/>
  </si>
  <si>
    <t>⑤　ICT、AI、IoT等の活用による業務負担軽減</t>
    <rPh sb="12" eb="13">
      <t>トウ</t>
    </rPh>
    <phoneticPr fontId="3"/>
  </si>
  <si>
    <t>⑥　電話等による連絡及び相談を担当する者に対する支援体制の確保</t>
    <phoneticPr fontId="3"/>
  </si>
  <si>
    <t>備考　緊急時の（介護予防）訪問看護、特別管理、ターミナルケアのそれぞれについて、体制を</t>
    <rPh sb="8" eb="10">
      <t>カイゴ</t>
    </rPh>
    <rPh sb="10" eb="12">
      <t>ヨボウ</t>
    </rPh>
    <phoneticPr fontId="3"/>
  </si>
  <si>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3"/>
  </si>
  <si>
    <t>　　場合には、２の①の「マニュアル」も添付してください。</t>
    <rPh sb="2" eb="4">
      <t>バアイ</t>
    </rPh>
    <rPh sb="19" eb="21">
      <t>テンプ</t>
    </rPh>
    <phoneticPr fontId="3"/>
  </si>
  <si>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3"/>
  </si>
  <si>
    <t>①　24時間常時連絡できる体制を整備している。</t>
    <phoneticPr fontId="3"/>
  </si>
  <si>
    <t>②　当該加算に対応可能な職員体制・勤務体制を整備している。</t>
    <phoneticPr fontId="3"/>
  </si>
  <si>
    <t>③　病状の変化、医療器具に係る取扱い等において医療機関等との密接な</t>
    <phoneticPr fontId="3"/>
  </si>
  <si>
    <t>　連携体制を整備している。</t>
    <phoneticPr fontId="3"/>
  </si>
  <si>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3"/>
  </si>
  <si>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3"/>
  </si>
  <si>
    <t>（別紙17）</t>
    <phoneticPr fontId="3"/>
  </si>
  <si>
    <t>看護体制強化加算に係る届出書（(介護予防)訪問看護事業所）</t>
    <rPh sb="16" eb="18">
      <t>カイゴ</t>
    </rPh>
    <rPh sb="18" eb="20">
      <t>ヨボウ</t>
    </rPh>
    <phoneticPr fontId="3"/>
  </si>
  <si>
    <t>○　訪問看護事業所</t>
    <phoneticPr fontId="3"/>
  </si>
  <si>
    <t>１  看護体制強化加算（Ⅰ）</t>
    <phoneticPr fontId="3"/>
  </si>
  <si>
    <t>２  看護体制強化加算（Ⅱ）　</t>
    <phoneticPr fontId="3"/>
  </si>
  <si>
    <t>１　緊急時訪問
      看護加算の
      算定状況</t>
    <rPh sb="2" eb="5">
      <t>キンキュウジ</t>
    </rPh>
    <rPh sb="5" eb="7">
      <t>ホウモン</t>
    </rPh>
    <rPh sb="14" eb="16">
      <t>カンゴ</t>
    </rPh>
    <rPh sb="16" eb="18">
      <t>カサン</t>
    </rPh>
    <rPh sb="26" eb="28">
      <t>サンテイ</t>
    </rPh>
    <rPh sb="28" eb="30">
      <t>ジョウキョウ</t>
    </rPh>
    <phoneticPr fontId="3"/>
  </si>
  <si>
    <t>①</t>
    <phoneticPr fontId="3"/>
  </si>
  <si>
    <t>前６か月間の実利用者の総数</t>
    <phoneticPr fontId="3"/>
  </si>
  <si>
    <t>人</t>
    <rPh sb="0" eb="1">
      <t>ニン</t>
    </rPh>
    <phoneticPr fontId="3"/>
  </si>
  <si>
    <t>②</t>
    <phoneticPr fontId="3"/>
  </si>
  <si>
    <t>①のうち緊急時訪問看護加算を算定した実利用者数</t>
    <phoneticPr fontId="3"/>
  </si>
  <si>
    <t>→</t>
    <phoneticPr fontId="3"/>
  </si>
  <si>
    <t>①に占める②の割合が
５０％以上</t>
    <rPh sb="2" eb="3">
      <t>シ</t>
    </rPh>
    <rPh sb="7" eb="8">
      <t>ワリ</t>
    </rPh>
    <rPh sb="8" eb="9">
      <t>ゴウ</t>
    </rPh>
    <rPh sb="14" eb="16">
      <t>イジョウ</t>
    </rPh>
    <phoneticPr fontId="3"/>
  </si>
  <si>
    <t>２　特別管理
      加算の算定
      状況</t>
    <phoneticPr fontId="3"/>
  </si>
  <si>
    <t>①のうち特別管理加算(Ⅰ)又は(Ⅱ)を算定した実利用者数</t>
    <phoneticPr fontId="3"/>
  </si>
  <si>
    <t>①に占める②の割合が
２０％以上</t>
    <rPh sb="2" eb="3">
      <t>シ</t>
    </rPh>
    <rPh sb="7" eb="8">
      <t>ワリ</t>
    </rPh>
    <rPh sb="8" eb="9">
      <t>ゴウ</t>
    </rPh>
    <rPh sb="14" eb="16">
      <t>イジョウ</t>
    </rPh>
    <phoneticPr fontId="3"/>
  </si>
  <si>
    <t>３　ターミナル
      ケア加算の
      算定状況</t>
    <rPh sb="16" eb="18">
      <t>カサン</t>
    </rPh>
    <rPh sb="26" eb="28">
      <t>サンテイ</t>
    </rPh>
    <rPh sb="28" eb="30">
      <t>ジョウキョウ</t>
    </rPh>
    <phoneticPr fontId="3"/>
  </si>
  <si>
    <t>前１２か月間のターミナルケア加算の算定人数</t>
    <phoneticPr fontId="3"/>
  </si>
  <si>
    <t>1人以上</t>
    <rPh sb="1" eb="4">
      <t>ニンイジョウ</t>
    </rPh>
    <phoneticPr fontId="3"/>
  </si>
  <si>
    <t>5人以上</t>
    <rPh sb="1" eb="4">
      <t>ニンイジョウ</t>
    </rPh>
    <phoneticPr fontId="3"/>
  </si>
  <si>
    <t>４　看護職員の
      割合</t>
    <rPh sb="2" eb="4">
      <t>カンゴ</t>
    </rPh>
    <rPh sb="4" eb="6">
      <t>ショクイン</t>
    </rPh>
    <rPh sb="14" eb="16">
      <t>ワリアイ</t>
    </rPh>
    <phoneticPr fontId="3"/>
  </si>
  <si>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3"/>
  </si>
  <si>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3"/>
  </si>
  <si>
    <t>①に占める②の割合が
６０％以上</t>
    <rPh sb="2" eb="3">
      <t>シ</t>
    </rPh>
    <rPh sb="7" eb="8">
      <t>ワリ</t>
    </rPh>
    <rPh sb="8" eb="9">
      <t>ゴウ</t>
    </rPh>
    <rPh sb="14" eb="16">
      <t>イジョウ</t>
    </rPh>
    <phoneticPr fontId="3"/>
  </si>
  <si>
    <t>○　介護予防訪問看護事業所</t>
    <phoneticPr fontId="3"/>
  </si>
  <si>
    <t>１  看護体制強化加算</t>
    <phoneticPr fontId="3"/>
  </si>
  <si>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3"/>
  </si>
  <si>
    <t>①のうち緊急時介護予防訪問看護加算を算定した実利用者数</t>
    <phoneticPr fontId="3"/>
  </si>
  <si>
    <t>２　特別管理
      加算の
      算定状況</t>
    <rPh sb="2" eb="4">
      <t>トクベツ</t>
    </rPh>
    <rPh sb="4" eb="6">
      <t>カンリ</t>
    </rPh>
    <rPh sb="13" eb="14">
      <t>カ</t>
    </rPh>
    <rPh sb="14" eb="15">
      <t>サン</t>
    </rPh>
    <rPh sb="23" eb="25">
      <t>サンテイ</t>
    </rPh>
    <rPh sb="25" eb="27">
      <t>ジョウキョウ</t>
    </rPh>
    <phoneticPr fontId="3"/>
  </si>
  <si>
    <t>３　看護職員の
      割合</t>
    <rPh sb="2" eb="4">
      <t>カンゴ</t>
    </rPh>
    <rPh sb="4" eb="6">
      <t>ショクイン</t>
    </rPh>
    <rPh sb="14" eb="16">
      <t>ワリアイ</t>
    </rPh>
    <phoneticPr fontId="3"/>
  </si>
  <si>
    <t>備考　看護体制強化加算に係る体制を敷いている場合について提出してください。</t>
    <phoneticPr fontId="3"/>
  </si>
  <si>
    <t>１人以上</t>
    <rPh sb="1" eb="2">
      <t>ニン</t>
    </rPh>
    <rPh sb="2" eb="4">
      <t>イジョウ</t>
    </rPh>
    <phoneticPr fontId="3"/>
  </si>
  <si>
    <t>（別紙15）</t>
    <phoneticPr fontId="3"/>
  </si>
  <si>
    <t>専門管理加算に係る届出書</t>
    <rPh sb="0" eb="2">
      <t>センモン</t>
    </rPh>
    <rPh sb="2" eb="4">
      <t>カンリ</t>
    </rPh>
    <rPh sb="4" eb="6">
      <t>カサン</t>
    </rPh>
    <rPh sb="7" eb="8">
      <t>カカ</t>
    </rPh>
    <rPh sb="9" eb="12">
      <t>トドケデショ</t>
    </rPh>
    <phoneticPr fontId="3"/>
  </si>
  <si>
    <t>3　看護小規模多機能型居宅介護事業所</t>
    <phoneticPr fontId="3"/>
  </si>
  <si>
    <t>届 出 事 項</t>
    <rPh sb="4" eb="5">
      <t>コト</t>
    </rPh>
    <rPh sb="6" eb="7">
      <t>コウ</t>
    </rPh>
    <phoneticPr fontId="3"/>
  </si>
  <si>
    <t>1　緩和ケア</t>
    <rPh sb="2" eb="4">
      <t>カンワ</t>
    </rPh>
    <phoneticPr fontId="3"/>
  </si>
  <si>
    <t>2　褥瘡ケア</t>
    <rPh sb="2" eb="4">
      <t>ジョクソウ</t>
    </rPh>
    <phoneticPr fontId="3"/>
  </si>
  <si>
    <t>3　人工肛門ケア及び人工膀胱ケア</t>
    <rPh sb="2" eb="4">
      <t>ジンコウ</t>
    </rPh>
    <rPh sb="4" eb="6">
      <t>コウモン</t>
    </rPh>
    <rPh sb="8" eb="9">
      <t>オヨ</t>
    </rPh>
    <rPh sb="10" eb="12">
      <t>ジンコウ</t>
    </rPh>
    <rPh sb="12" eb="14">
      <t>ボウコウ</t>
    </rPh>
    <phoneticPr fontId="3"/>
  </si>
  <si>
    <t>4　特定行為</t>
    <rPh sb="2" eb="4">
      <t>トクテイ</t>
    </rPh>
    <rPh sb="4" eb="6">
      <t>コウイ</t>
    </rPh>
    <phoneticPr fontId="3"/>
  </si>
  <si>
    <t>専門管理加算に係る届出内容</t>
    <rPh sb="0" eb="2">
      <t>センモン</t>
    </rPh>
    <rPh sb="2" eb="4">
      <t>カンリ</t>
    </rPh>
    <rPh sb="4" eb="6">
      <t>カサン</t>
    </rPh>
    <phoneticPr fontId="3"/>
  </si>
  <si>
    <t>1　緩和ケアに関する専門研修</t>
    <rPh sb="2" eb="4">
      <t>カンワ</t>
    </rPh>
    <rPh sb="7" eb="8">
      <t>カン</t>
    </rPh>
    <rPh sb="10" eb="12">
      <t>センモン</t>
    </rPh>
    <rPh sb="12" eb="14">
      <t>ケンシュウ</t>
    </rPh>
    <phoneticPr fontId="3"/>
  </si>
  <si>
    <t>氏名</t>
    <rPh sb="0" eb="2">
      <t>シメイ</t>
    </rPh>
    <phoneticPr fontId="3"/>
  </si>
  <si>
    <t>2　褥瘡ケアに関する専門研修</t>
    <rPh sb="2" eb="4">
      <t>ジョクソウ</t>
    </rPh>
    <rPh sb="7" eb="8">
      <t>カン</t>
    </rPh>
    <rPh sb="10" eb="12">
      <t>センモン</t>
    </rPh>
    <rPh sb="12" eb="14">
      <t>ケンシュウ</t>
    </rPh>
    <phoneticPr fontId="3"/>
  </si>
  <si>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3"/>
  </si>
  <si>
    <t>4　特定行為研修</t>
    <rPh sb="2" eb="4">
      <t>トクテイ</t>
    </rPh>
    <rPh sb="4" eb="6">
      <t>コウイ</t>
    </rPh>
    <rPh sb="6" eb="8">
      <t>ケンシュウ</t>
    </rPh>
    <phoneticPr fontId="3"/>
  </si>
  <si>
    <t>　　敷いている場合について提出してください。</t>
    <phoneticPr fontId="3"/>
  </si>
  <si>
    <t>（別紙16）</t>
    <phoneticPr fontId="3"/>
  </si>
  <si>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3"/>
  </si>
  <si>
    <t>届 出 項 目</t>
    <rPh sb="0" eb="1">
      <t>トドケ</t>
    </rPh>
    <rPh sb="2" eb="3">
      <t>デ</t>
    </rPh>
    <rPh sb="4" eb="5">
      <t>コウ</t>
    </rPh>
    <rPh sb="6" eb="7">
      <t>メ</t>
    </rPh>
    <phoneticPr fontId="3"/>
  </si>
  <si>
    <t>遠隔死亡診断補助加算</t>
    <rPh sb="0" eb="2">
      <t>エンカク</t>
    </rPh>
    <rPh sb="2" eb="4">
      <t>シボウ</t>
    </rPh>
    <rPh sb="4" eb="6">
      <t>シンダン</t>
    </rPh>
    <rPh sb="6" eb="8">
      <t>ホジョ</t>
    </rPh>
    <rPh sb="8" eb="10">
      <t>カサン</t>
    </rPh>
    <phoneticPr fontId="3"/>
  </si>
  <si>
    <t>遠隔死亡診断補助加算に係る届出内容</t>
    <rPh sb="0" eb="2">
      <t>エンカク</t>
    </rPh>
    <rPh sb="2" eb="4">
      <t>シボウ</t>
    </rPh>
    <rPh sb="4" eb="6">
      <t>シンダン</t>
    </rPh>
    <rPh sb="6" eb="8">
      <t>ホジョ</t>
    </rPh>
    <rPh sb="8" eb="10">
      <t>カサン</t>
    </rPh>
    <phoneticPr fontId="3"/>
  </si>
  <si>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3"/>
  </si>
  <si>
    <t>１　特定施設入居者生活介護</t>
    <phoneticPr fontId="3"/>
  </si>
  <si>
    <t>２　地域密着型特定施設入居者生活介護</t>
    <phoneticPr fontId="3"/>
  </si>
  <si>
    <t>４．届 出 項 目</t>
    <rPh sb="2" eb="3">
      <t>トドケ</t>
    </rPh>
    <rPh sb="4" eb="5">
      <t>デ</t>
    </rPh>
    <rPh sb="6" eb="7">
      <t>コウ</t>
    </rPh>
    <rPh sb="8" eb="9">
      <t>メ</t>
    </rPh>
    <phoneticPr fontId="3"/>
  </si>
  <si>
    <t>１　夜間看護体制加算（Ⅰ）</t>
    <rPh sb="2" eb="4">
      <t>ヤカン</t>
    </rPh>
    <rPh sb="4" eb="6">
      <t>カンゴ</t>
    </rPh>
    <rPh sb="6" eb="10">
      <t>タイセイカサン</t>
    </rPh>
    <phoneticPr fontId="3"/>
  </si>
  <si>
    <t>２　夜間看護体制加算（Ⅱ）</t>
    <rPh sb="2" eb="4">
      <t>ヤカン</t>
    </rPh>
    <rPh sb="4" eb="6">
      <t>カンゴ</t>
    </rPh>
    <rPh sb="6" eb="10">
      <t>タイセイカサン</t>
    </rPh>
    <phoneticPr fontId="3"/>
  </si>
  <si>
    <t xml:space="preserve"> ５．夜間看護体制加算（Ⅰ）に係る届出内容</t>
    <rPh sb="3" eb="5">
      <t>ヤカン</t>
    </rPh>
    <rPh sb="7" eb="9">
      <t>タイセイ</t>
    </rPh>
    <rPh sb="15" eb="16">
      <t>カカ</t>
    </rPh>
    <rPh sb="17" eb="19">
      <t>トドケデ</t>
    </rPh>
    <rPh sb="19" eb="21">
      <t>ナイヨウ</t>
    </rPh>
    <phoneticPr fontId="3"/>
  </si>
  <si>
    <t>看護職員の状況</t>
    <rPh sb="0" eb="2">
      <t>カンゴ</t>
    </rPh>
    <rPh sb="2" eb="4">
      <t>ショクイン</t>
    </rPh>
    <rPh sb="5" eb="7">
      <t>ジョウキョウ</t>
    </rPh>
    <phoneticPr fontId="3"/>
  </si>
  <si>
    <t>　保健師</t>
    <phoneticPr fontId="3"/>
  </si>
  <si>
    <t>　常勤</t>
    <phoneticPr fontId="3"/>
  </si>
  <si>
    <t>　看護師</t>
    <phoneticPr fontId="3"/>
  </si>
  <si>
    <t>　准看護師</t>
    <rPh sb="1" eb="2">
      <t>ジュン</t>
    </rPh>
    <phoneticPr fontId="3"/>
  </si>
  <si>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3"/>
  </si>
  <si>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3"/>
  </si>
  <si>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3"/>
  </si>
  <si>
    <t xml:space="preserve"> ６．夜間看護体制加算（Ⅱ）に係る届出内容</t>
    <rPh sb="3" eb="5">
      <t>ヤカン</t>
    </rPh>
    <rPh sb="7" eb="9">
      <t>タイセイ</t>
    </rPh>
    <rPh sb="15" eb="16">
      <t>カカ</t>
    </rPh>
    <rPh sb="17" eb="19">
      <t>トドケデ</t>
    </rPh>
    <rPh sb="19" eb="21">
      <t>ナイヨウ</t>
    </rPh>
    <phoneticPr fontId="3"/>
  </si>
  <si>
    <t>　24時間常時連絡できる体制を整備している。</t>
    <phoneticPr fontId="3"/>
  </si>
  <si>
    <t>（別紙24）</t>
    <phoneticPr fontId="3"/>
  </si>
  <si>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3"/>
  </si>
  <si>
    <t>1　看護体制加算（Ⅰ）</t>
    <phoneticPr fontId="3"/>
  </si>
  <si>
    <t>2　看護体制加算（Ⅱ）</t>
    <phoneticPr fontId="3"/>
  </si>
  <si>
    <t>3　看護体制加算（Ⅲ）イ</t>
    <phoneticPr fontId="3"/>
  </si>
  <si>
    <t>4　看護体制加算（Ⅲ）ロ</t>
    <phoneticPr fontId="3"/>
  </si>
  <si>
    <t>5　看護体制加算（Ⅳ）イ</t>
    <phoneticPr fontId="3"/>
  </si>
  <si>
    <t>6　看護体制加算（Ⅳ）ロ</t>
    <phoneticPr fontId="3"/>
  </si>
  <si>
    <t xml:space="preserve"> 看護体制加算に係る届出内容</t>
    <rPh sb="1" eb="3">
      <t>カンゴ</t>
    </rPh>
    <rPh sb="3" eb="5">
      <t>タイセイ</t>
    </rPh>
    <phoneticPr fontId="3"/>
  </si>
  <si>
    <t>定員及び利用者数の状況</t>
    <rPh sb="0" eb="2">
      <t>テイイン</t>
    </rPh>
    <rPh sb="2" eb="3">
      <t>オヨ</t>
    </rPh>
    <rPh sb="4" eb="7">
      <t>リヨウシャ</t>
    </rPh>
    <rPh sb="7" eb="8">
      <t>スウ</t>
    </rPh>
    <rPh sb="9" eb="11">
      <t>ジョウキョウ</t>
    </rPh>
    <phoneticPr fontId="3"/>
  </si>
  <si>
    <t>　定員</t>
    <rPh sb="1" eb="3">
      <t>テイイン</t>
    </rPh>
    <phoneticPr fontId="3"/>
  </si>
  <si>
    <t>　利用者数</t>
    <rPh sb="1" eb="3">
      <t>リヨウ</t>
    </rPh>
    <rPh sb="3" eb="4">
      <t>シャ</t>
    </rPh>
    <rPh sb="4" eb="5">
      <t>スウ</t>
    </rPh>
    <phoneticPr fontId="3"/>
  </si>
  <si>
    <t>常勤</t>
    <phoneticPr fontId="3"/>
  </si>
  <si>
    <t>　看護職員（看護師・准看護師）</t>
    <rPh sb="1" eb="3">
      <t>カンゴ</t>
    </rPh>
    <rPh sb="3" eb="5">
      <t>ショクイン</t>
    </rPh>
    <rPh sb="6" eb="9">
      <t>カンゴシ</t>
    </rPh>
    <rPh sb="10" eb="11">
      <t>ジュン</t>
    </rPh>
    <phoneticPr fontId="3"/>
  </si>
  <si>
    <t>常勤換算</t>
  </si>
  <si>
    <t>連携する病院・診療所・訪問看護ステーション</t>
    <rPh sb="0" eb="2">
      <t>レンケイ</t>
    </rPh>
    <rPh sb="4" eb="6">
      <t>ビョウイン</t>
    </rPh>
    <rPh sb="7" eb="10">
      <t>シンリョウジョ</t>
    </rPh>
    <rPh sb="11" eb="13">
      <t>ホウモン</t>
    </rPh>
    <rPh sb="13" eb="15">
      <t>カンゴ</t>
    </rPh>
    <phoneticPr fontId="3"/>
  </si>
  <si>
    <t>病院・診療所・訪問看護ステーション名</t>
    <rPh sb="0" eb="2">
      <t>ビョウイン</t>
    </rPh>
    <rPh sb="3" eb="6">
      <t>シンリョウジョ</t>
    </rPh>
    <rPh sb="7" eb="9">
      <t>ホウモン</t>
    </rPh>
    <rPh sb="9" eb="11">
      <t>カンゴ</t>
    </rPh>
    <rPh sb="17" eb="18">
      <t>メイ</t>
    </rPh>
    <phoneticPr fontId="3"/>
  </si>
  <si>
    <t>中重度者の受入状況</t>
    <rPh sb="0" eb="4">
      <t>チュウジュウドシャ</t>
    </rPh>
    <rPh sb="5" eb="6">
      <t>ウ</t>
    </rPh>
    <rPh sb="6" eb="7">
      <t>イ</t>
    </rPh>
    <rPh sb="7" eb="9">
      <t>ジョウキョウ</t>
    </rPh>
    <phoneticPr fontId="3"/>
  </si>
  <si>
    <t>［</t>
    <phoneticPr fontId="3"/>
  </si>
  <si>
    <t>前年度</t>
    <rPh sb="0" eb="3">
      <t>ゼンネンド</t>
    </rPh>
    <phoneticPr fontId="3"/>
  </si>
  <si>
    <t>前三月</t>
    <rPh sb="0" eb="1">
      <t>ゼン</t>
    </rPh>
    <rPh sb="1" eb="3">
      <t>サンガツ</t>
    </rPh>
    <phoneticPr fontId="3"/>
  </si>
  <si>
    <t>］における（[　]はいずれかの□を■にする）</t>
    <phoneticPr fontId="3"/>
  </si>
  <si>
    <t xml:space="preserve"> 利用者の総数のうち、要介護３、要介護４又は要介護５の利用者の</t>
    <phoneticPr fontId="3"/>
  </si>
  <si>
    <t xml:space="preserve"> 占める割合が70％以上</t>
    <phoneticPr fontId="3"/>
  </si>
  <si>
    <t>備考　看護体制について、体制を整備している場合について提出してください。</t>
    <rPh sb="3" eb="5">
      <t>カンゴ</t>
    </rPh>
    <rPh sb="5" eb="7">
      <t>タイセイ</t>
    </rPh>
    <rPh sb="15" eb="17">
      <t>セイビ</t>
    </rPh>
    <phoneticPr fontId="3"/>
  </si>
  <si>
    <t>看護体制加算に係る届出書</t>
    <rPh sb="0" eb="2">
      <t>カンゴ</t>
    </rPh>
    <rPh sb="2" eb="4">
      <t>タイセイ</t>
    </rPh>
    <rPh sb="4" eb="6">
      <t>カサン</t>
    </rPh>
    <rPh sb="7" eb="8">
      <t>カカ</t>
    </rPh>
    <rPh sb="9" eb="12">
      <t>トドケデショ</t>
    </rPh>
    <phoneticPr fontId="3"/>
  </si>
  <si>
    <t>2　地域密着型介護老人福祉施設</t>
    <phoneticPr fontId="3"/>
  </si>
  <si>
    <t>1　看護体制加算（Ⅰ）イ</t>
    <phoneticPr fontId="3"/>
  </si>
  <si>
    <t>2　看護体制加算（Ⅰ）ロ</t>
    <phoneticPr fontId="3"/>
  </si>
  <si>
    <t>3　看護体制加算（Ⅱ）イ</t>
    <phoneticPr fontId="3"/>
  </si>
  <si>
    <t>4　看護体制加算（Ⅱ）ロ</t>
    <phoneticPr fontId="3"/>
  </si>
  <si>
    <t xml:space="preserve"> 看護体制加算に関する届出内容</t>
    <rPh sb="1" eb="3">
      <t>カンゴ</t>
    </rPh>
    <rPh sb="3" eb="5">
      <t>タイセイ</t>
    </rPh>
    <rPh sb="8" eb="9">
      <t>カン</t>
    </rPh>
    <phoneticPr fontId="3"/>
  </si>
  <si>
    <t>定員及び入所者の状況</t>
    <rPh sb="0" eb="2">
      <t>テイイン</t>
    </rPh>
    <rPh sb="2" eb="3">
      <t>オヨ</t>
    </rPh>
    <rPh sb="4" eb="7">
      <t>ニュウショシャ</t>
    </rPh>
    <rPh sb="8" eb="10">
      <t>ジョウキョウ</t>
    </rPh>
    <phoneticPr fontId="3"/>
  </si>
  <si>
    <t>　入所者数</t>
    <rPh sb="1" eb="4">
      <t>ニュウショシャ</t>
    </rPh>
    <rPh sb="4" eb="5">
      <t>スウ</t>
    </rPh>
    <phoneticPr fontId="3"/>
  </si>
  <si>
    <t>　保 健 師</t>
    <rPh sb="1" eb="2">
      <t>タモツ</t>
    </rPh>
    <rPh sb="3" eb="4">
      <t>ケン</t>
    </rPh>
    <rPh sb="5" eb="6">
      <t>シ</t>
    </rPh>
    <phoneticPr fontId="3"/>
  </si>
  <si>
    <t>　常勤換算</t>
    <rPh sb="3" eb="5">
      <t>カンサン</t>
    </rPh>
    <phoneticPr fontId="3"/>
  </si>
  <si>
    <t>　看 護 師</t>
    <phoneticPr fontId="3"/>
  </si>
  <si>
    <t>（別紙33）</t>
    <phoneticPr fontId="3"/>
  </si>
  <si>
    <t>看取り介護体制に係る届出書</t>
    <rPh sb="0" eb="2">
      <t>ミト</t>
    </rPh>
    <rPh sb="3" eb="5">
      <t>カイゴ</t>
    </rPh>
    <rPh sb="5" eb="7">
      <t>タイセイ</t>
    </rPh>
    <rPh sb="8" eb="9">
      <t>カカ</t>
    </rPh>
    <rPh sb="10" eb="13">
      <t>トドケデショ</t>
    </rPh>
    <phoneticPr fontId="3"/>
  </si>
  <si>
    <t xml:space="preserve"> 看取り介護体制に関する届出内容</t>
    <rPh sb="1" eb="3">
      <t>ミト</t>
    </rPh>
    <rPh sb="4" eb="6">
      <t>カイゴ</t>
    </rPh>
    <rPh sb="6" eb="8">
      <t>タイセイ</t>
    </rPh>
    <rPh sb="9" eb="10">
      <t>カン</t>
    </rPh>
    <phoneticPr fontId="3"/>
  </si>
  <si>
    <t>　①　24時間常時連絡できる体制を整備している。</t>
    <phoneticPr fontId="3"/>
  </si>
  <si>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3"/>
  </si>
  <si>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3"/>
  </si>
  <si>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3"/>
  </si>
  <si>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3"/>
  </si>
  <si>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3"/>
  </si>
  <si>
    <t>1 特定施設入居者生活介護</t>
    <phoneticPr fontId="3"/>
  </si>
  <si>
    <t>2 地域密着型特定施設入居者生活介護</t>
    <phoneticPr fontId="3"/>
  </si>
  <si>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3"/>
  </si>
  <si>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3"/>
  </si>
  <si>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3"/>
  </si>
  <si>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3"/>
  </si>
  <si>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3"/>
  </si>
  <si>
    <t>　⑤　夜間看護体制加算の届出をしている。</t>
    <rPh sb="3" eb="5">
      <t>ヤカン</t>
    </rPh>
    <rPh sb="5" eb="7">
      <t>カンゴ</t>
    </rPh>
    <rPh sb="7" eb="9">
      <t>タイセイ</t>
    </rPh>
    <rPh sb="9" eb="11">
      <t>カサン</t>
    </rPh>
    <rPh sb="12" eb="14">
      <t>トドケデ</t>
    </rPh>
    <phoneticPr fontId="3"/>
  </si>
  <si>
    <t>看取り連携体制加算に係る届出書</t>
    <rPh sb="0" eb="2">
      <t>ミト</t>
    </rPh>
    <rPh sb="3" eb="5">
      <t>レンケイ</t>
    </rPh>
    <rPh sb="5" eb="7">
      <t>タイセイ</t>
    </rPh>
    <rPh sb="7" eb="9">
      <t>カサン</t>
    </rPh>
    <rPh sb="10" eb="11">
      <t>カカ</t>
    </rPh>
    <rPh sb="12" eb="15">
      <t>トドケデショ</t>
    </rPh>
    <phoneticPr fontId="3"/>
  </si>
  <si>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3"/>
  </si>
  <si>
    <t>事業所等の区分</t>
    <rPh sb="0" eb="3">
      <t>ジギョウショ</t>
    </rPh>
    <phoneticPr fontId="3"/>
  </si>
  <si>
    <t>1　訪問入浴介護事業所</t>
    <rPh sb="2" eb="11">
      <t>ホウモンニュウヨクカイゴジギョウショ</t>
    </rPh>
    <phoneticPr fontId="3"/>
  </si>
  <si>
    <t>2　短期入所生活介護事業所</t>
    <rPh sb="2" eb="13">
      <t>タンキニュウショセイカツカイゴジギョウショ</t>
    </rPh>
    <phoneticPr fontId="3"/>
  </si>
  <si>
    <t>3　小規模多機能型居宅介護事業所</t>
    <rPh sb="2" eb="5">
      <t>ショウキボ</t>
    </rPh>
    <rPh sb="5" eb="9">
      <t>タキノウガタ</t>
    </rPh>
    <rPh sb="9" eb="11">
      <t>キョタク</t>
    </rPh>
    <rPh sb="11" eb="13">
      <t>カイゴ</t>
    </rPh>
    <rPh sb="13" eb="16">
      <t>ジギョウショ</t>
    </rPh>
    <phoneticPr fontId="3"/>
  </si>
  <si>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3"/>
  </si>
  <si>
    <t>訪問入浴
介護</t>
    <rPh sb="0" eb="2">
      <t>ホウモン</t>
    </rPh>
    <rPh sb="2" eb="4">
      <t>ニュウヨク</t>
    </rPh>
    <rPh sb="5" eb="7">
      <t>カイゴ</t>
    </rPh>
    <phoneticPr fontId="3"/>
  </si>
  <si>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3"/>
  </si>
  <si>
    <t>看取り期における対応方針を定め、利用開始の際に、利用者又はその家族等に対して、当該対応方針の内容を説明し、同意を得ている。</t>
    <phoneticPr fontId="3"/>
  </si>
  <si>
    <t>③</t>
    <phoneticPr fontId="3"/>
  </si>
  <si>
    <t>看取りに関する職員研修を行っている。</t>
    <rPh sb="0" eb="2">
      <t>ミト</t>
    </rPh>
    <rPh sb="4" eb="5">
      <t>カン</t>
    </rPh>
    <rPh sb="7" eb="9">
      <t>ショクイン</t>
    </rPh>
    <rPh sb="9" eb="11">
      <t>ケンシュウ</t>
    </rPh>
    <rPh sb="12" eb="13">
      <t>オコナ</t>
    </rPh>
    <phoneticPr fontId="3"/>
  </si>
  <si>
    <t>④</t>
    <phoneticPr fontId="3"/>
  </si>
  <si>
    <t>「人生の最終段階における医療・ケアの決定プロセスに関するガイドライン」等の内容に沿った取組を行っている。</t>
    <phoneticPr fontId="3"/>
  </si>
  <si>
    <t>短期入所
生活介護</t>
    <rPh sb="0" eb="2">
      <t>タンキ</t>
    </rPh>
    <rPh sb="2" eb="4">
      <t>ニュウショ</t>
    </rPh>
    <rPh sb="5" eb="7">
      <t>セイカツ</t>
    </rPh>
    <rPh sb="7" eb="9">
      <t>カイゴ</t>
    </rPh>
    <phoneticPr fontId="3"/>
  </si>
  <si>
    <t>看護体制加算（Ⅱ）又は（Ⅳ）イ若しくはロを算定している。</t>
    <rPh sb="2" eb="4">
      <t>タイセイ</t>
    </rPh>
    <rPh sb="9" eb="10">
      <t>マタ</t>
    </rPh>
    <rPh sb="15" eb="16">
      <t>モ</t>
    </rPh>
    <phoneticPr fontId="3"/>
  </si>
  <si>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3"/>
  </si>
  <si>
    <t>看取り期における対応方針を定め、利用開始の際に、登録者又はその家族等に当該方針の内容を説明し、同意を得ている。</t>
    <phoneticPr fontId="3"/>
  </si>
  <si>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3"/>
  </si>
  <si>
    <t>⑤</t>
    <phoneticPr fontId="3"/>
  </si>
  <si>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3"/>
  </si>
  <si>
    <t>⑥</t>
    <phoneticPr fontId="3"/>
  </si>
  <si>
    <t>小規模多機能型居宅介護</t>
    <rPh sb="0" eb="11">
      <t>ショウキボタキノウガタキョタクカイゴ</t>
    </rPh>
    <phoneticPr fontId="3"/>
  </si>
  <si>
    <t>看護職員配置加算（Ⅰ）を算定している。</t>
    <phoneticPr fontId="3"/>
  </si>
  <si>
    <t>看護師により24時間連絡できる体制を確保している。</t>
    <phoneticPr fontId="3"/>
  </si>
  <si>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</si>
  <si>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3"/>
  </si>
  <si>
    <t>　　速やかに提出すること。</t>
    <rPh sb="2" eb="3">
      <t>スミ</t>
    </rPh>
    <rPh sb="6" eb="8">
      <t>テイシュツ</t>
    </rPh>
    <phoneticPr fontId="3"/>
  </si>
  <si>
    <t>※</t>
    <phoneticPr fontId="3"/>
  </si>
  <si>
    <t>備考</t>
    <phoneticPr fontId="3"/>
  </si>
  <si>
    <t>要件を満たすことが分かる根拠書類を準備し、指定権者からの求めがあった場合には、速やかに提出すること。</t>
    <phoneticPr fontId="3"/>
  </si>
  <si>
    <t>（別紙9）</t>
    <phoneticPr fontId="3"/>
  </si>
  <si>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3"/>
  </si>
  <si>
    <t>事 業 所 名</t>
    <rPh sb="0" eb="1">
      <t>コト</t>
    </rPh>
    <rPh sb="2" eb="3">
      <t>ギョウ</t>
    </rPh>
    <rPh sb="4" eb="5">
      <t>ショ</t>
    </rPh>
    <rPh sb="6" eb="7">
      <t>メイ</t>
    </rPh>
    <phoneticPr fontId="3"/>
  </si>
  <si>
    <t>異動等区分</t>
    <rPh sb="0" eb="2">
      <t>イドウ</t>
    </rPh>
    <rPh sb="2" eb="3">
      <t>トウ</t>
    </rPh>
    <rPh sb="3" eb="5">
      <t>クブン</t>
    </rPh>
    <phoneticPr fontId="3"/>
  </si>
  <si>
    <t>1　特定事業所加算(Ⅰ)</t>
    <phoneticPr fontId="3"/>
  </si>
  <si>
    <t>2　特定事業所加算(Ⅱ)</t>
    <phoneticPr fontId="3"/>
  </si>
  <si>
    <t>3　特定事業所加算(Ⅲ)</t>
    <phoneticPr fontId="3"/>
  </si>
  <si>
    <t>4　特定事業所加算(Ⅳ)</t>
    <phoneticPr fontId="3"/>
  </si>
  <si>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3"/>
  </si>
  <si>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3"/>
  </si>
  <si>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3"/>
  </si>
  <si>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3"/>
  </si>
  <si>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3"/>
  </si>
  <si>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3"/>
  </si>
  <si>
    <t>(9) 看取りに関する職員研修を行っている。</t>
    <phoneticPr fontId="3"/>
  </si>
  <si>
    <t>「病院等」は「病院、診療所若しくは指定訪問看護ステーション」を指す。</t>
    <phoneticPr fontId="3"/>
  </si>
  <si>
    <t>(1)　訪問介護員等要件について</t>
    <rPh sb="4" eb="6">
      <t>ホウモン</t>
    </rPh>
    <rPh sb="6" eb="9">
      <t>カイゴイン</t>
    </rPh>
    <rPh sb="9" eb="10">
      <t>トウ</t>
    </rPh>
    <rPh sb="10" eb="12">
      <t>ヨウケン</t>
    </rPh>
    <phoneticPr fontId="3"/>
  </si>
  <si>
    <t>　下表の①については必ず記載すること。②・③についてはいずれかを記載することで可。</t>
    <rPh sb="1" eb="3">
      <t>カヒョウ</t>
    </rPh>
    <rPh sb="10" eb="11">
      <t>カナラ</t>
    </rPh>
    <rPh sb="12" eb="14">
      <t>キサイ</t>
    </rPh>
    <rPh sb="32" eb="34">
      <t>キサイ</t>
    </rPh>
    <phoneticPr fontId="3"/>
  </si>
  <si>
    <t>］における一月当たりの実績の平均</t>
    <phoneticPr fontId="3"/>
  </si>
  <si>
    <t>（[　]はいずれかの□を■にする）</t>
    <phoneticPr fontId="3"/>
  </si>
  <si>
    <t>常勤換算
職員数</t>
    <rPh sb="0" eb="2">
      <t>ジョウキン</t>
    </rPh>
    <rPh sb="2" eb="4">
      <t>カンサン</t>
    </rPh>
    <rPh sb="5" eb="8">
      <t>ショクインスウ</t>
    </rPh>
    <phoneticPr fontId="3"/>
  </si>
  <si>
    <t>　訪問介護員等の総数（常勤換算）</t>
    <rPh sb="1" eb="3">
      <t>ホウモン</t>
    </rPh>
    <rPh sb="3" eb="6">
      <t>カイゴイン</t>
    </rPh>
    <rPh sb="6" eb="7">
      <t>トウ</t>
    </rPh>
    <rPh sb="8" eb="10">
      <t>ソウスウ</t>
    </rPh>
    <rPh sb="11" eb="13">
      <t>ジョウキン</t>
    </rPh>
    <rPh sb="13" eb="15">
      <t>カンザン</t>
    </rPh>
    <phoneticPr fontId="3"/>
  </si>
  <si>
    <t>　①のうち介護福祉士の総数
（常勤換算）</t>
    <rPh sb="5" eb="7">
      <t>カイゴ</t>
    </rPh>
    <rPh sb="7" eb="10">
      <t>フクシシ</t>
    </rPh>
    <rPh sb="11" eb="13">
      <t>ソウスウ</t>
    </rPh>
    <rPh sb="15" eb="17">
      <t>ジョウキン</t>
    </rPh>
    <rPh sb="17" eb="19">
      <t>カンザン</t>
    </rPh>
    <phoneticPr fontId="3"/>
  </si>
  <si>
    <t>①に占める②の
割合が３０％以上</t>
    <rPh sb="2" eb="3">
      <t>シ</t>
    </rPh>
    <rPh sb="9" eb="10">
      <t>ゴウ</t>
    </rPh>
    <rPh sb="14" eb="16">
      <t>イジョウ</t>
    </rPh>
    <phoneticPr fontId="3"/>
  </si>
  <si>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3"/>
  </si>
  <si>
    <t>①に占める③の
割合が５０％以上</t>
    <rPh sb="2" eb="3">
      <t>シ</t>
    </rPh>
    <rPh sb="9" eb="10">
      <t>ゴウ</t>
    </rPh>
    <rPh sb="14" eb="16">
      <t>イジョウ</t>
    </rPh>
    <phoneticPr fontId="3"/>
  </si>
  <si>
    <t>(2)　サービス提供責任者要件について</t>
    <rPh sb="8" eb="10">
      <t>テイキョウ</t>
    </rPh>
    <rPh sb="10" eb="13">
      <t>セキニンシャ</t>
    </rPh>
    <rPh sb="13" eb="15">
      <t>ヨウケン</t>
    </rPh>
    <phoneticPr fontId="3"/>
  </si>
  <si>
    <t>職員数</t>
    <rPh sb="0" eb="3">
      <t>ショクインスウ</t>
    </rPh>
    <phoneticPr fontId="3"/>
  </si>
  <si>
    <t>常勤換算職員数</t>
    <rPh sb="0" eb="2">
      <t>ジョウキン</t>
    </rPh>
    <rPh sb="2" eb="4">
      <t>カンサン</t>
    </rPh>
    <rPh sb="4" eb="7">
      <t>ショクインスウ</t>
    </rPh>
    <phoneticPr fontId="3"/>
  </si>
  <si>
    <t>サービス提供責任者</t>
    <rPh sb="4" eb="6">
      <t>テイキョウ</t>
    </rPh>
    <rPh sb="6" eb="9">
      <t>セキニンシャ</t>
    </rPh>
    <phoneticPr fontId="3"/>
  </si>
  <si>
    <t>常勤</t>
    <rPh sb="0" eb="2">
      <t>ジョウキン</t>
    </rPh>
    <phoneticPr fontId="3"/>
  </si>
  <si>
    <t>非常勤</t>
    <rPh sb="0" eb="3">
      <t>ヒジョウキン</t>
    </rPh>
    <phoneticPr fontId="3"/>
  </si>
  <si>
    <t>↓</t>
    <phoneticPr fontId="3"/>
  </si>
  <si>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3"/>
  </si>
  <si>
    <t>(3)勤続年数要件について</t>
    <rPh sb="2" eb="3">
      <t>キンゾク</t>
    </rPh>
    <rPh sb="3" eb="5">
      <t>ネンスウ</t>
    </rPh>
    <rPh sb="7" eb="9">
      <t>ヨウケン</t>
    </rPh>
    <phoneticPr fontId="3"/>
  </si>
  <si>
    <t>　訪問介護員等の総数（常勤換算）</t>
    <rPh sb="1" eb="3">
      <t>ホウモン</t>
    </rPh>
    <rPh sb="3" eb="5">
      <t>カイゴ</t>
    </rPh>
    <rPh sb="5" eb="6">
      <t>イン</t>
    </rPh>
    <rPh sb="6" eb="7">
      <t>トウ</t>
    </rPh>
    <rPh sb="8" eb="10">
      <t>ソウスウ</t>
    </rPh>
    <rPh sb="11" eb="13">
      <t>ジョウキン</t>
    </rPh>
    <rPh sb="13" eb="15">
      <t>カンサン</t>
    </rPh>
    <phoneticPr fontId="3"/>
  </si>
  <si>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3"/>
  </si>
  <si>
    <t>①に占める②の
割合が30％以上</t>
    <rPh sb="2" eb="3">
      <t>シ</t>
    </rPh>
    <rPh sb="8" eb="10">
      <t>ワリアイ</t>
    </rPh>
    <rPh sb="14" eb="16">
      <t>イジョウ</t>
    </rPh>
    <phoneticPr fontId="3"/>
  </si>
  <si>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3"/>
  </si>
  <si>
    <t>②　看取り期の利用者への対応実績が１人以上</t>
    <rPh sb="2" eb="4">
      <t>ミト</t>
    </rPh>
    <rPh sb="5" eb="6">
      <t>キ</t>
    </rPh>
    <rPh sb="12" eb="14">
      <t>タイオウ</t>
    </rPh>
    <rPh sb="14" eb="16">
      <t>ジッセキ</t>
    </rPh>
    <phoneticPr fontId="3"/>
  </si>
  <si>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3"/>
  </si>
  <si>
    <t>　書類も提出してください。</t>
    <rPh sb="4" eb="6">
      <t>テイシュツ</t>
    </rPh>
    <phoneticPr fontId="3"/>
  </si>
  <si>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3"/>
  </si>
  <si>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3"/>
  </si>
  <si>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3"/>
  </si>
  <si>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3"/>
  </si>
  <si>
    <t>（別紙9－2）</t>
    <phoneticPr fontId="3"/>
  </si>
  <si>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3"/>
  </si>
  <si>
    <t>○体制要件</t>
    <rPh sb="1" eb="3">
      <t>タイセイ</t>
    </rPh>
    <rPh sb="3" eb="5">
      <t>ヨウケン</t>
    </rPh>
    <phoneticPr fontId="3"/>
  </si>
  <si>
    <t>(6)　通常の事業の実施地域内であって中山間地域等に居住する利用者（※）に対して、継続的にサービスを提供している。</t>
    <rPh sb="26" eb="28">
      <t>キョジュウ</t>
    </rPh>
    <rPh sb="30" eb="32">
      <t>リヨウ</t>
    </rPh>
    <phoneticPr fontId="3"/>
  </si>
  <si>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3"/>
  </si>
  <si>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3"/>
  </si>
  <si>
    <t>①における前年度または前三月の平均人数</t>
    <rPh sb="5" eb="8">
      <t>ゼンネンド</t>
    </rPh>
    <rPh sb="11" eb="12">
      <t>マエ</t>
    </rPh>
    <rPh sb="12" eb="13">
      <t>サン</t>
    </rPh>
    <rPh sb="13" eb="14">
      <t>ツキ</t>
    </rPh>
    <rPh sb="15" eb="17">
      <t>ヘイキン</t>
    </rPh>
    <rPh sb="17" eb="19">
      <t>ニンズウ</t>
    </rPh>
    <phoneticPr fontId="3"/>
  </si>
  <si>
    <t>平均１人以上</t>
    <rPh sb="0" eb="2">
      <t>ヘイキン</t>
    </rPh>
    <rPh sb="3" eb="4">
      <t>ニン</t>
    </rPh>
    <rPh sb="4" eb="6">
      <t>イジョウ</t>
    </rPh>
    <phoneticPr fontId="3"/>
  </si>
  <si>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3"/>
  </si>
  <si>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3"/>
  </si>
  <si>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3"/>
  </si>
  <si>
    <t>（別紙9－3）</t>
    <phoneticPr fontId="3"/>
  </si>
  <si>
    <t>令和</t>
    <phoneticPr fontId="3"/>
  </si>
  <si>
    <t>年</t>
    <phoneticPr fontId="3"/>
  </si>
  <si>
    <t>月</t>
    <phoneticPr fontId="3"/>
  </si>
  <si>
    <t>日</t>
    <phoneticPr fontId="3"/>
  </si>
  <si>
    <t>重度要介護者等対応要件の割合に関する計算書（特定事業所加算（Ⅰ）・（Ⅲ））</t>
    <phoneticPr fontId="3"/>
  </si>
  <si>
    <t>事業所名</t>
    <phoneticPr fontId="3"/>
  </si>
  <si>
    <t>事業所番号</t>
    <phoneticPr fontId="3"/>
  </si>
  <si>
    <t>１．要介護４または要介護５である者、認知症高齢者の日常生活自立度（Ⅲ、Ⅳ、M）である者、たんの吸引等を必要とする者等の割合の算出基準</t>
    <phoneticPr fontId="3"/>
  </si>
  <si>
    <t>利用実人員数</t>
    <phoneticPr fontId="3"/>
  </si>
  <si>
    <t>訪問回数</t>
    <phoneticPr fontId="3"/>
  </si>
  <si>
    <t>２．算定期間</t>
    <phoneticPr fontId="3"/>
  </si>
  <si>
    <t>ア．前年度（３月を除く）の実績の平均</t>
    <phoneticPr fontId="3"/>
  </si>
  <si>
    <t>イ．届出日の属する月の前３月</t>
    <phoneticPr fontId="3"/>
  </si>
  <si>
    <t>ア．前年度（３月を除く）の実績の平均</t>
  </si>
  <si>
    <t>①利用者／訪問回数の総数
（要支援者は含めない）</t>
    <phoneticPr fontId="3"/>
  </si>
  <si>
    <t>②要介護４または要介護５の
利用者数／訪問回数</t>
    <phoneticPr fontId="3"/>
  </si>
  <si>
    <t>③認知症高齢者の日常生活自立度Ⅲ、ⅣまたはMに該当する
利用者数／訪問回数</t>
    <phoneticPr fontId="3"/>
  </si>
  <si>
    <t>④喀痰吸引等を必要とする
利用者数／訪問回数</t>
    <phoneticPr fontId="3"/>
  </si>
  <si>
    <t>人/回</t>
    <phoneticPr fontId="3"/>
  </si>
  <si>
    <t>合計</t>
    <phoneticPr fontId="3"/>
  </si>
  <si>
    <t>⑤重度要介護者等数/訪問回数
（②＋③＋④）</t>
    <phoneticPr fontId="3"/>
  </si>
  <si>
    <t>⑥割合
（⑤÷①）</t>
    <phoneticPr fontId="3"/>
  </si>
  <si>
    <t>イ．届出日の属する月の前３月</t>
  </si>
  <si>
    <t>月</t>
  </si>
  <si>
    <t>・本資料は特定事業所加算（Ⅰ）・（Ⅲ）に係る届出書を補完する資料としてご使用ください。</t>
    <phoneticPr fontId="3"/>
  </si>
  <si>
    <t>・「１．要介護４または要介護５である者、認知症高齢者の日常生活自立度（Ⅲ、Ⅳ、M）である者、たんの吸引等を必要とする者等の割合の算出基準」で、</t>
    <phoneticPr fontId="3"/>
  </si>
  <si>
    <t>　「利用実人員数」または「訪問回数」のいずれかを選択してください。</t>
    <phoneticPr fontId="3"/>
  </si>
  <si>
    <t>・「２．算定期間」でアまたはイの算定期間を選択してください。</t>
    <phoneticPr fontId="3"/>
  </si>
  <si>
    <t>　前年度の実績が６月に満たない事業所（新たに事業を開始し、又は再開した事業所）　については、前年度の実績（ア）による届出はできません。</t>
    <phoneticPr fontId="3"/>
  </si>
  <si>
    <t>・具体的な計算方法については、「平成２４年度介護報酬改定に関するＱ＆Ａ(Vol.1)（平成24年3月16日）」問15をご参照ください。</t>
    <phoneticPr fontId="3"/>
  </si>
  <si>
    <t>（別紙35）</t>
    <phoneticPr fontId="3"/>
  </si>
  <si>
    <t xml:space="preserve"> </t>
    <phoneticPr fontId="3"/>
  </si>
  <si>
    <t>介護支援専門員</t>
    <rPh sb="0" eb="2">
      <t>カイゴ</t>
    </rPh>
    <rPh sb="2" eb="4">
      <t>シエン</t>
    </rPh>
    <rPh sb="4" eb="7">
      <t>センモンイン</t>
    </rPh>
    <phoneticPr fontId="3"/>
  </si>
  <si>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3"/>
  </si>
  <si>
    <t>　提出してください。</t>
    <rPh sb="1" eb="3">
      <t>テイシュツ</t>
    </rPh>
    <phoneticPr fontId="3"/>
  </si>
  <si>
    <t>栄養マネジメント体制に関する届出書</t>
    <rPh sb="0" eb="2">
      <t>エイヨウ</t>
    </rPh>
    <rPh sb="8" eb="10">
      <t>タイセイ</t>
    </rPh>
    <rPh sb="11" eb="12">
      <t>カン</t>
    </rPh>
    <rPh sb="14" eb="17">
      <t>トドケデショ</t>
    </rPh>
    <phoneticPr fontId="3"/>
  </si>
  <si>
    <t>事業所名</t>
    <rPh sb="0" eb="3">
      <t>ジギョウショ</t>
    </rPh>
    <rPh sb="3" eb="4">
      <t>メイ</t>
    </rPh>
    <phoneticPr fontId="3"/>
  </si>
  <si>
    <t>異動区分</t>
    <rPh sb="0" eb="2">
      <t>イドウ</t>
    </rPh>
    <rPh sb="2" eb="4">
      <t>クブン</t>
    </rPh>
    <phoneticPr fontId="3"/>
  </si>
  <si>
    <t>施設種別</t>
    <rPh sb="0" eb="2">
      <t>シセツ</t>
    </rPh>
    <rPh sb="2" eb="4">
      <t>シュベツ</t>
    </rPh>
    <phoneticPr fontId="3"/>
  </si>
  <si>
    <t>1　介護老人福祉施設</t>
    <rPh sb="2" eb="4">
      <t>カイゴ</t>
    </rPh>
    <rPh sb="4" eb="6">
      <t>ロウジン</t>
    </rPh>
    <rPh sb="6" eb="8">
      <t>フクシ</t>
    </rPh>
    <rPh sb="8" eb="10">
      <t>シセツ</t>
    </rPh>
    <phoneticPr fontId="3"/>
  </si>
  <si>
    <t>2　介護老人保健施設</t>
    <rPh sb="2" eb="4">
      <t>カイゴ</t>
    </rPh>
    <rPh sb="4" eb="6">
      <t>ロウジン</t>
    </rPh>
    <rPh sb="6" eb="8">
      <t>ホケン</t>
    </rPh>
    <rPh sb="8" eb="10">
      <t>シセツ</t>
    </rPh>
    <phoneticPr fontId="3"/>
  </si>
  <si>
    <t>3　地域密着型介護老人福祉施設</t>
    <rPh sb="2" eb="4">
      <t>チイキ</t>
    </rPh>
    <rPh sb="4" eb="7">
      <t>ミッチャクガタ</t>
    </rPh>
    <rPh sb="7" eb="9">
      <t>カイゴ</t>
    </rPh>
    <rPh sb="9" eb="11">
      <t>ロウジン</t>
    </rPh>
    <rPh sb="11" eb="13">
      <t>フクシ</t>
    </rPh>
    <rPh sb="13" eb="15">
      <t>シセツ</t>
    </rPh>
    <phoneticPr fontId="3"/>
  </si>
  <si>
    <t>4　介護医療院</t>
    <rPh sb="2" eb="4">
      <t>カイゴ</t>
    </rPh>
    <rPh sb="4" eb="6">
      <t>イリョウ</t>
    </rPh>
    <rPh sb="6" eb="7">
      <t>イン</t>
    </rPh>
    <phoneticPr fontId="3"/>
  </si>
  <si>
    <t>栄養マネジメントの状況</t>
    <rPh sb="0" eb="2">
      <t>エイヨウ</t>
    </rPh>
    <rPh sb="9" eb="11">
      <t>ジョウキョウ</t>
    </rPh>
    <phoneticPr fontId="3"/>
  </si>
  <si>
    <t>１．基本サービス（栄養ケア・マネジメントの実施）</t>
    <rPh sb="2" eb="4">
      <t>キホン</t>
    </rPh>
    <rPh sb="9" eb="11">
      <t>エイヨウ</t>
    </rPh>
    <rPh sb="21" eb="23">
      <t>ジッシ</t>
    </rPh>
    <phoneticPr fontId="3"/>
  </si>
  <si>
    <t>栄養マネジメントに関わる者（注）</t>
    <rPh sb="0" eb="2">
      <t>エイヨウ</t>
    </rPh>
    <rPh sb="9" eb="10">
      <t>カカ</t>
    </rPh>
    <rPh sb="12" eb="13">
      <t>モノ</t>
    </rPh>
    <rPh sb="14" eb="15">
      <t>チュウ</t>
    </rPh>
    <phoneticPr fontId="3"/>
  </si>
  <si>
    <t>職　種</t>
    <rPh sb="0" eb="1">
      <t>ショク</t>
    </rPh>
    <rPh sb="2" eb="3">
      <t>タネ</t>
    </rPh>
    <phoneticPr fontId="3"/>
  </si>
  <si>
    <t>氏　名</t>
    <rPh sb="0" eb="1">
      <t>シ</t>
    </rPh>
    <rPh sb="2" eb="3">
      <t>メイ</t>
    </rPh>
    <phoneticPr fontId="3"/>
  </si>
  <si>
    <t>医　　　師</t>
    <rPh sb="0" eb="1">
      <t>イ</t>
    </rPh>
    <rPh sb="4" eb="5">
      <t>シ</t>
    </rPh>
    <phoneticPr fontId="3"/>
  </si>
  <si>
    <t>歯科医師</t>
    <rPh sb="0" eb="2">
      <t>シカ</t>
    </rPh>
    <rPh sb="2" eb="4">
      <t>イシ</t>
    </rPh>
    <phoneticPr fontId="3"/>
  </si>
  <si>
    <t>管 理 栄 養 士</t>
    <rPh sb="0" eb="1">
      <t>カン</t>
    </rPh>
    <rPh sb="2" eb="3">
      <t>リ</t>
    </rPh>
    <rPh sb="4" eb="5">
      <t>エイ</t>
    </rPh>
    <rPh sb="6" eb="7">
      <t>オサム</t>
    </rPh>
    <rPh sb="8" eb="9">
      <t>シ</t>
    </rPh>
    <phoneticPr fontId="3"/>
  </si>
  <si>
    <t>看　護　師</t>
    <rPh sb="0" eb="1">
      <t>ミ</t>
    </rPh>
    <rPh sb="2" eb="3">
      <t>ユズル</t>
    </rPh>
    <rPh sb="4" eb="5">
      <t>シ</t>
    </rPh>
    <phoneticPr fontId="3"/>
  </si>
  <si>
    <t>２．栄養マネジメント強化加算</t>
    <rPh sb="2" eb="4">
      <t>エイヨウ</t>
    </rPh>
    <rPh sb="10" eb="12">
      <t>キョウカ</t>
    </rPh>
    <rPh sb="12" eb="14">
      <t>カサン</t>
    </rPh>
    <phoneticPr fontId="3"/>
  </si>
  <si>
    <t>ａ．入所者数</t>
    <rPh sb="2" eb="5">
      <t>ニュウショシャ</t>
    </rPh>
    <rPh sb="5" eb="6">
      <t>スウ</t>
    </rPh>
    <phoneticPr fontId="3"/>
  </si>
  <si>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3"/>
  </si>
  <si>
    <t>入所者数を
50で除した
数以上</t>
    <rPh sb="0" eb="3">
      <t>ニュウショシャ</t>
    </rPh>
    <rPh sb="3" eb="4">
      <t>スウ</t>
    </rPh>
    <rPh sb="9" eb="10">
      <t>ジョ</t>
    </rPh>
    <rPh sb="13" eb="14">
      <t>カズ</t>
    </rPh>
    <rPh sb="14" eb="16">
      <t>イジョウ</t>
    </rPh>
    <phoneticPr fontId="3"/>
  </si>
  <si>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3"/>
  </si>
  <si>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3"/>
  </si>
  <si>
    <t>注　「栄養マネジメントに関わる者」には、共同で栄養ケア計画を作成している者の職種及び氏名を記入してください。</t>
    <rPh sb="0" eb="1">
      <t>チュウ</t>
    </rPh>
    <phoneticPr fontId="3"/>
  </si>
  <si>
    <t>※　要件を満たすことが分かる根拠書類を準備し、指定権者からの求めがあった場合には、速やかに提出してください。</t>
    <rPh sb="16" eb="18">
      <t>ショルイ</t>
    </rPh>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</si>
  <si>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</si>
  <si>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3"/>
  </si>
  <si>
    <t>1　事 業 所 名</t>
    <phoneticPr fontId="3"/>
  </si>
  <si>
    <t>2　異 動 区 分</t>
    <rPh sb="2" eb="3">
      <t>イ</t>
    </rPh>
    <rPh sb="4" eb="5">
      <t>ドウ</t>
    </rPh>
    <rPh sb="6" eb="7">
      <t>ク</t>
    </rPh>
    <rPh sb="8" eb="9">
      <t>ブン</t>
    </rPh>
    <phoneticPr fontId="3"/>
  </si>
  <si>
    <t>3　施 設 種 別</t>
    <rPh sb="2" eb="3">
      <t>シ</t>
    </rPh>
    <rPh sb="4" eb="5">
      <t>セツ</t>
    </rPh>
    <rPh sb="6" eb="7">
      <t>シュ</t>
    </rPh>
    <rPh sb="8" eb="9">
      <t>ベツ</t>
    </rPh>
    <phoneticPr fontId="3"/>
  </si>
  <si>
    <t>1　（介護予防）訪問入浴介護</t>
    <rPh sb="3" eb="5">
      <t>カイゴ</t>
    </rPh>
    <rPh sb="5" eb="7">
      <t>ヨボウ</t>
    </rPh>
    <rPh sb="8" eb="10">
      <t>ホウモン</t>
    </rPh>
    <rPh sb="10" eb="12">
      <t>ニュウヨク</t>
    </rPh>
    <rPh sb="12" eb="14">
      <t>カイゴ</t>
    </rPh>
    <phoneticPr fontId="3"/>
  </si>
  <si>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3"/>
  </si>
  <si>
    <t>3　夜間対応型訪問介護</t>
    <rPh sb="2" eb="4">
      <t>ヤカン</t>
    </rPh>
    <rPh sb="4" eb="7">
      <t>タイオウガタ</t>
    </rPh>
    <rPh sb="7" eb="9">
      <t>ホウモン</t>
    </rPh>
    <rPh sb="9" eb="11">
      <t>カイゴ</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</si>
  <si>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</si>
  <si>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</si>
  <si>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</si>
  <si>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</si>
  <si>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研修等に
     関する状況</t>
    <rPh sb="2" eb="5">
      <t>ケンシュウトウ</t>
    </rPh>
    <rPh sb="12" eb="13">
      <t>カン</t>
    </rPh>
    <rPh sb="15" eb="17">
      <t>ジョウキョウ</t>
    </rPh>
    <phoneticPr fontId="3"/>
  </si>
  <si>
    <t>①　研修計画を作成し、当該計画に従い、研修（外部における研修を
　含む）を実施又は実施を予定していること。</t>
    <phoneticPr fontId="3"/>
  </si>
  <si>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3"/>
  </si>
  <si>
    <t>③　健康診断等を定期的に実施すること。</t>
    <rPh sb="2" eb="4">
      <t>ケンコウ</t>
    </rPh>
    <rPh sb="4" eb="6">
      <t>シンダン</t>
    </rPh>
    <rPh sb="6" eb="7">
      <t>トウ</t>
    </rPh>
    <rPh sb="8" eb="11">
      <t>テイキテキ</t>
    </rPh>
    <rPh sb="12" eb="14">
      <t>ジッシ</t>
    </rPh>
    <phoneticPr fontId="3"/>
  </si>
  <si>
    <t>6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</si>
  <si>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</si>
  <si>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</si>
  <si>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①に占める②の割合が60％以上</t>
    <rPh sb="2" eb="3">
      <t>シ</t>
    </rPh>
    <rPh sb="7" eb="9">
      <t>ワリアイ</t>
    </rPh>
    <rPh sb="13" eb="15">
      <t>イジョウ</t>
    </rPh>
    <phoneticPr fontId="3"/>
  </si>
  <si>
    <t>介護職員の総数（常勤換算）</t>
    <rPh sb="0" eb="2">
      <t>カイゴ</t>
    </rPh>
    <rPh sb="2" eb="4">
      <t>ショクイン</t>
    </rPh>
    <rPh sb="5" eb="7">
      <t>ソウスウ</t>
    </rPh>
    <rPh sb="8" eb="10">
      <t>ジョウキン</t>
    </rPh>
    <rPh sb="10" eb="12">
      <t>カンサン</t>
    </rPh>
    <phoneticPr fontId="3"/>
  </si>
  <si>
    <t>①のうち介護福祉士の総数（常勤換算）</t>
    <rPh sb="4" eb="6">
      <t>カイゴ</t>
    </rPh>
    <rPh sb="6" eb="9">
      <t>フクシシ</t>
    </rPh>
    <rPh sb="10" eb="12">
      <t>ソウスウ</t>
    </rPh>
    <rPh sb="13" eb="15">
      <t>ジョウキン</t>
    </rPh>
    <rPh sb="15" eb="17">
      <t>カンサン</t>
    </rPh>
    <phoneticPr fontId="3"/>
  </si>
  <si>
    <t>又は</t>
    <rPh sb="0" eb="1">
      <t>マタ</t>
    </rPh>
    <phoneticPr fontId="3"/>
  </si>
  <si>
    <t>①に占める③の割合が25％以上</t>
    <rPh sb="2" eb="3">
      <t>シ</t>
    </rPh>
    <rPh sb="7" eb="9">
      <t>ワリアイ</t>
    </rPh>
    <rPh sb="13" eb="15">
      <t>イジョウ</t>
    </rPh>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</si>
  <si>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</si>
  <si>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（２）サービス提供体制強化加算（Ⅱ）</t>
    <rPh sb="7" eb="9">
      <t>テイキョウ</t>
    </rPh>
    <rPh sb="9" eb="11">
      <t>タイセイ</t>
    </rPh>
    <rPh sb="11" eb="13">
      <t>キョウカ</t>
    </rPh>
    <rPh sb="13" eb="15">
      <t>カサン</t>
    </rPh>
    <phoneticPr fontId="3"/>
  </si>
  <si>
    <t>①に占める②の割合が40％以上</t>
    <rPh sb="2" eb="3">
      <t>シ</t>
    </rPh>
    <rPh sb="7" eb="9">
      <t>ワリアイ</t>
    </rPh>
    <rPh sb="13" eb="15">
      <t>イジョウ</t>
    </rPh>
    <phoneticPr fontId="3"/>
  </si>
  <si>
    <t>①に占める③の割合が60％以上</t>
    <rPh sb="2" eb="3">
      <t>シ</t>
    </rPh>
    <rPh sb="7" eb="9">
      <t>ワリアイ</t>
    </rPh>
    <rPh sb="13" eb="15">
      <t>イジョウ</t>
    </rPh>
    <phoneticPr fontId="3"/>
  </si>
  <si>
    <t>①のうち介護福祉士、実務者研修修了者等の総数（常勤換算）</t>
    <rPh sb="18" eb="19">
      <t>トウ</t>
    </rPh>
    <phoneticPr fontId="3"/>
  </si>
  <si>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3"/>
  </si>
  <si>
    <t>　　※介護福祉士等の状況、常勤職員の状況、勤続年数の状況のうち、いずれか１つを満たすこと。</t>
    <phoneticPr fontId="3"/>
  </si>
  <si>
    <t>①に占める②の割合が30％以上</t>
    <rPh sb="2" eb="3">
      <t>シ</t>
    </rPh>
    <rPh sb="7" eb="9">
      <t>ワリアイ</t>
    </rPh>
    <rPh sb="13" eb="15">
      <t>イジョウ</t>
    </rPh>
    <phoneticPr fontId="3"/>
  </si>
  <si>
    <t>①に占める③の割合が50％以上</t>
    <rPh sb="2" eb="3">
      <t>シ</t>
    </rPh>
    <rPh sb="7" eb="9">
      <t>ワリアイ</t>
    </rPh>
    <rPh sb="13" eb="15">
      <t>イジョウ</t>
    </rPh>
    <phoneticPr fontId="3"/>
  </si>
  <si>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3"/>
  </si>
  <si>
    <t>従業者の総数（常勤換算）</t>
    <rPh sb="0" eb="3">
      <t>ジュウギョウシャ</t>
    </rPh>
    <rPh sb="4" eb="6">
      <t>ソウスウ</t>
    </rPh>
    <rPh sb="7" eb="9">
      <t>ジョウキン</t>
    </rPh>
    <rPh sb="9" eb="11">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</si>
  <si>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</si>
  <si>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</si>
  <si>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①のうち勤続年数７年以上の者の総数
　（常勤換算）</t>
    <phoneticPr fontId="3"/>
  </si>
  <si>
    <t>備考１</t>
    <rPh sb="0" eb="2">
      <t>ビコウ</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</si>
  <si>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</si>
  <si>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備考２</t>
    <phoneticPr fontId="3"/>
  </si>
  <si>
    <t>「実務者研修修了者等」には「旧介護職員基礎研修課程修了者」を含む。</t>
    <rPh sb="1" eb="4">
      <t>ジツムシャ</t>
    </rPh>
    <rPh sb="4" eb="6">
      <t>ケンシュウ</t>
    </rPh>
    <rPh sb="6" eb="9">
      <t>シュウリョウシャ</t>
    </rPh>
    <rPh sb="9" eb="10">
      <t>トウ</t>
    </rPh>
    <rPh sb="30" eb="31">
      <t>フク</t>
    </rPh>
    <phoneticPr fontId="3"/>
  </si>
  <si>
    <t>備考３</t>
    <phoneticPr fontId="3"/>
  </si>
  <si>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3"/>
  </si>
  <si>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3"/>
  </si>
  <si>
    <t>1　（介護予防）訪問看護</t>
    <rPh sb="3" eb="5">
      <t>カイゴ</t>
    </rPh>
    <rPh sb="5" eb="7">
      <t>ヨボウ</t>
    </rPh>
    <rPh sb="8" eb="10">
      <t>ホウモン</t>
    </rPh>
    <rPh sb="10" eb="12">
      <t>カンゴ</t>
    </rPh>
    <phoneticPr fontId="3"/>
  </si>
  <si>
    <t>2　（介護予防）訪問リハビリテーション</t>
    <rPh sb="3" eb="5">
      <t>カイゴ</t>
    </rPh>
    <rPh sb="5" eb="7">
      <t>ヨボウ</t>
    </rPh>
    <rPh sb="8" eb="10">
      <t>ホウモン</t>
    </rPh>
    <phoneticPr fontId="3"/>
  </si>
  <si>
    <t>3　療養通所介護</t>
    <rPh sb="2" eb="4">
      <t>リョウヨウ</t>
    </rPh>
    <rPh sb="4" eb="6">
      <t>ツウショ</t>
    </rPh>
    <rPh sb="6" eb="8">
      <t>カイゴ</t>
    </rPh>
    <phoneticPr fontId="3"/>
  </si>
  <si>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</si>
  <si>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</si>
  <si>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3"/>
  </si>
  <si>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3"/>
  </si>
  <si>
    <t>6　勤続年数の状況</t>
    <rPh sb="2" eb="4">
      <t>キンゾク</t>
    </rPh>
    <rPh sb="4" eb="6">
      <t>ネンスウ</t>
    </rPh>
    <rPh sb="7" eb="9">
      <t>ジョウキョウ</t>
    </rPh>
    <phoneticPr fontId="3"/>
  </si>
  <si>
    <t>訪問看護</t>
    <rPh sb="0" eb="2">
      <t>ホウモン</t>
    </rPh>
    <rPh sb="2" eb="4">
      <t>カンゴ</t>
    </rPh>
    <phoneticPr fontId="3"/>
  </si>
  <si>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3"/>
  </si>
  <si>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3"/>
  </si>
  <si>
    <t>訪問リハ</t>
    <rPh sb="0" eb="2">
      <t>ホウモン</t>
    </rPh>
    <phoneticPr fontId="3"/>
  </si>
  <si>
    <t>①に占める②の者が１名以上</t>
    <rPh sb="2" eb="3">
      <t>シ</t>
    </rPh>
    <rPh sb="7" eb="8">
      <t>モノ</t>
    </rPh>
    <rPh sb="10" eb="11">
      <t>メイ</t>
    </rPh>
    <rPh sb="11" eb="13">
      <t>イジョウ</t>
    </rPh>
    <phoneticPr fontId="3"/>
  </si>
  <si>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3"/>
  </si>
  <si>
    <t>①のうち勤続年数７年以上の者の総数</t>
    <rPh sb="4" eb="6">
      <t>キンゾク</t>
    </rPh>
    <rPh sb="6" eb="8">
      <t>ネンスウ</t>
    </rPh>
    <rPh sb="9" eb="12">
      <t>ネンイジョウ</t>
    </rPh>
    <rPh sb="13" eb="14">
      <t>モノ</t>
    </rPh>
    <rPh sb="15" eb="17">
      <t>ソウスウ</t>
    </rPh>
    <phoneticPr fontId="3"/>
  </si>
  <si>
    <t>療養通所
介護</t>
    <rPh sb="0" eb="2">
      <t>リョウヨウ</t>
    </rPh>
    <rPh sb="2" eb="4">
      <t>ツウショ</t>
    </rPh>
    <rPh sb="5" eb="7">
      <t>カイゴ</t>
    </rPh>
    <phoneticPr fontId="3"/>
  </si>
  <si>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3"/>
  </si>
  <si>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3"/>
  </si>
  <si>
    <t>①のうち勤続年数３年以上の者の総数</t>
    <rPh sb="4" eb="6">
      <t>キンゾク</t>
    </rPh>
    <rPh sb="6" eb="8">
      <t>ネンスウ</t>
    </rPh>
    <rPh sb="9" eb="12">
      <t>ネンイジョウ</t>
    </rPh>
    <rPh sb="13" eb="14">
      <t>モノ</t>
    </rPh>
    <rPh sb="15" eb="17">
      <t>ソウスウ</t>
    </rPh>
    <phoneticPr fontId="3"/>
  </si>
  <si>
    <t xml:space="preserve">備考
</t>
    <rPh sb="0" eb="2">
      <t>ビコウ</t>
    </rPh>
    <phoneticPr fontId="3"/>
  </si>
  <si>
    <t>5　介護職員等の状況</t>
    <rPh sb="2" eb="4">
      <t>カイゴ</t>
    </rPh>
    <rPh sb="4" eb="6">
      <t>ショクイン</t>
    </rPh>
    <rPh sb="6" eb="7">
      <t>トウ</t>
    </rPh>
    <rPh sb="8" eb="10">
      <t>ジョウキョウ</t>
    </rPh>
    <phoneticPr fontId="3"/>
  </si>
  <si>
    <t>①に占める②の割合が70％以上</t>
    <rPh sb="2" eb="3">
      <t>シ</t>
    </rPh>
    <rPh sb="7" eb="9">
      <t>ワリアイ</t>
    </rPh>
    <rPh sb="13" eb="15">
      <t>イジョウ</t>
    </rPh>
    <phoneticPr fontId="3"/>
  </si>
  <si>
    <t>①に占める②の割合が50％以上</t>
    <rPh sb="2" eb="3">
      <t>シ</t>
    </rPh>
    <rPh sb="7" eb="9">
      <t>ワリアイ</t>
    </rPh>
    <rPh sb="13" eb="15">
      <t>イジョウ</t>
    </rPh>
    <phoneticPr fontId="3"/>
  </si>
  <si>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3"/>
  </si>
  <si>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3"/>
  </si>
  <si>
    <t>①のうち勤続年数７年以上の者の総数（常勤換算）</t>
    <phoneticPr fontId="3"/>
  </si>
  <si>
    <t>備考</t>
    <rPh sb="0" eb="2">
      <t>ビコウ</t>
    </rPh>
    <phoneticPr fontId="3"/>
  </si>
  <si>
    <t>7　介護医療院</t>
    <rPh sb="2" eb="4">
      <t>カイゴ</t>
    </rPh>
    <rPh sb="4" eb="6">
      <t>イリョウ</t>
    </rPh>
    <rPh sb="6" eb="7">
      <t>イン</t>
    </rPh>
    <phoneticPr fontId="3"/>
  </si>
  <si>
    <t>サービスの質の向上に資する
取組の状況</t>
    <rPh sb="5" eb="6">
      <t>シツ</t>
    </rPh>
    <rPh sb="7" eb="9">
      <t>コウジョウ</t>
    </rPh>
    <rPh sb="10" eb="11">
      <t>シ</t>
    </rPh>
    <rPh sb="14" eb="15">
      <t>ト</t>
    </rPh>
    <rPh sb="15" eb="16">
      <t>ク</t>
    </rPh>
    <rPh sb="17" eb="19">
      <t>ジョウキョウ</t>
    </rPh>
    <phoneticPr fontId="3"/>
  </si>
  <si>
    <t>常勤職員の
状況</t>
    <rPh sb="0" eb="2">
      <t>ジョウキン</t>
    </rPh>
    <rPh sb="2" eb="4">
      <t>ショクイン</t>
    </rPh>
    <rPh sb="6" eb="8">
      <t>ジョウキョウ</t>
    </rPh>
    <phoneticPr fontId="3"/>
  </si>
  <si>
    <t>①に占める②の割合が75％以上</t>
    <rPh sb="2" eb="3">
      <t>シ</t>
    </rPh>
    <rPh sb="7" eb="9">
      <t>ワリアイ</t>
    </rPh>
    <rPh sb="13" eb="15">
      <t>イジョウ</t>
    </rPh>
    <phoneticPr fontId="3"/>
  </si>
  <si>
    <t>看護・介護職員の総数（常勤換算）</t>
    <rPh sb="0" eb="2">
      <t>カンゴ</t>
    </rPh>
    <rPh sb="3" eb="5">
      <t>カイゴ</t>
    </rPh>
    <rPh sb="5" eb="7">
      <t>ショクイン</t>
    </rPh>
    <rPh sb="8" eb="10">
      <t>ソウスウ</t>
    </rPh>
    <rPh sb="11" eb="13">
      <t>ジョウキン</t>
    </rPh>
    <rPh sb="13" eb="15">
      <t>カンサン</t>
    </rPh>
    <phoneticPr fontId="3"/>
  </si>
  <si>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3"/>
  </si>
  <si>
    <t>備考２</t>
    <rPh sb="0" eb="2">
      <t>ビコウ</t>
    </rPh>
    <phoneticPr fontId="3"/>
  </si>
  <si>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3"/>
  </si>
  <si>
    <t>1　（介護予防）特定施設入居者生活介護</t>
    <phoneticPr fontId="3"/>
  </si>
  <si>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3"/>
  </si>
  <si>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3"/>
  </si>
  <si>
    <t>　※（介護予防）特定施設入居者生活介護、地域密着型特定施設入居者生活介護は記載</t>
    <rPh sb="37" eb="39">
      <t>キサイ</t>
    </rPh>
    <phoneticPr fontId="3"/>
  </si>
  <si>
    <t xml:space="preserve"> 　　※介護福祉士等の状況、常勤職員の状況、勤続年数の状況のうち、いずれか１つを満たすこと。</t>
    <phoneticPr fontId="3"/>
  </si>
  <si>
    <t>（別紙28）</t>
    <phoneticPr fontId="3"/>
  </si>
  <si>
    <t>１　事  業  所  名</t>
    <phoneticPr fontId="3"/>
  </si>
  <si>
    <t>２　異  動  区  分</t>
    <rPh sb="2" eb="3">
      <t>イ</t>
    </rPh>
    <rPh sb="5" eb="6">
      <t>ドウ</t>
    </rPh>
    <rPh sb="8" eb="9">
      <t>ク</t>
    </rPh>
    <rPh sb="11" eb="12">
      <t>ブン</t>
    </rPh>
    <phoneticPr fontId="3"/>
  </si>
  <si>
    <t>３　人員配置区分</t>
    <rPh sb="2" eb="4">
      <t>ジンイン</t>
    </rPh>
    <rPh sb="4" eb="6">
      <t>ハイチ</t>
    </rPh>
    <rPh sb="6" eb="8">
      <t>クブン</t>
    </rPh>
    <phoneticPr fontId="3"/>
  </si>
  <si>
    <t>1　介護老人保健施設（在宅強化型）</t>
    <rPh sb="2" eb="4">
      <t>カイゴ</t>
    </rPh>
    <rPh sb="4" eb="6">
      <t>ロウジン</t>
    </rPh>
    <rPh sb="6" eb="8">
      <t>ホケン</t>
    </rPh>
    <rPh sb="8" eb="10">
      <t>シセツ</t>
    </rPh>
    <rPh sb="11" eb="13">
      <t>ザイタク</t>
    </rPh>
    <rPh sb="13" eb="15">
      <t>キョウカ</t>
    </rPh>
    <rPh sb="15" eb="16">
      <t>ガタ</t>
    </rPh>
    <phoneticPr fontId="3"/>
  </si>
  <si>
    <t>2　介護老人保健施設（基本型）</t>
    <rPh sb="2" eb="4">
      <t>カイゴ</t>
    </rPh>
    <rPh sb="4" eb="6">
      <t>ロウジン</t>
    </rPh>
    <rPh sb="6" eb="8">
      <t>ホケン</t>
    </rPh>
    <rPh sb="8" eb="10">
      <t>シセツ</t>
    </rPh>
    <rPh sb="11" eb="13">
      <t>キホン</t>
    </rPh>
    <rPh sb="13" eb="14">
      <t>ガタ</t>
    </rPh>
    <phoneticPr fontId="3"/>
  </si>
  <si>
    <t>４　届  出  項  目</t>
    <rPh sb="2" eb="3">
      <t>トドケ</t>
    </rPh>
    <rPh sb="5" eb="6">
      <t>デ</t>
    </rPh>
    <rPh sb="8" eb="9">
      <t>コウ</t>
    </rPh>
    <rPh sb="11" eb="12">
      <t>モク</t>
    </rPh>
    <phoneticPr fontId="3"/>
  </si>
  <si>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3"/>
  </si>
  <si>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3"/>
  </si>
  <si>
    <t>５　在宅復帰・在宅療養支援に関する状況</t>
    <phoneticPr fontId="3"/>
  </si>
  <si>
    <t>在宅復帰・在宅療養支援等指標</t>
    <phoneticPr fontId="3"/>
  </si>
  <si>
    <t xml:space="preserve"> A　在宅復帰率</t>
    <rPh sb="3" eb="5">
      <t>ザイタク</t>
    </rPh>
    <rPh sb="5" eb="7">
      <t>フッキ</t>
    </rPh>
    <rPh sb="7" eb="8">
      <t>リツ</t>
    </rPh>
    <phoneticPr fontId="3"/>
  </si>
  <si>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3"/>
  </si>
  <si>
    <t>　①÷（②ー③）×１００
（注５）</t>
    <phoneticPr fontId="3"/>
  </si>
  <si>
    <t>５０％超</t>
    <rPh sb="3" eb="4">
      <t>チョウ</t>
    </rPh>
    <phoneticPr fontId="3"/>
  </si>
  <si>
    <t>前６月間における退所者の延数
（注３,４）</t>
    <rPh sb="0" eb="1">
      <t>ゼン</t>
    </rPh>
    <rPh sb="2" eb="3">
      <t>ガツ</t>
    </rPh>
    <rPh sb="3" eb="4">
      <t>カン</t>
    </rPh>
    <rPh sb="8" eb="10">
      <t>タイショ</t>
    </rPh>
    <rPh sb="10" eb="11">
      <t>シャ</t>
    </rPh>
    <rPh sb="12" eb="13">
      <t>ノベ</t>
    </rPh>
    <rPh sb="13" eb="14">
      <t>スウ</t>
    </rPh>
    <phoneticPr fontId="3"/>
  </si>
  <si>
    <t>３０％超５０％以下</t>
    <rPh sb="3" eb="4">
      <t>チョウ</t>
    </rPh>
    <rPh sb="7" eb="9">
      <t>イカ</t>
    </rPh>
    <phoneticPr fontId="3"/>
  </si>
  <si>
    <t>前６月間における死亡した者の総数
（注３）</t>
    <rPh sb="0" eb="1">
      <t>ゼン</t>
    </rPh>
    <rPh sb="2" eb="3">
      <t>ガツ</t>
    </rPh>
    <rPh sb="3" eb="4">
      <t>カン</t>
    </rPh>
    <rPh sb="8" eb="10">
      <t>シボウ</t>
    </rPh>
    <rPh sb="12" eb="13">
      <t>モノ</t>
    </rPh>
    <phoneticPr fontId="3"/>
  </si>
  <si>
    <t>３０％以下</t>
    <rPh sb="3" eb="5">
      <t>イカ</t>
    </rPh>
    <phoneticPr fontId="3"/>
  </si>
  <si>
    <t xml:space="preserve"> B　ベッド回転率</t>
    <rPh sb="6" eb="9">
      <t>カイテンリツ</t>
    </rPh>
    <phoneticPr fontId="3"/>
  </si>
  <si>
    <t>直近３月間の延入所者数（注６）</t>
    <phoneticPr fontId="3"/>
  </si>
  <si>
    <t>　30.4÷①×(②＋③)÷２×100</t>
    <phoneticPr fontId="3"/>
  </si>
  <si>
    <t>１０％以上</t>
    <rPh sb="3" eb="5">
      <t>イジョウ</t>
    </rPh>
    <phoneticPr fontId="3"/>
  </si>
  <si>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3"/>
  </si>
  <si>
    <t>５％以上１０％未満</t>
    <rPh sb="2" eb="4">
      <t>イジョウ</t>
    </rPh>
    <rPh sb="7" eb="9">
      <t>ミマン</t>
    </rPh>
    <phoneticPr fontId="3"/>
  </si>
  <si>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3"/>
  </si>
  <si>
    <t>５％未満</t>
    <rPh sb="2" eb="4">
      <t>ミマン</t>
    </rPh>
    <phoneticPr fontId="3"/>
  </si>
  <si>
    <t xml:space="preserve"> C　入所前後訪問指導割合</t>
    <rPh sb="11" eb="13">
      <t>ワリアイ</t>
    </rPh>
    <phoneticPr fontId="3"/>
  </si>
  <si>
    <t>前３月間における新規入所者のうち、入所前後訪問指導を行った者の延数
（注９,１０,１１）</t>
    <rPh sb="8" eb="10">
      <t>シンキ</t>
    </rPh>
    <rPh sb="10" eb="12">
      <t>ニュウショ</t>
    </rPh>
    <rPh sb="17" eb="19">
      <t>ニュウショ</t>
    </rPh>
    <rPh sb="35" eb="36">
      <t>チュウ</t>
    </rPh>
    <phoneticPr fontId="3"/>
  </si>
  <si>
    <t>　①÷②×１００（注１２）</t>
    <phoneticPr fontId="3"/>
  </si>
  <si>
    <t>３０％以上</t>
    <rPh sb="3" eb="5">
      <t>イジョウ</t>
    </rPh>
    <phoneticPr fontId="3"/>
  </si>
  <si>
    <t>１０％以上３０％未満</t>
    <rPh sb="3" eb="5">
      <t>イジョウ</t>
    </rPh>
    <phoneticPr fontId="3"/>
  </si>
  <si>
    <t>前３月間における新規入所者の延数
（注１１）</t>
    <rPh sb="8" eb="10">
      <t>シンキ</t>
    </rPh>
    <rPh sb="14" eb="15">
      <t>ノ</t>
    </rPh>
    <phoneticPr fontId="3"/>
  </si>
  <si>
    <t>１０％未満</t>
    <phoneticPr fontId="3"/>
  </si>
  <si>
    <t xml:space="preserve"> D　 退所前後訪問指導割合</t>
    <rPh sb="4" eb="6">
      <t>タイショ</t>
    </rPh>
    <rPh sb="12" eb="14">
      <t>ワリアイ</t>
    </rPh>
    <phoneticPr fontId="3"/>
  </si>
  <si>
    <t>前３月間における新規退所者のうち、退所前後訪問指導を行った者の延数
（注１３,１４,１５）</t>
    <rPh sb="8" eb="10">
      <t>シンキ</t>
    </rPh>
    <phoneticPr fontId="3"/>
  </si>
  <si>
    <t>　①÷②×１００（注１６）</t>
    <phoneticPr fontId="3"/>
  </si>
  <si>
    <t>前３月間における居宅への新規退所者の延数（注１５）</t>
    <rPh sb="12" eb="14">
      <t>シンキ</t>
    </rPh>
    <rPh sb="18" eb="19">
      <t>ノ</t>
    </rPh>
    <phoneticPr fontId="3"/>
  </si>
  <si>
    <t xml:space="preserve"> E　居宅サービスの実施状況</t>
    <rPh sb="3" eb="5">
      <t>キョタク</t>
    </rPh>
    <rPh sb="10" eb="12">
      <t>ジッシ</t>
    </rPh>
    <rPh sb="12" eb="14">
      <t>ジョウキョウ</t>
    </rPh>
    <phoneticPr fontId="3"/>
  </si>
  <si>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3"/>
  </si>
  <si>
    <t>３サービス</t>
    <phoneticPr fontId="3"/>
  </si>
  <si>
    <t xml:space="preserve"> F　リハ専門職員の配置割合</t>
    <rPh sb="12" eb="14">
      <t>ワリアイ</t>
    </rPh>
    <phoneticPr fontId="3"/>
  </si>
  <si>
    <t>前３月間における理学療法士等の当該介護保健施設サービスの提供に従事する勤務延時間数（注１８）</t>
    <phoneticPr fontId="3"/>
  </si>
  <si>
    <t>時間</t>
    <rPh sb="0" eb="2">
      <t>ジカン</t>
    </rPh>
    <phoneticPr fontId="3"/>
  </si>
  <si>
    <t>　①÷②÷③×④×１００</t>
    <phoneticPr fontId="3"/>
  </si>
  <si>
    <t>５以上</t>
    <rPh sb="1" eb="3">
      <t>イジョウ</t>
    </rPh>
    <phoneticPr fontId="3"/>
  </si>
  <si>
    <t>３以上５未満</t>
    <rPh sb="1" eb="3">
      <t>イジョウ</t>
    </rPh>
    <rPh sb="4" eb="6">
      <t>ミマン</t>
    </rPh>
    <phoneticPr fontId="3"/>
  </si>
  <si>
    <t>３未満</t>
    <rPh sb="1" eb="3">
      <t>ミマン</t>
    </rPh>
    <phoneticPr fontId="3"/>
  </si>
  <si>
    <t>算定日が属する月の前３月間の日数</t>
    <phoneticPr fontId="3"/>
  </si>
  <si>
    <t xml:space="preserve"> G　支援相談員の配置割合</t>
    <rPh sb="3" eb="5">
      <t>シエン</t>
    </rPh>
    <rPh sb="5" eb="8">
      <t>ソウダンイン</t>
    </rPh>
    <rPh sb="11" eb="13">
      <t>ワリアイ</t>
    </rPh>
    <phoneticPr fontId="3"/>
  </si>
  <si>
    <t>３以上</t>
    <rPh sb="1" eb="3">
      <t>イジョウ</t>
    </rPh>
    <phoneticPr fontId="3"/>
  </si>
  <si>
    <t>２以上３未満</t>
    <rPh sb="1" eb="3">
      <t>イジョウ</t>
    </rPh>
    <rPh sb="4" eb="6">
      <t>ミマン</t>
    </rPh>
    <phoneticPr fontId="3"/>
  </si>
  <si>
    <t>２未満</t>
    <rPh sb="1" eb="3">
      <t>ミマン</t>
    </rPh>
    <phoneticPr fontId="3"/>
  </si>
  <si>
    <t>前３月間の延日数</t>
    <phoneticPr fontId="3"/>
  </si>
  <si>
    <t xml:space="preserve"> H　要介護４又は５の割合</t>
    <phoneticPr fontId="3"/>
  </si>
  <si>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3"/>
  </si>
  <si>
    <t>　①÷②×１００</t>
    <phoneticPr fontId="3"/>
  </si>
  <si>
    <t>５０％以上</t>
    <rPh sb="3" eb="5">
      <t>イジョウ</t>
    </rPh>
    <phoneticPr fontId="3"/>
  </si>
  <si>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3"/>
  </si>
  <si>
    <t>３５％以上５０％未満</t>
    <rPh sb="3" eb="5">
      <t>イジョウ</t>
    </rPh>
    <rPh sb="8" eb="10">
      <t>ミマン</t>
    </rPh>
    <phoneticPr fontId="3"/>
  </si>
  <si>
    <t>３５％未満</t>
    <rPh sb="3" eb="5">
      <t>ミマン</t>
    </rPh>
    <phoneticPr fontId="3"/>
  </si>
  <si>
    <t xml:space="preserve"> I　喀痰吸引の実施割合</t>
    <rPh sb="3" eb="5">
      <t>カクタン</t>
    </rPh>
    <rPh sb="5" eb="7">
      <t>キュウイン</t>
    </rPh>
    <rPh sb="8" eb="10">
      <t>ジッシ</t>
    </rPh>
    <rPh sb="10" eb="12">
      <t>ワリアイ</t>
    </rPh>
    <phoneticPr fontId="3"/>
  </si>
  <si>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3"/>
  </si>
  <si>
    <t xml:space="preserve"> J　経管栄養の実施割合</t>
    <rPh sb="3" eb="7">
      <t>ケイカンエイヨウ</t>
    </rPh>
    <rPh sb="8" eb="10">
      <t>ジッシ</t>
    </rPh>
    <rPh sb="10" eb="12">
      <t>ワリアイ</t>
    </rPh>
    <phoneticPr fontId="3"/>
  </si>
  <si>
    <t>上記評価項目（A～J）について、項目に応じた「在宅復帰・在宅療養支援等指標」の合計値を記入</t>
    <phoneticPr fontId="3"/>
  </si>
  <si>
    <t>合計</t>
    <rPh sb="0" eb="2">
      <t>ゴウケイ</t>
    </rPh>
    <phoneticPr fontId="3"/>
  </si>
  <si>
    <t>６　介護老人保健施設の基本サービス費に係る届出内容</t>
    <rPh sb="11" eb="13">
      <t>キホン</t>
    </rPh>
    <rPh sb="17" eb="18">
      <t>ヒ</t>
    </rPh>
    <phoneticPr fontId="3"/>
  </si>
  <si>
    <t>①　基本型</t>
    <rPh sb="2" eb="5">
      <t>キホンガタ</t>
    </rPh>
    <phoneticPr fontId="3"/>
  </si>
  <si>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3"/>
  </si>
  <si>
    <t>②　在宅強化型</t>
    <rPh sb="2" eb="4">
      <t>ザイタク</t>
    </rPh>
    <rPh sb="4" eb="6">
      <t>キョウカ</t>
    </rPh>
    <rPh sb="6" eb="7">
      <t>ガタ</t>
    </rPh>
    <phoneticPr fontId="3"/>
  </si>
  <si>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3"/>
  </si>
  <si>
    <t>　地域に貢献する活動の実施</t>
    <phoneticPr fontId="3"/>
  </si>
  <si>
    <t>７　在宅復帰・在宅療養支援機能加算に係る届出内容</t>
    <rPh sb="18" eb="19">
      <t>カカ</t>
    </rPh>
    <rPh sb="20" eb="22">
      <t>トドケデ</t>
    </rPh>
    <rPh sb="22" eb="24">
      <t>ナイヨウ</t>
    </rPh>
    <phoneticPr fontId="3"/>
  </si>
  <si>
    <t>①　在宅復帰・在宅療養支援機能加算（Ⅰ）</t>
    <rPh sb="15" eb="17">
      <t>カサン</t>
    </rPh>
    <phoneticPr fontId="3"/>
  </si>
  <si>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3"/>
  </si>
  <si>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3"/>
  </si>
  <si>
    <t>②　在宅復帰・在宅療養支援機能加算（Ⅱ）</t>
    <rPh sb="15" eb="17">
      <t>カサン</t>
    </rPh>
    <phoneticPr fontId="3"/>
  </si>
  <si>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3"/>
  </si>
  <si>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3"/>
  </si>
  <si>
    <t>３５％以上</t>
    <rPh sb="3" eb="5">
      <t>イジョウ</t>
    </rPh>
    <phoneticPr fontId="3"/>
  </si>
  <si>
    <t>１５％以上３５％未満</t>
    <rPh sb="3" eb="5">
      <t>イジョウ</t>
    </rPh>
    <phoneticPr fontId="3"/>
  </si>
  <si>
    <t>１５％未満</t>
    <phoneticPr fontId="3"/>
  </si>
  <si>
    <t>２サービス（訪問リハビリテーションを含む）</t>
    <rPh sb="6" eb="8">
      <t>ホウモン</t>
    </rPh>
    <rPh sb="18" eb="19">
      <t>フク</t>
    </rPh>
    <phoneticPr fontId="3"/>
  </si>
  <si>
    <t>２サービス（訪問リハビリテーションを含まない）</t>
    <rPh sb="6" eb="8">
      <t>ホウモン</t>
    </rPh>
    <rPh sb="18" eb="19">
      <t>フク</t>
    </rPh>
    <phoneticPr fontId="3"/>
  </si>
  <si>
    <t>１サービス以下</t>
    <rPh sb="5" eb="7">
      <t>イカ</t>
    </rPh>
    <phoneticPr fontId="3"/>
  </si>
  <si>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3"/>
  </si>
  <si>
    <t>理学療法士等が前３月間に勤務すべき時間（注１８,２０）</t>
    <rPh sb="7" eb="8">
      <t>マエ</t>
    </rPh>
    <rPh sb="9" eb="10">
      <t>ツキ</t>
    </rPh>
    <rPh sb="10" eb="11">
      <t>カン</t>
    </rPh>
    <phoneticPr fontId="3"/>
  </si>
  <si>
    <t>算定日が属する月の前３月間における延入所者数（注２１）</t>
    <phoneticPr fontId="3"/>
  </si>
  <si>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3"/>
  </si>
  <si>
    <t>３以上かつ社会福祉士１以上</t>
    <rPh sb="1" eb="3">
      <t>イジョウ</t>
    </rPh>
    <rPh sb="5" eb="7">
      <t>シャカイ</t>
    </rPh>
    <rPh sb="7" eb="10">
      <t>フクシシ</t>
    </rPh>
    <rPh sb="11" eb="13">
      <t>イジョウ</t>
    </rPh>
    <phoneticPr fontId="3"/>
  </si>
  <si>
    <t>支援相談員が前３月間に勤務すべき時間
（注２０）</t>
    <phoneticPr fontId="3"/>
  </si>
  <si>
    <t>前３月間における延入所者数
（注２１）</t>
    <phoneticPr fontId="3"/>
  </si>
  <si>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3"/>
  </si>
  <si>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3"/>
  </si>
  <si>
    <t>　退所時指導等の実施（注２６）</t>
    <phoneticPr fontId="3"/>
  </si>
  <si>
    <t>　リハビリテーションマネジメントの実施（注２７）</t>
    <phoneticPr fontId="3"/>
  </si>
  <si>
    <t>　医師の詳細な指示の実施（注２８）</t>
    <rPh sb="1" eb="3">
      <t>イシ</t>
    </rPh>
    <rPh sb="4" eb="6">
      <t>ショウサイ</t>
    </rPh>
    <rPh sb="7" eb="9">
      <t>シジ</t>
    </rPh>
    <phoneticPr fontId="3"/>
  </si>
  <si>
    <t>　充実したリハビリテーションの実施（注２９）</t>
    <phoneticPr fontId="3"/>
  </si>
  <si>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3"/>
  </si>
  <si>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3"/>
  </si>
  <si>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3"/>
  </si>
  <si>
    <t>1　介護老人保健施設（療養型）</t>
    <rPh sb="2" eb="4">
      <t>カイゴ</t>
    </rPh>
    <rPh sb="4" eb="6">
      <t>ロウジン</t>
    </rPh>
    <rPh sb="6" eb="8">
      <t>ホケン</t>
    </rPh>
    <rPh sb="8" eb="10">
      <t>シセツ</t>
    </rPh>
    <rPh sb="11" eb="14">
      <t>リョウヨウガタ</t>
    </rPh>
    <phoneticPr fontId="3"/>
  </si>
  <si>
    <t>４　届  出  項  目</t>
    <rPh sb="2" eb="3">
      <t>トドケ</t>
    </rPh>
    <rPh sb="5" eb="6">
      <t>デ</t>
    </rPh>
    <rPh sb="8" eb="9">
      <t>コウ</t>
    </rPh>
    <rPh sb="11" eb="12">
      <t>メ</t>
    </rPh>
    <phoneticPr fontId="3"/>
  </si>
  <si>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3"/>
  </si>
  <si>
    <t xml:space="preserve">     </t>
    <phoneticPr fontId="3"/>
  </si>
  <si>
    <t>５　介護老人保健施設（療養型）に係る届出内容</t>
    <phoneticPr fontId="3"/>
  </si>
  <si>
    <t>　①　新規入所者の状況（注）</t>
    <rPh sb="3" eb="5">
      <t>シンキ</t>
    </rPh>
    <rPh sb="5" eb="7">
      <t>ニュウショ</t>
    </rPh>
    <rPh sb="7" eb="8">
      <t>シャ</t>
    </rPh>
    <rPh sb="9" eb="11">
      <t>ジョウキョウ</t>
    </rPh>
    <rPh sb="12" eb="13">
      <t>チュウ</t>
    </rPh>
    <phoneticPr fontId="3"/>
  </si>
  <si>
    <t>　前12月の新規入所者の総数</t>
    <rPh sb="1" eb="2">
      <t>ゼン</t>
    </rPh>
    <rPh sb="4" eb="5">
      <t>ツキ</t>
    </rPh>
    <phoneticPr fontId="3"/>
  </si>
  <si>
    <t>　①のうち、医療機関を退院し入所した者の総数</t>
    <phoneticPr fontId="3"/>
  </si>
  <si>
    <t>　①のうち、自宅等から入所した者の総数</t>
    <rPh sb="8" eb="9">
      <t>トウ</t>
    </rPh>
    <phoneticPr fontId="3"/>
  </si>
  <si>
    <t>　（①に占める②の割合）－（①に占める③の割合）</t>
    <rPh sb="4" eb="5">
      <t>シ</t>
    </rPh>
    <rPh sb="9" eb="11">
      <t>ワリアイ</t>
    </rPh>
    <rPh sb="16" eb="17">
      <t>シ</t>
    </rPh>
    <rPh sb="21" eb="23">
      <t>ワリアイ</t>
    </rPh>
    <phoneticPr fontId="3"/>
  </si>
  <si>
    <t>　 ②　入所者・利用者の利用状況</t>
    <rPh sb="4" eb="7">
      <t>ニュウショシャ</t>
    </rPh>
    <rPh sb="8" eb="11">
      <t>リヨウシャ</t>
    </rPh>
    <rPh sb="12" eb="13">
      <t>リ</t>
    </rPh>
    <rPh sb="13" eb="14">
      <t>ヨウ</t>
    </rPh>
    <rPh sb="14" eb="16">
      <t>ジョウキョウ</t>
    </rPh>
    <phoneticPr fontId="3"/>
  </si>
  <si>
    <t>前々々月末</t>
    <rPh sb="0" eb="2">
      <t>ゼンゼン</t>
    </rPh>
    <rPh sb="3" eb="5">
      <t>ゲツマツ</t>
    </rPh>
    <phoneticPr fontId="3"/>
  </si>
  <si>
    <t>前々月末</t>
    <rPh sb="0" eb="2">
      <t>ゼンゼン</t>
    </rPh>
    <rPh sb="2" eb="4">
      <t>ゲツマツ</t>
    </rPh>
    <phoneticPr fontId="3"/>
  </si>
  <si>
    <t>前月末</t>
    <rPh sb="0" eb="1">
      <t>マエ</t>
    </rPh>
    <rPh sb="1" eb="3">
      <t>ゲツマツ</t>
    </rPh>
    <phoneticPr fontId="3"/>
  </si>
  <si>
    <t>平均</t>
    <rPh sb="0" eb="2">
      <t>ヘイキン</t>
    </rPh>
    <phoneticPr fontId="3"/>
  </si>
  <si>
    <t>前3月の入所者及び利用者の総数</t>
    <rPh sb="0" eb="1">
      <t>マエ</t>
    </rPh>
    <rPh sb="2" eb="3">
      <t>ツキ</t>
    </rPh>
    <rPh sb="4" eb="6">
      <t>ニュウショ</t>
    </rPh>
    <rPh sb="6" eb="7">
      <t>シャ</t>
    </rPh>
    <rPh sb="7" eb="8">
      <t>オヨ</t>
    </rPh>
    <rPh sb="9" eb="12">
      <t>リヨウシャ</t>
    </rPh>
    <rPh sb="13" eb="15">
      <t>ソウスウ</t>
    </rPh>
    <phoneticPr fontId="3"/>
  </si>
  <si>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3"/>
  </si>
  <si>
    <t>3月間の平均</t>
    <rPh sb="1" eb="2">
      <t>ツキ</t>
    </rPh>
    <rPh sb="2" eb="3">
      <t>カン</t>
    </rPh>
    <rPh sb="4" eb="6">
      <t>ヘイキン</t>
    </rPh>
    <phoneticPr fontId="3"/>
  </si>
  <si>
    <t>①に占める②の割合</t>
    <phoneticPr fontId="3"/>
  </si>
  <si>
    <t>１５％以上</t>
    <rPh sb="3" eb="5">
      <t>イジョウ</t>
    </rPh>
    <phoneticPr fontId="3"/>
  </si>
  <si>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3"/>
  </si>
  <si>
    <t>①に占める④の割合</t>
    <phoneticPr fontId="3"/>
  </si>
  <si>
    <t>２０％以上</t>
    <rPh sb="3" eb="5">
      <t>イジョウ</t>
    </rPh>
    <phoneticPr fontId="3"/>
  </si>
  <si>
    <t xml:space="preserve">　  </t>
    <phoneticPr fontId="3"/>
  </si>
  <si>
    <t>６　療養体制維持特別加算（Ⅱ）に係る届出内容</t>
    <phoneticPr fontId="3"/>
  </si>
  <si>
    <t>　①　入所者及び利用者の状況</t>
    <rPh sb="3" eb="6">
      <t>ニュウショシャ</t>
    </rPh>
    <rPh sb="6" eb="7">
      <t>オヨ</t>
    </rPh>
    <rPh sb="8" eb="11">
      <t>リヨウシャ</t>
    </rPh>
    <rPh sb="12" eb="14">
      <t>ジョウキョウ</t>
    </rPh>
    <phoneticPr fontId="3"/>
  </si>
  <si>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3"/>
  </si>
  <si>
    <t>かつ</t>
    <phoneticPr fontId="3"/>
  </si>
  <si>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3"/>
  </si>
  <si>
    <t>１　事  業  所  名</t>
  </si>
  <si>
    <t>1　新規</t>
  </si>
  <si>
    <t>2　変更</t>
  </si>
  <si>
    <t>3　終了</t>
  </si>
  <si>
    <t>３　人員配置区分（注１）</t>
    <rPh sb="2" eb="4">
      <t>ジンイン</t>
    </rPh>
    <rPh sb="4" eb="6">
      <t>ハイチ</t>
    </rPh>
    <rPh sb="6" eb="8">
      <t>クブン</t>
    </rPh>
    <rPh sb="9" eb="10">
      <t>チュウ</t>
    </rPh>
    <phoneticPr fontId="3"/>
  </si>
  <si>
    <t xml:space="preserve"> </t>
  </si>
  <si>
    <t>　①　重度者の割合</t>
    <rPh sb="3" eb="5">
      <t>ジュウド</t>
    </rPh>
    <rPh sb="5" eb="6">
      <t>シャ</t>
    </rPh>
    <rPh sb="7" eb="9">
      <t>ワリアイ</t>
    </rPh>
    <phoneticPr fontId="3"/>
  </si>
  <si>
    <t>前３月間の入院患者等の総数</t>
    <rPh sb="0" eb="1">
      <t>ゼン</t>
    </rPh>
    <rPh sb="2" eb="3">
      <t>ガツ</t>
    </rPh>
    <rPh sb="3" eb="4">
      <t>カン</t>
    </rPh>
    <rPh sb="5" eb="7">
      <t>ニュウイン</t>
    </rPh>
    <rPh sb="7" eb="9">
      <t>カンジャ</t>
    </rPh>
    <rPh sb="9" eb="10">
      <t>トウ</t>
    </rPh>
    <rPh sb="11" eb="13">
      <t>ソウスウ</t>
    </rPh>
    <phoneticPr fontId="3"/>
  </si>
  <si>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</si>
  <si>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</si>
  <si>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</si>
  <si>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</si>
  <si>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</si>
  <si>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</si>
  <si>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3"/>
  </si>
  <si>
    <t>（人員配置区分５のみ）</t>
  </si>
  <si>
    <t>　②　医療処置の実施状況</t>
    <rPh sb="3" eb="5">
      <t>イリョウ</t>
    </rPh>
    <rPh sb="5" eb="7">
      <t>ショチ</t>
    </rPh>
    <rPh sb="8" eb="10">
      <t>ジッシ</t>
    </rPh>
    <rPh sb="10" eb="12">
      <t>ジョウキョウ</t>
    </rPh>
    <phoneticPr fontId="3"/>
  </si>
  <si>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3"/>
  </si>
  <si>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3"/>
  </si>
  <si>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3"/>
  </si>
  <si>
    <t>②から④の和</t>
    <rPh sb="5" eb="6">
      <t>ワ</t>
    </rPh>
    <phoneticPr fontId="3"/>
  </si>
  <si>
    <t>⑥</t>
  </si>
  <si>
    <t>①に占める⑤の割合</t>
  </si>
  <si>
    <t>（人員配置区分２，３）</t>
  </si>
  <si>
    <t>　③　ターミナルケアの
　　実施状況</t>
    <rPh sb="14" eb="16">
      <t>ジッシ</t>
    </rPh>
    <rPh sb="16" eb="18">
      <t>ジョウキョウ</t>
    </rPh>
    <phoneticPr fontId="3"/>
  </si>
  <si>
    <t>前３月間の入院患者延日数</t>
    <rPh sb="0" eb="1">
      <t>ゼン</t>
    </rPh>
    <rPh sb="2" eb="3">
      <t>ガツ</t>
    </rPh>
    <rPh sb="3" eb="4">
      <t>カン</t>
    </rPh>
    <rPh sb="5" eb="7">
      <t>ニュウイン</t>
    </rPh>
    <rPh sb="7" eb="9">
      <t>カンジャ</t>
    </rPh>
    <rPh sb="9" eb="10">
      <t>ノブ</t>
    </rPh>
    <rPh sb="10" eb="12">
      <t>ニッスウ</t>
    </rPh>
    <phoneticPr fontId="3"/>
  </si>
  <si>
    <t>前３月間のターミナルケアの対象者延日数</t>
    <rPh sb="0" eb="1">
      <t>ゼン</t>
    </rPh>
    <rPh sb="2" eb="3">
      <t>ガツ</t>
    </rPh>
    <rPh sb="3" eb="4">
      <t>カン</t>
    </rPh>
    <rPh sb="13" eb="16">
      <t>タイショウシャ</t>
    </rPh>
    <rPh sb="16" eb="17">
      <t>ノブ</t>
    </rPh>
    <rPh sb="17" eb="19">
      <t>ニッスウ</t>
    </rPh>
    <phoneticPr fontId="3"/>
  </si>
  <si>
    <t>①に占める②の割合（注７）</t>
    <rPh sb="2" eb="3">
      <t>シ</t>
    </rPh>
    <rPh sb="7" eb="9">
      <t>ワリアイ</t>
    </rPh>
    <rPh sb="10" eb="11">
      <t>チュウ</t>
    </rPh>
    <phoneticPr fontId="3"/>
  </si>
  <si>
    <t>　５％以上</t>
    <rPh sb="3" eb="5">
      <t>イジョウ</t>
    </rPh>
    <phoneticPr fontId="3"/>
  </si>
  <si>
    <t>（人員配置区分２，３，５）</t>
  </si>
  <si>
    <t>　④　生活機能を維持改善するリハビリテーションの実施</t>
  </si>
  <si>
    <t>　⑤　地域に貢献する活動の実施</t>
  </si>
  <si>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</si>
  <si>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3"/>
  </si>
  <si>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3"/>
  </si>
  <si>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</si>
  <si>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</si>
  <si>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（別紙29）</t>
    <phoneticPr fontId="3"/>
  </si>
  <si>
    <t>１　Ⅰ型介護医療院サービス費Ⅰ（（ユニット型）Ⅰ型療養床、看護6:1、介護4:1）(併設型小規模介護医療院）</t>
    <phoneticPr fontId="3"/>
  </si>
  <si>
    <t>２　Ⅰ型介護医療院サービス費Ⅱ（（ユニット型）Ⅰ型療養床、看護6:1、介護4:1）(併設型小規模介護医療院）</t>
    <phoneticPr fontId="3"/>
  </si>
  <si>
    <t>３　Ⅰ型介護医療院サービス費Ⅲ（Ⅰ型療養床、看護6:1、介護5:1）</t>
  </si>
  <si>
    <t>４　介護医療院（Ⅰ型）に係る届出内容</t>
    <rPh sb="2" eb="4">
      <t>カイゴ</t>
    </rPh>
    <rPh sb="4" eb="7">
      <t>イリョウイン</t>
    </rPh>
    <rPh sb="9" eb="10">
      <t>ガタ</t>
    </rPh>
    <phoneticPr fontId="3"/>
  </si>
  <si>
    <t>前３月間の入所者等の総数</t>
    <rPh sb="0" eb="1">
      <t>ゼン</t>
    </rPh>
    <rPh sb="2" eb="3">
      <t>ガツ</t>
    </rPh>
    <rPh sb="3" eb="4">
      <t>カン</t>
    </rPh>
    <rPh sb="5" eb="8">
      <t>ニュウショシャ</t>
    </rPh>
    <rPh sb="8" eb="9">
      <t>トウ</t>
    </rPh>
    <rPh sb="10" eb="12">
      <t>ソウスウ</t>
    </rPh>
    <phoneticPr fontId="3"/>
  </si>
  <si>
    <t>①のうち、重篤な身体疾患を有する者の数（注１）</t>
    <phoneticPr fontId="3"/>
  </si>
  <si>
    <t>①のうち、身体合併症を有する認知症高齢者の数（注１）</t>
    <phoneticPr fontId="3"/>
  </si>
  <si>
    <t>②と③の和</t>
    <phoneticPr fontId="3"/>
  </si>
  <si>
    <t>（人員配置区分１～３）</t>
    <phoneticPr fontId="3"/>
  </si>
  <si>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3"/>
  </si>
  <si>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3"/>
  </si>
  <si>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3"/>
  </si>
  <si>
    <t>①に占める⑤の割合</t>
    <phoneticPr fontId="3"/>
  </si>
  <si>
    <t>（人員配置区分１のみ）</t>
    <phoneticPr fontId="3"/>
  </si>
  <si>
    <t>（人員配置区分２，３）</t>
    <phoneticPr fontId="3"/>
  </si>
  <si>
    <t>前３月間の入所者延日数</t>
    <rPh sb="0" eb="1">
      <t>ゼン</t>
    </rPh>
    <rPh sb="2" eb="3">
      <t>ガツ</t>
    </rPh>
    <rPh sb="3" eb="4">
      <t>カン</t>
    </rPh>
    <rPh sb="5" eb="8">
      <t>ニュウショシャ</t>
    </rPh>
    <rPh sb="8" eb="9">
      <t>ノブ</t>
    </rPh>
    <rPh sb="9" eb="11">
      <t>ニッスウ</t>
    </rPh>
    <phoneticPr fontId="3"/>
  </si>
  <si>
    <t>①に占める②の割合</t>
    <rPh sb="2" eb="3">
      <t>シ</t>
    </rPh>
    <rPh sb="7" eb="9">
      <t>ワリアイ</t>
    </rPh>
    <phoneticPr fontId="3"/>
  </si>
  <si>
    <t>　④　生活機能を維持改善するリハビリテーションの実施</t>
    <phoneticPr fontId="3"/>
  </si>
  <si>
    <t>　⑤　地域に貢献する活動の実施</t>
    <phoneticPr fontId="3"/>
  </si>
  <si>
    <t>　　（平成30年度中に限り、平成31年度中において実施する見込み）</t>
    <phoneticPr fontId="3"/>
  </si>
  <si>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3"/>
  </si>
  <si>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3"/>
  </si>
  <si>
    <t>注１： ②及び③のいずれにも該当する者については、いずれか一方についてのみ含めること。</t>
    <phoneticPr fontId="3"/>
  </si>
  <si>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3"/>
  </si>
  <si>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3"/>
  </si>
  <si>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3"/>
  </si>
  <si>
    <t>注５：自ら実施する者は除く。</t>
    <phoneticPr fontId="3"/>
  </si>
  <si>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</si>
  <si>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</si>
  <si>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</si>
  <si>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3"/>
  </si>
  <si>
    <t>（医療処置の実施状況）</t>
    <phoneticPr fontId="3"/>
  </si>
  <si>
    <t>　前３月間の入所者等の総数</t>
    <rPh sb="1" eb="2">
      <t>ゼン</t>
    </rPh>
    <rPh sb="3" eb="4">
      <t>ガツ</t>
    </rPh>
    <rPh sb="4" eb="5">
      <t>カン</t>
    </rPh>
    <rPh sb="6" eb="9">
      <t>ニュウショシャ</t>
    </rPh>
    <rPh sb="9" eb="10">
      <t>トウ</t>
    </rPh>
    <rPh sb="11" eb="13">
      <t>ソウスウ</t>
    </rPh>
    <phoneticPr fontId="3"/>
  </si>
  <si>
    <t>　①のうち、日常生活自立度のランクＭに該当する入所者等</t>
    <phoneticPr fontId="3"/>
  </si>
  <si>
    <t>　①に占める②の割合（注４）</t>
    <phoneticPr fontId="3"/>
  </si>
  <si>
    <t>　①のうち、日常生活自立度のランクⅣ又はＭに該当する入所者及び利用者</t>
    <phoneticPr fontId="3"/>
  </si>
  <si>
    <t>　①に占める④の割合（注５）</t>
    <phoneticPr fontId="3"/>
  </si>
  <si>
    <t>（重度者の割合）</t>
    <phoneticPr fontId="3"/>
  </si>
  <si>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3"/>
  </si>
  <si>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3"/>
  </si>
  <si>
    <t>　②と③の和</t>
    <rPh sb="5" eb="6">
      <t>ワ</t>
    </rPh>
    <phoneticPr fontId="3"/>
  </si>
  <si>
    <t>　①に占める④の割合（注６）</t>
    <phoneticPr fontId="3"/>
  </si>
  <si>
    <t>「医療処置の実施状況」における③の割合が２０％以上、⑤の割合が２５％以上、「重度者の割合」における⑤の割合が
１５％以上のいずれかを満たす</t>
    <rPh sb="66" eb="67">
      <t>ミ</t>
    </rPh>
    <phoneticPr fontId="3"/>
  </si>
  <si>
    <t>　ターミナルケアの実施体制</t>
    <rPh sb="9" eb="11">
      <t>ジッシ</t>
    </rPh>
    <rPh sb="11" eb="13">
      <t>タイセイ</t>
    </rPh>
    <phoneticPr fontId="3"/>
  </si>
  <si>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3"/>
  </si>
  <si>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3"/>
  </si>
  <si>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3"/>
  </si>
  <si>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3"/>
  </si>
  <si>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3"/>
  </si>
  <si>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3"/>
  </si>
  <si>
    <t>（別紙13）</t>
    <phoneticPr fontId="3"/>
  </si>
  <si>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3"/>
  </si>
  <si>
    <t xml:space="preserve">   3　施設等の区分</t>
    <phoneticPr fontId="3"/>
  </si>
  <si>
    <t>1　訪問看護事業所（訪問看護ステーション）</t>
    <phoneticPr fontId="3"/>
  </si>
  <si>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</si>
  <si>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3"/>
  </si>
  <si>
    <t>（別紙8）</t>
    <phoneticPr fontId="3"/>
  </si>
  <si>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3"/>
  </si>
  <si>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3"/>
  </si>
  <si>
    <t>　できる体制にあること。</t>
    <rPh sb="4" eb="6">
      <t>タイセイ</t>
    </rPh>
    <phoneticPr fontId="3"/>
  </si>
  <si>
    <t>連絡方法</t>
    <rPh sb="0" eb="2">
      <t>レンラク</t>
    </rPh>
    <rPh sb="2" eb="4">
      <t>ホウホウ</t>
    </rPh>
    <phoneticPr fontId="3"/>
  </si>
  <si>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3"/>
  </si>
  <si>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3"/>
  </si>
  <si>
    <t>　　している。</t>
    <phoneticPr fontId="3"/>
  </si>
  <si>
    <t>実施予定年月日</t>
    <rPh sb="0" eb="2">
      <t>ジッシ</t>
    </rPh>
    <rPh sb="2" eb="4">
      <t>ヨテイ</t>
    </rPh>
    <rPh sb="4" eb="7">
      <t>ネンガッピ</t>
    </rPh>
    <phoneticPr fontId="3"/>
  </si>
  <si>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3"/>
  </si>
  <si>
    <t>3　施 設 種 別</t>
    <rPh sb="2" eb="3">
      <t>シ</t>
    </rPh>
    <rPh sb="4" eb="5">
      <t>セツ</t>
    </rPh>
    <rPh sb="6" eb="7">
      <t>タネ</t>
    </rPh>
    <rPh sb="8" eb="9">
      <t>ベツ</t>
    </rPh>
    <phoneticPr fontId="3"/>
  </si>
  <si>
    <t>4　届 出 項 目</t>
    <rPh sb="2" eb="3">
      <t>トドケ</t>
    </rPh>
    <rPh sb="4" eb="5">
      <t>デ</t>
    </rPh>
    <rPh sb="6" eb="7">
      <t>コウ</t>
    </rPh>
    <rPh sb="8" eb="9">
      <t>モク</t>
    </rPh>
    <phoneticPr fontId="3"/>
  </si>
  <si>
    <t>1　日常生活継続支援加算（Ⅰ）</t>
    <phoneticPr fontId="3"/>
  </si>
  <si>
    <t>2　日常生活継続支援加算（Ⅱ）</t>
    <phoneticPr fontId="3"/>
  </si>
  <si>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3"/>
  </si>
  <si>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3"/>
  </si>
  <si>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3"/>
  </si>
  <si>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3"/>
  </si>
  <si>
    <t>①に占める②の割合が
７０％以上</t>
    <rPh sb="2" eb="3">
      <t>シ</t>
    </rPh>
    <rPh sb="7" eb="8">
      <t>ワリ</t>
    </rPh>
    <rPh sb="8" eb="9">
      <t>ゴウ</t>
    </rPh>
    <rPh sb="14" eb="16">
      <t>イジョウ</t>
    </rPh>
    <phoneticPr fontId="3"/>
  </si>
  <si>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3"/>
  </si>
  <si>
    <t>①に占める③の割合が
６５％以上</t>
    <rPh sb="2" eb="3">
      <t>シ</t>
    </rPh>
    <rPh sb="7" eb="8">
      <t>ワリ</t>
    </rPh>
    <rPh sb="8" eb="9">
      <t>ゴウ</t>
    </rPh>
    <rPh sb="14" eb="16">
      <t>イジョウ</t>
    </rPh>
    <phoneticPr fontId="3"/>
  </si>
  <si>
    <t>入所者総数</t>
    <rPh sb="0" eb="2">
      <t>ニュウショ</t>
    </rPh>
    <rPh sb="2" eb="3">
      <t>シャ</t>
    </rPh>
    <rPh sb="3" eb="5">
      <t>ソウスウ</t>
    </rPh>
    <phoneticPr fontId="3"/>
  </si>
  <si>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</si>
  <si>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④に占める⑤の割合が
１５％以上</t>
    <rPh sb="2" eb="3">
      <t>シ</t>
    </rPh>
    <rPh sb="7" eb="8">
      <t>ワリ</t>
    </rPh>
    <rPh sb="8" eb="9">
      <t>ゴウ</t>
    </rPh>
    <rPh sb="14" eb="16">
      <t>イジョウ</t>
    </rPh>
    <phoneticPr fontId="3"/>
  </si>
  <si>
    <t>介護福祉士の割合</t>
    <rPh sb="0" eb="2">
      <t>カイゴ</t>
    </rPh>
    <rPh sb="2" eb="5">
      <t>フクシシ</t>
    </rPh>
    <rPh sb="6" eb="8">
      <t>ワリアイ</t>
    </rPh>
    <phoneticPr fontId="3"/>
  </si>
  <si>
    <t>介護福祉士数</t>
    <rPh sb="0" eb="2">
      <t>カイゴ</t>
    </rPh>
    <rPh sb="2" eb="5">
      <t>フクシシ</t>
    </rPh>
    <rPh sb="5" eb="6">
      <t>スウ</t>
    </rPh>
    <phoneticPr fontId="3"/>
  </si>
  <si>
    <t>　常勤換算</t>
    <rPh sb="1" eb="3">
      <t>ジョウキン</t>
    </rPh>
    <rPh sb="3" eb="5">
      <t>カンサン</t>
    </rPh>
    <phoneticPr fontId="3"/>
  </si>
  <si>
    <t>介護福祉士数：入所者数が１：６以上</t>
    <rPh sb="0" eb="2">
      <t>カイゴ</t>
    </rPh>
    <rPh sb="2" eb="5">
      <t>フクシシ</t>
    </rPh>
    <rPh sb="5" eb="6">
      <t>スウ</t>
    </rPh>
    <rPh sb="7" eb="10">
      <t>ニュウショシャ</t>
    </rPh>
    <rPh sb="10" eb="11">
      <t>スウ</t>
    </rPh>
    <rPh sb="15" eb="17">
      <t>イジョウ</t>
    </rPh>
    <phoneticPr fontId="3"/>
  </si>
  <si>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3"/>
  </si>
  <si>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3"/>
  </si>
  <si>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3"/>
  </si>
  <si>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3"/>
  </si>
  <si>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3"/>
  </si>
  <si>
    <t>①に占める②の割合が７０％以上</t>
    <rPh sb="2" eb="3">
      <t>シ</t>
    </rPh>
    <rPh sb="7" eb="8">
      <t>ワリ</t>
    </rPh>
    <rPh sb="8" eb="9">
      <t>ゴウ</t>
    </rPh>
    <rPh sb="13" eb="15">
      <t>イジョウ</t>
    </rPh>
    <phoneticPr fontId="3"/>
  </si>
  <si>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3"/>
  </si>
  <si>
    <t>①に占める③の割合が６５％以上</t>
    <rPh sb="2" eb="3">
      <t>シ</t>
    </rPh>
    <rPh sb="7" eb="8">
      <t>ワリ</t>
    </rPh>
    <rPh sb="8" eb="9">
      <t>ゴウ</t>
    </rPh>
    <rPh sb="13" eb="15">
      <t>イジョウ</t>
    </rPh>
    <phoneticPr fontId="3"/>
  </si>
  <si>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</si>
  <si>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介護福祉士数：入所者数が１：７以上</t>
    <rPh sb="0" eb="2">
      <t>カイゴ</t>
    </rPh>
    <rPh sb="2" eb="5">
      <t>フクシシ</t>
    </rPh>
    <rPh sb="5" eb="6">
      <t>スウ</t>
    </rPh>
    <rPh sb="7" eb="10">
      <t>ニュウショシャ</t>
    </rPh>
    <rPh sb="10" eb="11">
      <t>スウ</t>
    </rPh>
    <rPh sb="15" eb="17">
      <t>イジョウ</t>
    </rPh>
    <phoneticPr fontId="3"/>
  </si>
  <si>
    <t>以下の①から④の取組をすべて実施していること。</t>
    <rPh sb="0" eb="2">
      <t>イカ</t>
    </rPh>
    <rPh sb="8" eb="10">
      <t>トリクミ</t>
    </rPh>
    <rPh sb="14" eb="16">
      <t>ジッシ</t>
    </rPh>
    <phoneticPr fontId="3"/>
  </si>
  <si>
    <t>　6　テクノロ
　　ジーの使用
　　状況</t>
    <rPh sb="13" eb="15">
      <t>シヨウ</t>
    </rPh>
    <rPh sb="18" eb="20">
      <t>ジョウキョウ</t>
    </rPh>
    <phoneticPr fontId="3"/>
  </si>
  <si>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3"/>
  </si>
  <si>
    <t>　ⅰ 入所者全員に見守り機器を使用</t>
    <rPh sb="3" eb="6">
      <t>ニュウショシャ</t>
    </rPh>
    <rPh sb="6" eb="8">
      <t>ゼンイン</t>
    </rPh>
    <rPh sb="9" eb="11">
      <t>ミマモ</t>
    </rPh>
    <rPh sb="12" eb="14">
      <t>キキ</t>
    </rPh>
    <rPh sb="15" eb="17">
      <t>シヨウ</t>
    </rPh>
    <phoneticPr fontId="3"/>
  </si>
  <si>
    <t>　ⅱ 職員全員がインカムを使用</t>
    <rPh sb="3" eb="5">
      <t>ショクイン</t>
    </rPh>
    <rPh sb="5" eb="7">
      <t>ゼンイン</t>
    </rPh>
    <rPh sb="13" eb="15">
      <t>シヨウ</t>
    </rPh>
    <phoneticPr fontId="3"/>
  </si>
  <si>
    <t>　ⅲ 介護記録ソフト、スマートフォン等のICTを使用</t>
    <rPh sb="3" eb="5">
      <t>カイゴ</t>
    </rPh>
    <rPh sb="5" eb="7">
      <t>キロク</t>
    </rPh>
    <rPh sb="18" eb="19">
      <t>トウ</t>
    </rPh>
    <rPh sb="24" eb="26">
      <t>シヨウ</t>
    </rPh>
    <phoneticPr fontId="3"/>
  </si>
  <si>
    <t>　ⅳ 移乗支援機器を使用</t>
    <rPh sb="3" eb="5">
      <t>イジョウ</t>
    </rPh>
    <rPh sb="5" eb="7">
      <t>シエン</t>
    </rPh>
    <rPh sb="7" eb="9">
      <t>キキ</t>
    </rPh>
    <rPh sb="10" eb="12">
      <t>シヨウ</t>
    </rPh>
    <phoneticPr fontId="3"/>
  </si>
  <si>
    <t>　（導入機器）</t>
    <rPh sb="2" eb="4">
      <t>ドウニュウ</t>
    </rPh>
    <rPh sb="4" eb="6">
      <t>キキ</t>
    </rPh>
    <phoneticPr fontId="3"/>
  </si>
  <si>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3"/>
  </si>
  <si>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3"/>
  </si>
  <si>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3"/>
  </si>
  <si>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3"/>
  </si>
  <si>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3"/>
  </si>
  <si>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3"/>
  </si>
  <si>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3"/>
  </si>
  <si>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3"/>
  </si>
  <si>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3"/>
  </si>
  <si>
    <t>（別紙19）</t>
    <phoneticPr fontId="3"/>
  </si>
  <si>
    <t>3　届 出 項 目</t>
    <rPh sb="2" eb="3">
      <t>トドケ</t>
    </rPh>
    <rPh sb="4" eb="5">
      <t>デ</t>
    </rPh>
    <rPh sb="6" eb="7">
      <t>コウ</t>
    </rPh>
    <rPh sb="8" eb="9">
      <t>モク</t>
    </rPh>
    <phoneticPr fontId="3"/>
  </si>
  <si>
    <t>1　移行支援加算</t>
    <phoneticPr fontId="3"/>
  </si>
  <si>
    <t>①　終了者数の状況</t>
    <phoneticPr fontId="3"/>
  </si>
  <si>
    <t>評価対象期間の訪問リハビリテーション終了者数</t>
    <phoneticPr fontId="3"/>
  </si>
  <si>
    <t>①のうち、指定通所介護等を実施した者の数（注１）</t>
    <rPh sb="5" eb="7">
      <t>シテイ</t>
    </rPh>
    <rPh sb="7" eb="9">
      <t>ツウショ</t>
    </rPh>
    <rPh sb="9" eb="12">
      <t>カイゴナド</t>
    </rPh>
    <rPh sb="13" eb="15">
      <t>ジッシ</t>
    </rPh>
    <phoneticPr fontId="3"/>
  </si>
  <si>
    <t>５％超</t>
    <rPh sb="2" eb="3">
      <t>チョウ</t>
    </rPh>
    <phoneticPr fontId="3"/>
  </si>
  <si>
    <t>②　事業所の利用状況</t>
    <phoneticPr fontId="3"/>
  </si>
  <si>
    <t>評価対象期間の利用者延月数</t>
    <phoneticPr fontId="3"/>
  </si>
  <si>
    <t>月</t>
    <rPh sb="0" eb="1">
      <t>ツキ</t>
    </rPh>
    <phoneticPr fontId="3"/>
  </si>
  <si>
    <t>評価対象期間の新規利用者数</t>
    <phoneticPr fontId="3"/>
  </si>
  <si>
    <t>評価対象期間の新規終了者数（注２）</t>
    <phoneticPr fontId="3"/>
  </si>
  <si>
    <t>12×（②＋③）÷２÷①</t>
    <phoneticPr fontId="3"/>
  </si>
  <si>
    <t>２５％以上</t>
    <rPh sb="3" eb="5">
      <t>イジョウ</t>
    </rPh>
    <phoneticPr fontId="3"/>
  </si>
  <si>
    <t>注１：</t>
    <phoneticPr fontId="3"/>
  </si>
  <si>
    <t>注２：</t>
    <phoneticPr fontId="3"/>
  </si>
  <si>
    <t>　※　各要件を満たす場合については、それぞれ根拠となる（要件を満たすことがわかる）書類も
　　提出してください。</t>
    <phoneticPr fontId="3"/>
  </si>
  <si>
    <t>（別紙23）</t>
    <phoneticPr fontId="3"/>
  </si>
  <si>
    <t>評価対象期間の通所リハビリテーション終了者数</t>
    <phoneticPr fontId="3"/>
  </si>
  <si>
    <t>①のうち、指定通所介護等を実施した者の数（注１）</t>
    <phoneticPr fontId="3"/>
  </si>
  <si>
    <t>３％超</t>
    <rPh sb="2" eb="3">
      <t>チョウ</t>
    </rPh>
    <phoneticPr fontId="3"/>
  </si>
  <si>
    <t>２７％以上</t>
    <rPh sb="3" eb="5">
      <t>イジョウ</t>
    </rPh>
    <phoneticPr fontId="3"/>
  </si>
  <si>
    <t>（別紙31）</t>
    <phoneticPr fontId="3"/>
  </si>
  <si>
    <t>1 　特定施設入居者生活介護</t>
    <phoneticPr fontId="3"/>
  </si>
  <si>
    <t>2 　地域密着型特定施設入居者生活介護</t>
    <phoneticPr fontId="3"/>
  </si>
  <si>
    <t>4　届 出 区 分</t>
    <rPh sb="2" eb="3">
      <t>トドケ</t>
    </rPh>
    <rPh sb="4" eb="5">
      <t>デ</t>
    </rPh>
    <rPh sb="6" eb="7">
      <t>ク</t>
    </rPh>
    <rPh sb="8" eb="9">
      <t>ブン</t>
    </rPh>
    <phoneticPr fontId="3"/>
  </si>
  <si>
    <t>1　入居継続支援加算（Ⅰ）</t>
    <phoneticPr fontId="3"/>
  </si>
  <si>
    <t>2　入居継続支援加算（Ⅱ）</t>
    <phoneticPr fontId="3"/>
  </si>
  <si>
    <t>入居者の状況及び介護福祉士の状況
　</t>
    <rPh sb="4" eb="5">
      <t>ジョウ</t>
    </rPh>
    <rPh sb="6" eb="7">
      <t>オヨ</t>
    </rPh>
    <rPh sb="8" eb="10">
      <t>カイゴ</t>
    </rPh>
    <rPh sb="10" eb="11">
      <t>フク</t>
    </rPh>
    <rPh sb="14" eb="15">
      <t>ジョウ</t>
    </rPh>
    <rPh sb="15" eb="16">
      <t>キョウ</t>
    </rPh>
    <phoneticPr fontId="3"/>
  </si>
  <si>
    <t>入居者の状況</t>
    <rPh sb="0" eb="3">
      <t>ニュウキョシャ</t>
    </rPh>
    <rPh sb="4" eb="6">
      <t>ジョウキョウ</t>
    </rPh>
    <phoneticPr fontId="3"/>
  </si>
  <si>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3"/>
  </si>
  <si>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3"/>
  </si>
  <si>
    <t>　介護福祉士数</t>
    <phoneticPr fontId="3"/>
  </si>
  <si>
    <t>事業所の状況</t>
    <rPh sb="0" eb="3">
      <t>ジギョウショ</t>
    </rPh>
    <rPh sb="4" eb="6">
      <t>ジョウキョウ</t>
    </rPh>
    <phoneticPr fontId="3"/>
  </si>
  <si>
    <t>　人員基準欠如に該当していない。</t>
    <phoneticPr fontId="3"/>
  </si>
  <si>
    <t>①に占める③の割合が
５％以上</t>
    <rPh sb="2" eb="3">
      <t>シ</t>
    </rPh>
    <rPh sb="7" eb="8">
      <t>ワリ</t>
    </rPh>
    <rPh sb="8" eb="9">
      <t>ゴウ</t>
    </rPh>
    <rPh sb="13" eb="15">
      <t>イジョウ</t>
    </rPh>
    <phoneticPr fontId="3"/>
  </si>
  <si>
    <t>※④は、③が「有」の場合に届け出ること。</t>
    <rPh sb="7" eb="8">
      <t>ア</t>
    </rPh>
    <rPh sb="10" eb="12">
      <t>バアイ</t>
    </rPh>
    <rPh sb="13" eb="14">
      <t>トド</t>
    </rPh>
    <rPh sb="15" eb="16">
      <t>デ</t>
    </rPh>
    <phoneticPr fontId="3"/>
  </si>
  <si>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3"/>
  </si>
  <si>
    <t>　5-1　入居継続支援加算（Ⅰ）に係る届出</t>
    <rPh sb="5" eb="7">
      <t>ニュウキョ</t>
    </rPh>
    <rPh sb="7" eb="9">
      <t>ケイゾク</t>
    </rPh>
    <rPh sb="9" eb="11">
      <t>シエン</t>
    </rPh>
    <rPh sb="11" eb="13">
      <t>カサン</t>
    </rPh>
    <rPh sb="17" eb="18">
      <t>カカ</t>
    </rPh>
    <rPh sb="19" eb="21">
      <t>トドケデ</t>
    </rPh>
    <phoneticPr fontId="3"/>
  </si>
  <si>
    <t>入居者（要介護）総数</t>
    <rPh sb="0" eb="2">
      <t>ニュウキョ</t>
    </rPh>
    <rPh sb="2" eb="3">
      <t>シャ</t>
    </rPh>
    <rPh sb="4" eb="7">
      <t>ヨウカイゴ</t>
    </rPh>
    <rPh sb="8" eb="10">
      <t>ソウスウ</t>
    </rPh>
    <phoneticPr fontId="3"/>
  </si>
  <si>
    <t>①に占める②の割合が
１５％以上</t>
    <rPh sb="2" eb="3">
      <t>シ</t>
    </rPh>
    <rPh sb="7" eb="8">
      <t>ワリ</t>
    </rPh>
    <rPh sb="8" eb="9">
      <t>ゴウ</t>
    </rPh>
    <rPh sb="14" eb="16">
      <t>イジョウ</t>
    </rPh>
    <phoneticPr fontId="3"/>
  </si>
  <si>
    <t>①に占める③の割合が
１５％以上</t>
    <rPh sb="2" eb="3">
      <t>シ</t>
    </rPh>
    <rPh sb="7" eb="8">
      <t>ワリ</t>
    </rPh>
    <rPh sb="8" eb="9">
      <t>ゴウ</t>
    </rPh>
    <rPh sb="14" eb="16">
      <t>イジョウ</t>
    </rPh>
    <phoneticPr fontId="3"/>
  </si>
  <si>
    <t>介護福祉士数：入所者数が
１：７以上</t>
    <rPh sb="0" eb="2">
      <t>カイゴ</t>
    </rPh>
    <rPh sb="2" eb="5">
      <t>フクシシ</t>
    </rPh>
    <rPh sb="5" eb="6">
      <t>スウ</t>
    </rPh>
    <rPh sb="7" eb="10">
      <t>ニュウショシャ</t>
    </rPh>
    <rPh sb="10" eb="11">
      <t>スウ</t>
    </rPh>
    <rPh sb="16" eb="18">
      <t>イジョウ</t>
    </rPh>
    <phoneticPr fontId="3"/>
  </si>
  <si>
    <t>　5-2　入居継続支援加算（Ⅱ）に係る届出</t>
    <rPh sb="5" eb="7">
      <t>ニュウキョ</t>
    </rPh>
    <rPh sb="7" eb="9">
      <t>ケイゾク</t>
    </rPh>
    <rPh sb="9" eb="11">
      <t>シエン</t>
    </rPh>
    <rPh sb="11" eb="13">
      <t>カサン</t>
    </rPh>
    <rPh sb="17" eb="18">
      <t>カカ</t>
    </rPh>
    <rPh sb="19" eb="21">
      <t>トドケデ</t>
    </rPh>
    <phoneticPr fontId="3"/>
  </si>
  <si>
    <t>①に占める②の割合が５％以上</t>
    <rPh sb="2" eb="3">
      <t>シ</t>
    </rPh>
    <rPh sb="7" eb="8">
      <t>ワリ</t>
    </rPh>
    <rPh sb="8" eb="9">
      <t>ゴウ</t>
    </rPh>
    <rPh sb="12" eb="14">
      <t>イジョウ</t>
    </rPh>
    <phoneticPr fontId="3"/>
  </si>
  <si>
    <t>　5　テクノロ
　　ジーの使用
　　状況</t>
    <rPh sb="13" eb="15">
      <t>シヨウ</t>
    </rPh>
    <rPh sb="18" eb="20">
      <t>ジョウキョウ</t>
    </rPh>
    <phoneticPr fontId="3"/>
  </si>
  <si>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3"/>
  </si>
  <si>
    <t>　ⅰ  利用者の安全並びに介護サービスの質の確保及び職員の負担軽減に資する方策を検討するための委員会の設置</t>
    <rPh sb="34" eb="35">
      <t>シ</t>
    </rPh>
    <phoneticPr fontId="3"/>
  </si>
  <si>
    <t>　ⅱ 職員に対する十分な休憩時間の確保等の勤務・雇用条件への配慮</t>
    <phoneticPr fontId="3"/>
  </si>
  <si>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3"/>
  </si>
  <si>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3"/>
  </si>
  <si>
    <t>（別紙38）</t>
    <rPh sb="1" eb="3">
      <t>ベッシ</t>
    </rPh>
    <phoneticPr fontId="3"/>
  </si>
  <si>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3"/>
  </si>
  <si>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3"/>
  </si>
  <si>
    <t>配置医師名</t>
    <rPh sb="0" eb="2">
      <t>ハイチ</t>
    </rPh>
    <rPh sb="2" eb="4">
      <t>イシ</t>
    </rPh>
    <rPh sb="4" eb="5">
      <t>メイ</t>
    </rPh>
    <phoneticPr fontId="3"/>
  </si>
  <si>
    <t>連携する協力医療機関</t>
    <rPh sb="0" eb="2">
      <t>レンケイ</t>
    </rPh>
    <rPh sb="4" eb="6">
      <t>キョウリョク</t>
    </rPh>
    <rPh sb="6" eb="8">
      <t>イリョウ</t>
    </rPh>
    <rPh sb="8" eb="10">
      <t>キカン</t>
    </rPh>
    <phoneticPr fontId="3"/>
  </si>
  <si>
    <t>協力医療機関名</t>
    <rPh sb="0" eb="2">
      <t>キョウリョク</t>
    </rPh>
    <rPh sb="2" eb="4">
      <t>イリョウ</t>
    </rPh>
    <rPh sb="4" eb="6">
      <t>キカン</t>
    </rPh>
    <rPh sb="6" eb="7">
      <t>メイ</t>
    </rPh>
    <phoneticPr fontId="3"/>
  </si>
  <si>
    <t>医療機関コード</t>
    <phoneticPr fontId="3"/>
  </si>
  <si>
    <t>　①　看護体制加算（Ⅱ）を算定している。</t>
    <rPh sb="3" eb="5">
      <t>カンゴ</t>
    </rPh>
    <rPh sb="5" eb="7">
      <t>タイセイ</t>
    </rPh>
    <rPh sb="7" eb="9">
      <t>カサン</t>
    </rPh>
    <rPh sb="13" eb="15">
      <t>サンテイ</t>
    </rPh>
    <phoneticPr fontId="3"/>
  </si>
  <si>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3"/>
  </si>
  <si>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3"/>
  </si>
  <si>
    <t>　④　②及び③の内容について届出を行っている。</t>
    <rPh sb="4" eb="5">
      <t>オヨ</t>
    </rPh>
    <rPh sb="8" eb="10">
      <t>ナイヨウ</t>
    </rPh>
    <rPh sb="14" eb="16">
      <t>トドケデ</t>
    </rPh>
    <rPh sb="17" eb="18">
      <t>オコナ</t>
    </rPh>
    <phoneticPr fontId="3"/>
  </si>
  <si>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3"/>
  </si>
  <si>
    <t>（別紙26）</t>
    <phoneticPr fontId="3"/>
  </si>
  <si>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3"/>
  </si>
  <si>
    <t>3　短期入所生活介護</t>
    <phoneticPr fontId="3"/>
  </si>
  <si>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3"/>
  </si>
  <si>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3"/>
  </si>
  <si>
    <t>① 入所（利用）者数</t>
    <rPh sb="2" eb="4">
      <t>ニュウショ</t>
    </rPh>
    <rPh sb="5" eb="7">
      <t>リヨウ</t>
    </rPh>
    <rPh sb="8" eb="9">
      <t>シャ</t>
    </rPh>
    <rPh sb="9" eb="10">
      <t>スウ</t>
    </rPh>
    <phoneticPr fontId="3"/>
  </si>
  <si>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3"/>
  </si>
  <si>
    <t>③ ①に占める②の割合</t>
    <rPh sb="4" eb="5">
      <t>シ</t>
    </rPh>
    <rPh sb="9" eb="11">
      <t>ワリアイ</t>
    </rPh>
    <phoneticPr fontId="3"/>
  </si>
  <si>
    <t>→　</t>
    <phoneticPr fontId="3"/>
  </si>
  <si>
    <t>④ 導入機器</t>
    <rPh sb="2" eb="4">
      <t>ドウニュウ</t>
    </rPh>
    <rPh sb="4" eb="6">
      <t>キキ</t>
    </rPh>
    <phoneticPr fontId="3"/>
  </si>
  <si>
    <t>⑤ 導入機器の継続的な使用（９週間以上）</t>
    <rPh sb="7" eb="9">
      <t>ケイゾク</t>
    </rPh>
    <rPh sb="9" eb="10">
      <t>テキ</t>
    </rPh>
    <rPh sb="11" eb="13">
      <t>シヨウ</t>
    </rPh>
    <rPh sb="15" eb="17">
      <t>シュウカン</t>
    </rPh>
    <rPh sb="17" eb="19">
      <t>イジョウ</t>
    </rPh>
    <phoneticPr fontId="3"/>
  </si>
  <si>
    <t>⑥ 導入機器を安全かつ有効に活用するための委員会における、ヒヤリハット・
   介護事故が減少していることの確認、必要な分析・検討等</t>
    <phoneticPr fontId="3"/>
  </si>
  <si>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3"/>
  </si>
  <si>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3"/>
  </si>
  <si>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</si>
  <si>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3"/>
  </si>
  <si>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3"/>
  </si>
  <si>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3"/>
  </si>
  <si>
    <t>　　　根拠書類を準備し、指定権者からの求めがあった場合には、速やかに提出すること。</t>
    <phoneticPr fontId="3"/>
  </si>
  <si>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3"/>
  </si>
  <si>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3"/>
  </si>
  <si>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3"/>
  </si>
  <si>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3"/>
  </si>
  <si>
    <t>１　介護老人福祉施設</t>
    <phoneticPr fontId="3"/>
  </si>
  <si>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</si>
  <si>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３　介護老人保健施設</t>
    <phoneticPr fontId="3"/>
  </si>
  <si>
    <t>４　看護小規模多機能型居宅介護</t>
    <phoneticPr fontId="3"/>
  </si>
  <si>
    <t>褥瘡マネジメントの状況</t>
    <rPh sb="0" eb="2">
      <t>ジョクソウ</t>
    </rPh>
    <rPh sb="9" eb="11">
      <t>ジョウキョウ</t>
    </rPh>
    <phoneticPr fontId="3"/>
  </si>
  <si>
    <t>褥瘡マネジメントに関わる者</t>
    <rPh sb="0" eb="2">
      <t>ジョクソウ</t>
    </rPh>
    <rPh sb="9" eb="10">
      <t>カカ</t>
    </rPh>
    <rPh sb="12" eb="13">
      <t>モノ</t>
    </rPh>
    <phoneticPr fontId="3"/>
  </si>
  <si>
    <t>看　護　師</t>
    <phoneticPr fontId="3"/>
  </si>
  <si>
    <t>管 理 栄 養 士</t>
    <phoneticPr fontId="3"/>
  </si>
  <si>
    <t>（別紙30）</t>
    <phoneticPr fontId="3"/>
  </si>
  <si>
    <t>１　重度認知症疾患療養体制加算（Ⅰ）</t>
    <phoneticPr fontId="3"/>
  </si>
  <si>
    <t>２　重度認知症疾患療養体制加算（Ⅱ）</t>
    <phoneticPr fontId="3"/>
  </si>
  <si>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3"/>
  </si>
  <si>
    <t>　①　体制</t>
    <rPh sb="3" eb="5">
      <t>タイセイ</t>
    </rPh>
    <phoneticPr fontId="3"/>
  </si>
  <si>
    <t>看護職員の数が、常勤換算方法で、４：１以上であること（注１）</t>
    <rPh sb="8" eb="10">
      <t>ジョウキン</t>
    </rPh>
    <rPh sb="10" eb="12">
      <t>カンザン</t>
    </rPh>
    <rPh sb="12" eb="14">
      <t>ホウホウ</t>
    </rPh>
    <rPh sb="19" eb="21">
      <t>イジョウ</t>
    </rPh>
    <phoneticPr fontId="3"/>
  </si>
  <si>
    <t>専任の精神保健福祉士の数（注２）</t>
    <rPh sb="0" eb="2">
      <t>センニン</t>
    </rPh>
    <rPh sb="3" eb="5">
      <t>セイシン</t>
    </rPh>
    <rPh sb="5" eb="7">
      <t>ホケン</t>
    </rPh>
    <rPh sb="7" eb="10">
      <t>フクシシ</t>
    </rPh>
    <rPh sb="11" eb="12">
      <t>カズ</t>
    </rPh>
    <rPh sb="13" eb="14">
      <t>チュウ</t>
    </rPh>
    <phoneticPr fontId="3"/>
  </si>
  <si>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3"/>
  </si>
  <si>
    <t>　②　入所者の状況</t>
    <phoneticPr fontId="3"/>
  </si>
  <si>
    <t>当該介護医療院における入所者等の数</t>
    <rPh sb="11" eb="14">
      <t>ニュウショシャ</t>
    </rPh>
    <rPh sb="14" eb="15">
      <t>トウ</t>
    </rPh>
    <rPh sb="16" eb="17">
      <t>カズ</t>
    </rPh>
    <phoneticPr fontId="3"/>
  </si>
  <si>
    <t>①のうち、認知症の者の数（注３）</t>
    <rPh sb="5" eb="8">
      <t>ニンチショウ</t>
    </rPh>
    <rPh sb="9" eb="10">
      <t>モノ</t>
    </rPh>
    <rPh sb="11" eb="12">
      <t>カズ</t>
    </rPh>
    <rPh sb="13" eb="14">
      <t>チュウ</t>
    </rPh>
    <phoneticPr fontId="3"/>
  </si>
  <si>
    <t>１００％</t>
    <phoneticPr fontId="3"/>
  </si>
  <si>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3"/>
  </si>
  <si>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3"/>
  </si>
  <si>
    <t>④に占める⑤の割合</t>
    <rPh sb="2" eb="3">
      <t>シ</t>
    </rPh>
    <rPh sb="7" eb="9">
      <t>ワリアイ</t>
    </rPh>
    <phoneticPr fontId="3"/>
  </si>
  <si>
    <t>　③　連携状況</t>
    <rPh sb="3" eb="5">
      <t>レンケイ</t>
    </rPh>
    <rPh sb="5" eb="7">
      <t>ジョウキョウ</t>
    </rPh>
    <phoneticPr fontId="3"/>
  </si>
  <si>
    <t>連携する精神科病院の名称</t>
    <rPh sb="10" eb="12">
      <t>メイショウ</t>
    </rPh>
    <phoneticPr fontId="3"/>
  </si>
  <si>
    <t>　④　身体拘束廃止未実施減算</t>
    <rPh sb="3" eb="5">
      <t>シンタイ</t>
    </rPh>
    <rPh sb="5" eb="7">
      <t>コウソク</t>
    </rPh>
    <rPh sb="7" eb="9">
      <t>ハイシ</t>
    </rPh>
    <rPh sb="9" eb="12">
      <t>ミジッシ</t>
    </rPh>
    <rPh sb="12" eb="14">
      <t>ゲンサン</t>
    </rPh>
    <phoneticPr fontId="3"/>
  </si>
  <si>
    <t>前３月間における身体拘束廃止未実施減算の算定実績</t>
    <rPh sb="12" eb="14">
      <t>ハイシ</t>
    </rPh>
    <rPh sb="14" eb="17">
      <t>ミジッシ</t>
    </rPh>
    <rPh sb="17" eb="19">
      <t>ゲンサン</t>
    </rPh>
    <rPh sb="20" eb="22">
      <t>サンテイ</t>
    </rPh>
    <rPh sb="22" eb="24">
      <t>ジッセキ</t>
    </rPh>
    <phoneticPr fontId="3"/>
  </si>
  <si>
    <t>有・無</t>
    <rPh sb="0" eb="1">
      <t>ウ</t>
    </rPh>
    <rPh sb="2" eb="3">
      <t>ム</t>
    </rPh>
    <phoneticPr fontId="3"/>
  </si>
  <si>
    <t>全て「無」の場合、右の「有」を「■」にしてください。</t>
    <rPh sb="0" eb="1">
      <t>スベ</t>
    </rPh>
    <rPh sb="3" eb="4">
      <t>ナ</t>
    </rPh>
    <rPh sb="6" eb="8">
      <t>バアイ</t>
    </rPh>
    <rPh sb="9" eb="10">
      <t>ミギ</t>
    </rPh>
    <rPh sb="12" eb="13">
      <t>ア</t>
    </rPh>
    <phoneticPr fontId="3"/>
  </si>
  <si>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3"/>
  </si>
  <si>
    <t>看護職員の数が、常勤換算方法で、４：１以上であること</t>
    <rPh sb="8" eb="10">
      <t>ジョウキン</t>
    </rPh>
    <rPh sb="10" eb="12">
      <t>カンザン</t>
    </rPh>
    <rPh sb="12" eb="14">
      <t>ホウホウ</t>
    </rPh>
    <rPh sb="19" eb="21">
      <t>イジョウ</t>
    </rPh>
    <phoneticPr fontId="3"/>
  </si>
  <si>
    <t>専従の精神保健福祉士の数（注２）</t>
    <rPh sb="0" eb="2">
      <t>センジュウ</t>
    </rPh>
    <rPh sb="3" eb="5">
      <t>セイシン</t>
    </rPh>
    <rPh sb="5" eb="7">
      <t>ホケン</t>
    </rPh>
    <rPh sb="7" eb="10">
      <t>フクシシ</t>
    </rPh>
    <rPh sb="11" eb="12">
      <t>カズ</t>
    </rPh>
    <phoneticPr fontId="3"/>
  </si>
  <si>
    <t>専従の作業療法士の総数</t>
    <rPh sb="3" eb="5">
      <t>サギョウ</t>
    </rPh>
    <rPh sb="5" eb="8">
      <t>リョウホウシ</t>
    </rPh>
    <rPh sb="9" eb="11">
      <t>ソウスウ</t>
    </rPh>
    <phoneticPr fontId="3"/>
  </si>
  <si>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3"/>
  </si>
  <si>
    <t>　③　入所者の状況</t>
    <rPh sb="3" eb="6">
      <t>ニュウショシャ</t>
    </rPh>
    <rPh sb="7" eb="9">
      <t>ジョウキョウ</t>
    </rPh>
    <phoneticPr fontId="3"/>
  </si>
  <si>
    <t>当該介護医療院における入所者等の総数</t>
    <rPh sb="11" eb="14">
      <t>ニュウショシャ</t>
    </rPh>
    <rPh sb="14" eb="15">
      <t>トウ</t>
    </rPh>
    <rPh sb="16" eb="18">
      <t>ソウスウ</t>
    </rPh>
    <phoneticPr fontId="3"/>
  </si>
  <si>
    <t>①のうち、認知症の者の数（注３）</t>
    <rPh sb="5" eb="8">
      <t>ニンチショウ</t>
    </rPh>
    <rPh sb="9" eb="10">
      <t>モノ</t>
    </rPh>
    <rPh sb="11" eb="12">
      <t>カズ</t>
    </rPh>
    <phoneticPr fontId="3"/>
  </si>
  <si>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3"/>
  </si>
  <si>
    <t>　④　連携状況</t>
    <rPh sb="3" eb="5">
      <t>レンケイ</t>
    </rPh>
    <rPh sb="5" eb="7">
      <t>ジョウキョウ</t>
    </rPh>
    <phoneticPr fontId="3"/>
  </si>
  <si>
    <t>　⑤　身体拘束廃止未実施減算</t>
    <rPh sb="3" eb="5">
      <t>シンタイ</t>
    </rPh>
    <rPh sb="5" eb="7">
      <t>コウソク</t>
    </rPh>
    <rPh sb="7" eb="9">
      <t>ハイシ</t>
    </rPh>
    <rPh sb="9" eb="12">
      <t>ミジッシ</t>
    </rPh>
    <rPh sb="12" eb="14">
      <t>ゲンサン</t>
    </rPh>
    <phoneticPr fontId="3"/>
  </si>
  <si>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3"/>
  </si>
  <si>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3"/>
  </si>
  <si>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3"/>
  </si>
  <si>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3"/>
  </si>
  <si>
    <t>認知症専門ケア加算に係る届出書</t>
    <rPh sb="0" eb="3">
      <t>ニンチショウ</t>
    </rPh>
    <rPh sb="3" eb="5">
      <t>センモン</t>
    </rPh>
    <rPh sb="7" eb="9">
      <t>カサン</t>
    </rPh>
    <rPh sb="10" eb="11">
      <t>カカ</t>
    </rPh>
    <rPh sb="12" eb="15">
      <t>トドケデショ</t>
    </rPh>
    <phoneticPr fontId="3"/>
  </si>
  <si>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3"/>
  </si>
  <si>
    <t>１　新規</t>
    <phoneticPr fontId="3"/>
  </si>
  <si>
    <t>２　変更</t>
    <phoneticPr fontId="3"/>
  </si>
  <si>
    <t>３　終了</t>
    <phoneticPr fontId="3"/>
  </si>
  <si>
    <t>施 設 種 別</t>
    <rPh sb="0" eb="1">
      <t>セ</t>
    </rPh>
    <rPh sb="2" eb="3">
      <t>セツ</t>
    </rPh>
    <rPh sb="4" eb="5">
      <t>シュ</t>
    </rPh>
    <rPh sb="6" eb="7">
      <t>ベツ</t>
    </rPh>
    <phoneticPr fontId="3"/>
  </si>
  <si>
    <t>１　訪問介護</t>
    <phoneticPr fontId="3"/>
  </si>
  <si>
    <t>２（介護予防）訪問入浴介護　</t>
  </si>
  <si>
    <t>３　定期巡回・随時対応型訪問介護看護</t>
    <phoneticPr fontId="3"/>
  </si>
  <si>
    <t>４　夜間対応型訪問介護　</t>
    <phoneticPr fontId="3"/>
  </si>
  <si>
    <t>１　認知症専門ケア加算（Ⅰ）　　　</t>
    <phoneticPr fontId="3"/>
  </si>
  <si>
    <t>２　認知症専門ケア加算（Ⅱ）</t>
  </si>
  <si>
    <t>１．認知症専門ケア加算（Ⅰ）に係る届出内容</t>
    <rPh sb="15" eb="16">
      <t>カカ</t>
    </rPh>
    <rPh sb="17" eb="18">
      <t>トド</t>
    </rPh>
    <rPh sb="18" eb="19">
      <t>デ</t>
    </rPh>
    <rPh sb="19" eb="21">
      <t>ナイヨウ</t>
    </rPh>
    <phoneticPr fontId="3"/>
  </si>
  <si>
    <t>(1)</t>
    <phoneticPr fontId="3"/>
  </si>
  <si>
    <t>の割合が50％以上である</t>
  </si>
  <si>
    <t>①　利用者の総数　注</t>
    <rPh sb="2" eb="5">
      <t>リヨウシャ</t>
    </rPh>
    <rPh sb="6" eb="8">
      <t>ソウスウ</t>
    </rPh>
    <rPh sb="7" eb="8">
      <t>スウ</t>
    </rPh>
    <rPh sb="9" eb="10">
      <t>チュウ</t>
    </rPh>
    <phoneticPr fontId="3"/>
  </si>
  <si>
    <t>人</t>
    <rPh sb="0" eb="1">
      <t>ヒト</t>
    </rPh>
    <phoneticPr fontId="3"/>
  </si>
  <si>
    <t>③　②÷①×100</t>
    <phoneticPr fontId="3"/>
  </si>
  <si>
    <t>注　届出日の属する月の前３月間の利用実人員数又は利用延べ人数の平均で算定。</t>
    <rPh sb="14" eb="15">
      <t>カン</t>
    </rPh>
    <phoneticPr fontId="3"/>
  </si>
  <si>
    <t>(2)</t>
    <phoneticPr fontId="3"/>
  </si>
  <si>
    <t>Ⅳ又はMに該当する者の数に応じて必要数以上配置し、チームとして専門的な</t>
    <phoneticPr fontId="3"/>
  </si>
  <si>
    <t>認知症ケアを実施している</t>
    <rPh sb="0" eb="3">
      <t>ニンチショウ</t>
    </rPh>
    <rPh sb="6" eb="8">
      <t>ジッシ</t>
    </rPh>
    <phoneticPr fontId="3"/>
  </si>
  <si>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3"/>
  </si>
  <si>
    <t>【参考】</t>
    <rPh sb="1" eb="3">
      <t>サンコウ</t>
    </rPh>
    <phoneticPr fontId="3"/>
  </si>
  <si>
    <t>研修修了者の必要数</t>
    <rPh sb="0" eb="2">
      <t>ケンシュウ</t>
    </rPh>
    <rPh sb="2" eb="5">
      <t>シュウリョウシャ</t>
    </rPh>
    <rPh sb="6" eb="9">
      <t>ヒツヨウスウ</t>
    </rPh>
    <phoneticPr fontId="3"/>
  </si>
  <si>
    <t>20人未満</t>
    <rPh sb="2" eb="3">
      <t>ニン</t>
    </rPh>
    <rPh sb="3" eb="5">
      <t>ミマン</t>
    </rPh>
    <phoneticPr fontId="3"/>
  </si>
  <si>
    <t>１以上</t>
    <rPh sb="1" eb="3">
      <t>イジョウ</t>
    </rPh>
    <phoneticPr fontId="3"/>
  </si>
  <si>
    <t>20以上30未満</t>
    <rPh sb="2" eb="4">
      <t>イジョウ</t>
    </rPh>
    <rPh sb="6" eb="8">
      <t>ミマン</t>
    </rPh>
    <phoneticPr fontId="3"/>
  </si>
  <si>
    <t>２以上</t>
    <rPh sb="1" eb="3">
      <t>イジョウ</t>
    </rPh>
    <phoneticPr fontId="3"/>
  </si>
  <si>
    <t>30以上40未満</t>
    <rPh sb="2" eb="4">
      <t>イジョウ</t>
    </rPh>
    <rPh sb="6" eb="8">
      <t>ミマン</t>
    </rPh>
    <phoneticPr fontId="3"/>
  </si>
  <si>
    <t>40以上50未満</t>
    <rPh sb="2" eb="4">
      <t>イジョウ</t>
    </rPh>
    <rPh sb="6" eb="8">
      <t>ミマン</t>
    </rPh>
    <phoneticPr fontId="3"/>
  </si>
  <si>
    <t>４以上</t>
    <rPh sb="1" eb="3">
      <t>イジョウ</t>
    </rPh>
    <phoneticPr fontId="3"/>
  </si>
  <si>
    <t>50以上60未満</t>
    <rPh sb="2" eb="4">
      <t>イジョウ</t>
    </rPh>
    <rPh sb="6" eb="8">
      <t>ミマン</t>
    </rPh>
    <phoneticPr fontId="3"/>
  </si>
  <si>
    <t>60以上70未満</t>
    <rPh sb="2" eb="4">
      <t>イジョウ</t>
    </rPh>
    <rPh sb="6" eb="8">
      <t>ミマン</t>
    </rPh>
    <phoneticPr fontId="3"/>
  </si>
  <si>
    <t>６以上</t>
    <rPh sb="1" eb="3">
      <t>イジョウ</t>
    </rPh>
    <phoneticPr fontId="3"/>
  </si>
  <si>
    <t>～</t>
    <phoneticPr fontId="3"/>
  </si>
  <si>
    <t>(3)</t>
    <phoneticPr fontId="3"/>
  </si>
  <si>
    <t>従業者に対して、認知症ケアに関する留意事項の伝達又は技術的指導に係る会議を</t>
    <phoneticPr fontId="3"/>
  </si>
  <si>
    <t>定期的に開催している</t>
    <phoneticPr fontId="3"/>
  </si>
  <si>
    <t>２．認知症専門ケア加算（Ⅱ）に係る届出内容</t>
    <rPh sb="15" eb="16">
      <t>カカ</t>
    </rPh>
    <rPh sb="17" eb="18">
      <t>トド</t>
    </rPh>
    <rPh sb="18" eb="19">
      <t>デ</t>
    </rPh>
    <rPh sb="19" eb="21">
      <t>ナイヨウ</t>
    </rPh>
    <phoneticPr fontId="3"/>
  </si>
  <si>
    <t>利用者の総数のうち、日常生活自立度のランクⅢ、Ⅳ又はＭに該当する者</t>
    <rPh sb="14" eb="17">
      <t>ジリツド</t>
    </rPh>
    <rPh sb="24" eb="25">
      <t>マタ</t>
    </rPh>
    <rPh sb="28" eb="30">
      <t>ガイトウ</t>
    </rPh>
    <rPh sb="32" eb="33">
      <t>シャ</t>
    </rPh>
    <phoneticPr fontId="3"/>
  </si>
  <si>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3"/>
  </si>
  <si>
    <t>認知症介護の指導に係る専門的な研修を修了している者を１名以上配置し、</t>
    <phoneticPr fontId="3"/>
  </si>
  <si>
    <t>事業所全体の認知症ケアの指導等を実施している</t>
    <rPh sb="0" eb="3">
      <t>ジギョウショ</t>
    </rPh>
    <phoneticPr fontId="3"/>
  </si>
  <si>
    <t>(4)</t>
    <phoneticPr fontId="3"/>
  </si>
  <si>
    <t>事業所において介護職員、看護職員ごとの認知症ケアに関する研修計画を</t>
    <phoneticPr fontId="3"/>
  </si>
  <si>
    <t>作成し、当該計画に従い、研修を実施又は実施を予定している</t>
    <phoneticPr fontId="3"/>
  </si>
  <si>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3"/>
  </si>
  <si>
    <t>すること。</t>
  </si>
  <si>
    <t>備考２　「認知症介護に係る専門的な研修」とは、認知症介護実践リーダー研修及び認知症看護に係る適切な</t>
    <rPh sb="0" eb="2">
      <t>ビコウ</t>
    </rPh>
    <phoneticPr fontId="3"/>
  </si>
  <si>
    <t>研修を、「認知症介護の指導に係る専門的な研修」とは、認知症介護指導者養成研修及び認知症看護に係る</t>
    <phoneticPr fontId="3"/>
  </si>
  <si>
    <t>適切な研修を指す。</t>
    <phoneticPr fontId="3"/>
  </si>
  <si>
    <t>※認知症看護に係る適切な研修：</t>
    <rPh sb="1" eb="4">
      <t>ニンチショウ</t>
    </rPh>
    <rPh sb="4" eb="6">
      <t>カンゴ</t>
    </rPh>
    <rPh sb="7" eb="8">
      <t>カカ</t>
    </rPh>
    <rPh sb="9" eb="11">
      <t>テキセツ</t>
    </rPh>
    <rPh sb="12" eb="14">
      <t>ケンシュウ</t>
    </rPh>
    <phoneticPr fontId="3"/>
  </si>
  <si>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</si>
  <si>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3"/>
  </si>
  <si>
    <t>　「精神看護」の専門看護師教育課程</t>
    <phoneticPr fontId="3"/>
  </si>
  <si>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3"/>
  </si>
  <si>
    <t>　（認定証が発行されている者に限る）</t>
    <phoneticPr fontId="3"/>
  </si>
  <si>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3"/>
  </si>
  <si>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3"/>
  </si>
  <si>
    <t>護に係る専門的な研修」及び「認知症介護の指導に係る専門的な研修」の修了者をそれぞれ１名配置したこ</t>
    <phoneticPr fontId="3"/>
  </si>
  <si>
    <t>とになる。</t>
    <phoneticPr fontId="3"/>
  </si>
  <si>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3"/>
  </si>
  <si>
    <t>１（介護予防）短期入所生活介護　</t>
    <rPh sb="2" eb="4">
      <t>カイゴ</t>
    </rPh>
    <rPh sb="4" eb="6">
      <t>ヨボウ</t>
    </rPh>
    <phoneticPr fontId="3"/>
  </si>
  <si>
    <t>２（介護予防）短期入所療養介護</t>
    <phoneticPr fontId="3"/>
  </si>
  <si>
    <t>３（介護予防）特定施設入居者生活介護　</t>
    <rPh sb="2" eb="4">
      <t>カイゴ</t>
    </rPh>
    <rPh sb="4" eb="6">
      <t>ヨボウ</t>
    </rPh>
    <phoneticPr fontId="3"/>
  </si>
  <si>
    <t>４（介護予防）認知症対応型共同生活介護</t>
    <phoneticPr fontId="3"/>
  </si>
  <si>
    <t>５　地域密着型特定施設入居者生活介護　</t>
    <phoneticPr fontId="3"/>
  </si>
  <si>
    <t>６　地域密着型介護老人福祉施設入所者生活介護　</t>
    <phoneticPr fontId="3"/>
  </si>
  <si>
    <t>７　介護老人福祉施設</t>
    <phoneticPr fontId="3"/>
  </si>
  <si>
    <t>８　介護老人保健施設</t>
    <phoneticPr fontId="3"/>
  </si>
  <si>
    <t>９　介護医療院</t>
    <phoneticPr fontId="3"/>
  </si>
  <si>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3"/>
  </si>
  <si>
    <t>①　利用者又は入所者の総数　注</t>
    <rPh sb="2" eb="5">
      <t>リヨウシャ</t>
    </rPh>
    <rPh sb="5" eb="6">
      <t>マタ</t>
    </rPh>
    <rPh sb="7" eb="10">
      <t>ニュウショシャ</t>
    </rPh>
    <rPh sb="11" eb="13">
      <t>ソウスウ</t>
    </rPh>
    <rPh sb="12" eb="13">
      <t>スウ</t>
    </rPh>
    <rPh sb="14" eb="15">
      <t>チュウ</t>
    </rPh>
    <phoneticPr fontId="3"/>
  </si>
  <si>
    <t>注　届出日の属する月の前３月の各月末時点の利用者又は入所者の数（訪問サービスでは</t>
    <rPh sb="24" eb="25">
      <t>マタ</t>
    </rPh>
    <rPh sb="26" eb="29">
      <t>ニュウショシャ</t>
    </rPh>
    <rPh sb="32" eb="34">
      <t>ホウモン</t>
    </rPh>
    <phoneticPr fontId="3"/>
  </si>
  <si>
    <t>前３月間の利用実人員数又は利用延べ人数）の平均で算定。</t>
    <phoneticPr fontId="3"/>
  </si>
  <si>
    <t>認知症介護に係る専門的な研修を修了している者を、日常生活自立度のランクⅢ、</t>
    <phoneticPr fontId="3"/>
  </si>
  <si>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3"/>
  </si>
  <si>
    <t>認知症専門ケア加算（Ⅰ）の基準のいずれにも該当している</t>
    <phoneticPr fontId="3"/>
  </si>
  <si>
    <t>※認知症専門ケア加算（Ⅰ）に係る届出内容(1)～(3)も記入すること。</t>
    <rPh sb="14" eb="15">
      <t>カカ</t>
    </rPh>
    <rPh sb="16" eb="18">
      <t>トドケデ</t>
    </rPh>
    <rPh sb="18" eb="20">
      <t>ナイヨウ</t>
    </rPh>
    <rPh sb="28" eb="30">
      <t>キニュウ</t>
    </rPh>
    <phoneticPr fontId="3"/>
  </si>
  <si>
    <t>事業所又は施設全体の認知症ケアの指導等を実施している</t>
    <rPh sb="0" eb="3">
      <t>ジギョウショ</t>
    </rPh>
    <rPh sb="3" eb="4">
      <t>マタ</t>
    </rPh>
    <phoneticPr fontId="3"/>
  </si>
  <si>
    <t>事業所又は施設において介護職員、看護職員ごとの認知症ケアに関する研修計画を</t>
    <rPh sb="3" eb="4">
      <t>マタ</t>
    </rPh>
    <rPh sb="5" eb="7">
      <t>シセツ</t>
    </rPh>
    <phoneticPr fontId="3"/>
  </si>
  <si>
    <t>（別紙20）</t>
    <phoneticPr fontId="3"/>
  </si>
  <si>
    <t>生活相談員配置等加算に係る届出書</t>
    <rPh sb="0" eb="2">
      <t>セイカツ</t>
    </rPh>
    <rPh sb="2" eb="5">
      <t>ソウダンイン</t>
    </rPh>
    <rPh sb="5" eb="8">
      <t>ハイチトウ</t>
    </rPh>
    <rPh sb="8" eb="10">
      <t>カサン</t>
    </rPh>
    <rPh sb="11" eb="12">
      <t>カカ</t>
    </rPh>
    <rPh sb="13" eb="16">
      <t>トドケデショ</t>
    </rPh>
    <phoneticPr fontId="3"/>
  </si>
  <si>
    <t>1　通所介護事業所</t>
    <rPh sb="2" eb="4">
      <t>ツウショ</t>
    </rPh>
    <rPh sb="4" eb="6">
      <t>カイゴ</t>
    </rPh>
    <rPh sb="6" eb="9">
      <t>ジギョウショ</t>
    </rPh>
    <phoneticPr fontId="3"/>
  </si>
  <si>
    <t>2　地域密着型通所介護事業所</t>
    <rPh sb="2" eb="4">
      <t>チイキ</t>
    </rPh>
    <rPh sb="4" eb="7">
      <t>ミッチャクガタ</t>
    </rPh>
    <rPh sb="7" eb="9">
      <t>ツウショ</t>
    </rPh>
    <rPh sb="9" eb="11">
      <t>カイゴ</t>
    </rPh>
    <rPh sb="11" eb="14">
      <t>ジギョウショ</t>
    </rPh>
    <phoneticPr fontId="3"/>
  </si>
  <si>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3"/>
  </si>
  <si>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3"/>
  </si>
  <si>
    <t>通所介護</t>
    <rPh sb="0" eb="2">
      <t>ツウショ</t>
    </rPh>
    <rPh sb="2" eb="4">
      <t>カイゴ</t>
    </rPh>
    <phoneticPr fontId="3"/>
  </si>
  <si>
    <t>共生型通所介護費を算定している。</t>
    <rPh sb="7" eb="8">
      <t>ヒ</t>
    </rPh>
    <rPh sb="9" eb="11">
      <t>サンテイ</t>
    </rPh>
    <phoneticPr fontId="3"/>
  </si>
  <si>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3"/>
  </si>
  <si>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3"/>
  </si>
  <si>
    <t>地域密着型
通所介護</t>
    <rPh sb="0" eb="2">
      <t>チイキ</t>
    </rPh>
    <rPh sb="2" eb="5">
      <t>ミッチャクガタ</t>
    </rPh>
    <rPh sb="6" eb="8">
      <t>ツウショ</t>
    </rPh>
    <rPh sb="8" eb="10">
      <t>カイゴ</t>
    </rPh>
    <phoneticPr fontId="3"/>
  </si>
  <si>
    <t>共生型地域密着型通所介護費を算定している。</t>
    <rPh sb="3" eb="8">
      <t>チイキミッチャクガタ</t>
    </rPh>
    <rPh sb="12" eb="13">
      <t>ヒ</t>
    </rPh>
    <rPh sb="14" eb="16">
      <t>サンテイ</t>
    </rPh>
    <phoneticPr fontId="3"/>
  </si>
  <si>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3"/>
  </si>
  <si>
    <t>(介護予防)
短期入所
生活介護</t>
    <rPh sb="1" eb="3">
      <t>カイゴ</t>
    </rPh>
    <rPh sb="3" eb="5">
      <t>ヨボウ</t>
    </rPh>
    <rPh sb="7" eb="9">
      <t>タンキ</t>
    </rPh>
    <rPh sb="9" eb="11">
      <t>ニュウショ</t>
    </rPh>
    <rPh sb="12" eb="14">
      <t>セイカツ</t>
    </rPh>
    <rPh sb="14" eb="16">
      <t>カイゴ</t>
    </rPh>
    <phoneticPr fontId="3"/>
  </si>
  <si>
    <t>共生型短期入所生活介護費を算定している。</t>
    <rPh sb="3" eb="5">
      <t>タンキ</t>
    </rPh>
    <rPh sb="5" eb="7">
      <t>ニュウショ</t>
    </rPh>
    <rPh sb="7" eb="9">
      <t>セイカツ</t>
    </rPh>
    <rPh sb="11" eb="12">
      <t>ヒ</t>
    </rPh>
    <rPh sb="13" eb="15">
      <t>サンテイ</t>
    </rPh>
    <phoneticPr fontId="3"/>
  </si>
  <si>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3"/>
  </si>
  <si>
    <t>（別紙21）</t>
    <phoneticPr fontId="3"/>
  </si>
  <si>
    <t>中重度者ケア体制加算に係る届出書</t>
    <rPh sb="0" eb="4">
      <t>チュウジュウドシャ</t>
    </rPh>
    <rPh sb="6" eb="8">
      <t>タイセイ</t>
    </rPh>
    <rPh sb="8" eb="10">
      <t>カサン</t>
    </rPh>
    <rPh sb="11" eb="12">
      <t>カカ</t>
    </rPh>
    <rPh sb="13" eb="16">
      <t>トドケデショ</t>
    </rPh>
    <phoneticPr fontId="3"/>
  </si>
  <si>
    <t>3　通所リハビリテーション事業所</t>
    <rPh sb="2" eb="4">
      <t>ツウショ</t>
    </rPh>
    <rPh sb="13" eb="16">
      <t>ジギョウショ</t>
    </rPh>
    <phoneticPr fontId="3"/>
  </si>
  <si>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3"/>
  </si>
  <si>
    <t>指定居宅サービス等基準第93条第１項第２号又は第３号に規定する看護職員又は介護職員の員数に加え、看護職員又は介護職員を常勤換算方法で２以上確保している。</t>
    <phoneticPr fontId="3"/>
  </si>
  <si>
    <t>指定通所介護事業所における前年度又は算定日が属する月の前３月間の利用者の総数のうち、要介護状態区分が要介護３、要介護４又は要介護５である者の占める割合が100分の30以上である。</t>
    <phoneticPr fontId="3"/>
  </si>
  <si>
    <t>指定通所介護を行う時間帯を通じて専ら当該指定通所介護の提供に当たる看護職員を１名以上配置している。</t>
    <phoneticPr fontId="3"/>
  </si>
  <si>
    <t>共生型通所介護費を算定していない。</t>
    <rPh sb="0" eb="3">
      <t>キョウセイガタ</t>
    </rPh>
    <rPh sb="3" eb="5">
      <t>ツウショ</t>
    </rPh>
    <rPh sb="5" eb="8">
      <t>カイゴヒ</t>
    </rPh>
    <rPh sb="9" eb="11">
      <t>サンテイ</t>
    </rPh>
    <phoneticPr fontId="3"/>
  </si>
  <si>
    <t>地域密着型
通所介護</t>
    <rPh sb="0" eb="5">
      <t>チイキミッチャクガタ</t>
    </rPh>
    <rPh sb="6" eb="8">
      <t>ツウショ</t>
    </rPh>
    <rPh sb="8" eb="10">
      <t>カイゴ</t>
    </rPh>
    <phoneticPr fontId="3"/>
  </si>
  <si>
    <t>指定地域密着型サービス基準第20条第１項第２号又は第３号に規定する看護職員又は介護職員の員数に加え、看護職員又は介護職員を常勤換算方法で２以上確保している。</t>
    <phoneticPr fontId="3"/>
  </si>
  <si>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3"/>
  </si>
  <si>
    <t>指定地域密着型通所介護を行う時間帯を通じて専ら当該指定地域密着型通所介護の提供に当たる看護職員を１名以上配置している。</t>
    <phoneticPr fontId="3"/>
  </si>
  <si>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3"/>
  </si>
  <si>
    <t>通所
リハビリ
テーション</t>
    <rPh sb="0" eb="2">
      <t>ツウショ</t>
    </rPh>
    <phoneticPr fontId="3"/>
  </si>
  <si>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3"/>
  </si>
  <si>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3"/>
  </si>
  <si>
    <t>指定通所リハビリテーションを行う時間帯を通じて専ら当該指定通所リハビリテーションの提供に当たる看護職員を１名以上配置している。</t>
    <rPh sb="2" eb="4">
      <t>ツウショ</t>
    </rPh>
    <rPh sb="29" eb="31">
      <t>ツウショ</t>
    </rPh>
    <phoneticPr fontId="3"/>
  </si>
  <si>
    <t>（別紙22）</t>
    <phoneticPr fontId="3"/>
  </si>
  <si>
    <t>認知症加算に係る届出書</t>
    <rPh sb="0" eb="3">
      <t>ニンチショウ</t>
    </rPh>
    <rPh sb="3" eb="5">
      <t>カサン</t>
    </rPh>
    <rPh sb="6" eb="7">
      <t>カカ</t>
    </rPh>
    <rPh sb="8" eb="11">
      <t>トドケデショ</t>
    </rPh>
    <phoneticPr fontId="3"/>
  </si>
  <si>
    <t>（通所介護、地域密着型通所介護）</t>
    <rPh sb="1" eb="3">
      <t>ツウショ</t>
    </rPh>
    <rPh sb="3" eb="5">
      <t>カイゴ</t>
    </rPh>
    <rPh sb="6" eb="8">
      <t>チイキ</t>
    </rPh>
    <rPh sb="8" eb="11">
      <t>ミッチャクガタ</t>
    </rPh>
    <rPh sb="11" eb="13">
      <t>ツウショ</t>
    </rPh>
    <rPh sb="13" eb="15">
      <t>カイゴ</t>
    </rPh>
    <phoneticPr fontId="3"/>
  </si>
  <si>
    <t>認知症加算に係る届出内容</t>
    <rPh sb="0" eb="3">
      <t>ニンチショウ</t>
    </rPh>
    <rPh sb="3" eb="5">
      <t>カサン</t>
    </rPh>
    <rPh sb="6" eb="7">
      <t>カカワ</t>
    </rPh>
    <rPh sb="8" eb="10">
      <t>トドケデ</t>
    </rPh>
    <rPh sb="10" eb="12">
      <t>ナイヨウ</t>
    </rPh>
    <phoneticPr fontId="3"/>
  </si>
  <si>
    <t>①　利用者総数　</t>
    <rPh sb="2" eb="5">
      <t>リヨウシャ</t>
    </rPh>
    <rPh sb="5" eb="7">
      <t>ソウスウ</t>
    </rPh>
    <rPh sb="6" eb="7">
      <t>スウ</t>
    </rPh>
    <phoneticPr fontId="3"/>
  </si>
  <si>
    <t>②　対象者　</t>
    <rPh sb="2" eb="5">
      <t>タイショウシャ</t>
    </rPh>
    <phoneticPr fontId="3"/>
  </si>
  <si>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3"/>
  </si>
  <si>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3"/>
  </si>
  <si>
    <t>地域密着型
通所介護</t>
    <rPh sb="0" eb="5">
      <t>チイキミッチャクガタ</t>
    </rPh>
    <rPh sb="6" eb="10">
      <t>ツウショカイゴ</t>
    </rPh>
    <phoneticPr fontId="3"/>
  </si>
  <si>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3"/>
  </si>
  <si>
    <t>（別紙25）</t>
    <phoneticPr fontId="3"/>
  </si>
  <si>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3"/>
  </si>
  <si>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3"/>
  </si>
  <si>
    <t>看護体制加算（Ⅱ）又は（Ⅳ）を算定している。</t>
    <rPh sb="0" eb="2">
      <t>カンゴ</t>
    </rPh>
    <rPh sb="2" eb="4">
      <t>タイセイ</t>
    </rPh>
    <rPh sb="4" eb="6">
      <t>カサン</t>
    </rPh>
    <rPh sb="9" eb="10">
      <t>マタ</t>
    </rPh>
    <rPh sb="15" eb="17">
      <t>サンテイ</t>
    </rPh>
    <phoneticPr fontId="3"/>
  </si>
  <si>
    <t>利用者の急変の予測や早期発見等のため、看護職員による定期的な巡視を行っている。</t>
    <phoneticPr fontId="3"/>
  </si>
  <si>
    <t>主治の医師と連絡が取れない等の場合に備えて、あらかじめ協力医療機関を定め、緊急やむを得ない場合の対応に係る取り決めを行っている。</t>
    <phoneticPr fontId="3"/>
  </si>
  <si>
    <t>主治の医師との連携方法や搬送方法も含め、急変時の医療提供の方針について、利用者から同意を得ている。また当該同意を文書で記録している。</t>
    <phoneticPr fontId="3"/>
  </si>
  <si>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3"/>
  </si>
  <si>
    <t>在宅中重度受入加算を算定していない。</t>
    <phoneticPr fontId="3"/>
  </si>
  <si>
    <t>主たる事務所の所在地</t>
  </si>
  <si>
    <t>（別紙34）</t>
    <phoneticPr fontId="3"/>
  </si>
  <si>
    <t>1 （介護予防）特定施設入居者生活介護</t>
    <rPh sb="3" eb="5">
      <t>カイゴ</t>
    </rPh>
    <rPh sb="5" eb="7">
      <t>ヨボウ</t>
    </rPh>
    <phoneticPr fontId="3"/>
  </si>
  <si>
    <t>3 （介護予防）認知症対応型共同生活介護</t>
    <rPh sb="3" eb="5">
      <t>カイゴ</t>
    </rPh>
    <rPh sb="5" eb="7">
      <t>ヨボウ</t>
    </rPh>
    <phoneticPr fontId="3"/>
  </si>
  <si>
    <t>4　介護老人福祉施設</t>
    <rPh sb="2" eb="4">
      <t>カイゴ</t>
    </rPh>
    <rPh sb="4" eb="6">
      <t>ロウジン</t>
    </rPh>
    <rPh sb="6" eb="8">
      <t>フクシ</t>
    </rPh>
    <rPh sb="8" eb="10">
      <t>シセツ</t>
    </rPh>
    <phoneticPr fontId="3"/>
  </si>
  <si>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</si>
  <si>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6　介護老人保健施設</t>
    <rPh sb="2" eb="4">
      <t>カイゴ</t>
    </rPh>
    <rPh sb="4" eb="6">
      <t>ロウジン</t>
    </rPh>
    <rPh sb="6" eb="8">
      <t>ホケン</t>
    </rPh>
    <rPh sb="8" eb="10">
      <t>シセツ</t>
    </rPh>
    <phoneticPr fontId="3"/>
  </si>
  <si>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3"/>
  </si>
  <si>
    <t>2　高齢者施設等感染対策向上加算（Ⅱ）</t>
    <phoneticPr fontId="3"/>
  </si>
  <si>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3"/>
  </si>
  <si>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</si>
  <si>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</si>
  <si>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医療機関コード</t>
    <rPh sb="0" eb="2">
      <t>イリョウ</t>
    </rPh>
    <rPh sb="2" eb="4">
      <t>キカン</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</si>
  <si>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</si>
  <si>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</si>
  <si>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</si>
  <si>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1 感染対策向上加算１</t>
    <rPh sb="2" eb="4">
      <t>カンセン</t>
    </rPh>
    <rPh sb="4" eb="6">
      <t>タイサク</t>
    </rPh>
    <rPh sb="6" eb="8">
      <t>コウジョウ</t>
    </rPh>
    <rPh sb="8" eb="10">
      <t>カサン</t>
    </rPh>
    <phoneticPr fontId="3"/>
  </si>
  <si>
    <t>2 感染対策向上加算２</t>
    <rPh sb="2" eb="4">
      <t>カンセン</t>
    </rPh>
    <rPh sb="4" eb="6">
      <t>タイサク</t>
    </rPh>
    <rPh sb="6" eb="8">
      <t>コウジョウ</t>
    </rPh>
    <rPh sb="8" eb="10">
      <t>カサン</t>
    </rPh>
    <phoneticPr fontId="3"/>
  </si>
  <si>
    <t>3 感染対策向上加算３</t>
    <rPh sb="2" eb="4">
      <t>カンセン</t>
    </rPh>
    <rPh sb="4" eb="6">
      <t>タイサク</t>
    </rPh>
    <rPh sb="6" eb="8">
      <t>コウジョウ</t>
    </rPh>
    <rPh sb="8" eb="10">
      <t>カサン</t>
    </rPh>
    <phoneticPr fontId="3"/>
  </si>
  <si>
    <t>4 外来感染対策向上加算</t>
    <rPh sb="2" eb="4">
      <t>ガイライ</t>
    </rPh>
    <rPh sb="4" eb="6">
      <t>カンセン</t>
    </rPh>
    <rPh sb="6" eb="8">
      <t>タイサク</t>
    </rPh>
    <rPh sb="8" eb="10">
      <t>コウジョウ</t>
    </rPh>
    <rPh sb="10" eb="12">
      <t>カサン</t>
    </rPh>
    <phoneticPr fontId="3"/>
  </si>
  <si>
    <t>地域の医師会の名称（※１）</t>
    <rPh sb="0" eb="2">
      <t>チイキ</t>
    </rPh>
    <rPh sb="3" eb="6">
      <t>イシカイ</t>
    </rPh>
    <rPh sb="7" eb="9">
      <t>メイショウ</t>
    </rPh>
    <phoneticPr fontId="3"/>
  </si>
  <si>
    <t>院内感染対策に関する研修又は訓練に参加した日時</t>
    <phoneticPr fontId="3"/>
  </si>
  <si>
    <t>6　高齢者施設等感染対策向上加算（Ⅱ）に係る届出</t>
    <rPh sb="20" eb="21">
      <t>カカ</t>
    </rPh>
    <rPh sb="22" eb="24">
      <t>トドケデ</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</si>
  <si>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</si>
  <si>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実地指導を受けた日時</t>
    <rPh sb="0" eb="2">
      <t>ジッチ</t>
    </rPh>
    <rPh sb="2" eb="4">
      <t>シドウ</t>
    </rPh>
    <rPh sb="5" eb="6">
      <t>ウ</t>
    </rPh>
    <rPh sb="8" eb="10">
      <t>ニチジ</t>
    </rPh>
    <phoneticPr fontId="3"/>
  </si>
  <si>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3"/>
  </si>
  <si>
    <t>高齢者施設等感染対策向上加算（Ⅰ）及び（Ⅱ）は併算定が可能である。</t>
    <rPh sb="17" eb="18">
      <t>オヨ</t>
    </rPh>
    <rPh sb="23" eb="24">
      <t>ヘイ</t>
    </rPh>
    <rPh sb="24" eb="26">
      <t>サンテイ</t>
    </rPh>
    <rPh sb="27" eb="29">
      <t>カノウ</t>
    </rPh>
    <phoneticPr fontId="3"/>
  </si>
  <si>
    <t>備考４</t>
    <phoneticPr fontId="3"/>
  </si>
  <si>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3"/>
  </si>
  <si>
    <t>（※１）</t>
    <phoneticPr fontId="3"/>
  </si>
  <si>
    <t>研修若しくは訓練を行った医療機関又は地域の医師会のいずれかを記載してください。</t>
    <rPh sb="2" eb="3">
      <t>モ</t>
    </rPh>
    <rPh sb="16" eb="17">
      <t>マタ</t>
    </rPh>
    <rPh sb="30" eb="32">
      <t>キサイ</t>
    </rPh>
    <phoneticPr fontId="3"/>
  </si>
  <si>
    <t>（別紙10）</t>
    <rPh sb="1" eb="3">
      <t>ベッシ</t>
    </rPh>
    <phoneticPr fontId="3"/>
  </si>
  <si>
    <t>１．判定期間（※）</t>
    <rPh sb="2" eb="4">
      <t>ハンテイ</t>
    </rPh>
    <rPh sb="4" eb="6">
      <t>キカン</t>
    </rPh>
    <phoneticPr fontId="3"/>
  </si>
  <si>
    <t>年度</t>
    <rPh sb="0" eb="2">
      <t>ネンド</t>
    </rPh>
    <phoneticPr fontId="3"/>
  </si>
  <si>
    <t>前期</t>
    <rPh sb="0" eb="2">
      <t>ゼンキ</t>
    </rPh>
    <phoneticPr fontId="3"/>
  </si>
  <si>
    <t>後期</t>
    <rPh sb="0" eb="2">
      <t>コウキ</t>
    </rPh>
    <phoneticPr fontId="3"/>
  </si>
  <si>
    <t>２．判定結果</t>
    <rPh sb="2" eb="4">
      <t>ハンテイ</t>
    </rPh>
    <rPh sb="4" eb="6">
      <t>ケッカ</t>
    </rPh>
    <phoneticPr fontId="3"/>
  </si>
  <si>
    <t>非該当</t>
    <rPh sb="0" eb="3">
      <t>ヒガイトウ</t>
    </rPh>
    <phoneticPr fontId="3"/>
  </si>
  <si>
    <t>該当</t>
    <rPh sb="0" eb="2">
      <t>ガイトウ</t>
    </rPh>
    <phoneticPr fontId="3"/>
  </si>
  <si>
    <t>ア．前期</t>
    <rPh sb="2" eb="4">
      <t>ゼンキ</t>
    </rPh>
    <phoneticPr fontId="3"/>
  </si>
  <si>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3"/>
  </si>
  <si>
    <t>イ．後期</t>
    <rPh sb="2" eb="4">
      <t>コウキ</t>
    </rPh>
    <phoneticPr fontId="3"/>
  </si>
  <si>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3"/>
  </si>
  <si>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3"/>
  </si>
  <si>
    <t>（別紙27）</t>
    <phoneticPr fontId="3"/>
  </si>
  <si>
    <t>令和　　年　　月　　日</t>
    <rPh sb="4" eb="5">
      <t>ネン</t>
    </rPh>
    <rPh sb="7" eb="8">
      <t>ガツ</t>
    </rPh>
    <rPh sb="10" eb="11">
      <t>ニチ</t>
    </rPh>
    <phoneticPr fontId="3"/>
  </si>
  <si>
    <t>生産性向上推進体制加算に係る届出書</t>
    <rPh sb="0" eb="3">
      <t>セイサンセイ</t>
    </rPh>
    <rPh sb="3" eb="11">
      <t>コウジョウスイシンタイセイカサン</t>
    </rPh>
    <rPh sb="9" eb="11">
      <t>カサン</t>
    </rPh>
    <rPh sb="12" eb="13">
      <t>カカ</t>
    </rPh>
    <rPh sb="14" eb="17">
      <t>トドケデショ</t>
    </rPh>
    <phoneticPr fontId="3"/>
  </si>
  <si>
    <t>　1　新規　2　変更　3　終了</t>
    <phoneticPr fontId="3"/>
  </si>
  <si>
    <t>１　短期入所生活介護</t>
    <rPh sb="2" eb="6">
      <t>タンキニュウショ</t>
    </rPh>
    <rPh sb="6" eb="8">
      <t>セイカツ</t>
    </rPh>
    <rPh sb="8" eb="10">
      <t>カイゴ</t>
    </rPh>
    <phoneticPr fontId="3"/>
  </si>
  <si>
    <t>２　短期入所療養介護</t>
    <rPh sb="2" eb="4">
      <t>タンキ</t>
    </rPh>
    <rPh sb="4" eb="6">
      <t>ニュウショ</t>
    </rPh>
    <rPh sb="6" eb="8">
      <t>リョウヨウ</t>
    </rPh>
    <rPh sb="8" eb="10">
      <t>カイゴ</t>
    </rPh>
    <phoneticPr fontId="3"/>
  </si>
  <si>
    <t>３　特定施設入居者生活介護</t>
    <phoneticPr fontId="3"/>
  </si>
  <si>
    <t>４　小規模多機能型居宅介護</t>
    <phoneticPr fontId="3"/>
  </si>
  <si>
    <t>５　認知症対応型共同生活介護</t>
    <phoneticPr fontId="3"/>
  </si>
  <si>
    <t>６　地域密着型特定施設入居者生活介護</t>
    <rPh sb="2" eb="7">
      <t>チイキミッチャクガタ</t>
    </rPh>
    <phoneticPr fontId="3"/>
  </si>
  <si>
    <t>７　地域密着型介護老人福祉施設</t>
    <phoneticPr fontId="3"/>
  </si>
  <si>
    <t>８　看護小規模多機能型居宅介護</t>
    <phoneticPr fontId="3"/>
  </si>
  <si>
    <t>９　介護老人福祉施設</t>
    <phoneticPr fontId="3"/>
  </si>
  <si>
    <t>10　介護老人保健施設</t>
    <rPh sb="3" eb="5">
      <t>カイゴ</t>
    </rPh>
    <rPh sb="5" eb="7">
      <t>ロウジン</t>
    </rPh>
    <rPh sb="7" eb="9">
      <t>ホケン</t>
    </rPh>
    <rPh sb="9" eb="11">
      <t>シセツ</t>
    </rPh>
    <phoneticPr fontId="3"/>
  </si>
  <si>
    <t>11　介護医療院</t>
    <rPh sb="3" eb="5">
      <t>カイゴ</t>
    </rPh>
    <rPh sb="5" eb="7">
      <t>イリョウ</t>
    </rPh>
    <rPh sb="7" eb="8">
      <t>イン</t>
    </rPh>
    <phoneticPr fontId="3"/>
  </si>
  <si>
    <t>12　介護予防短期入所生活介護</t>
    <rPh sb="3" eb="5">
      <t>カイゴ</t>
    </rPh>
    <rPh sb="5" eb="7">
      <t>ヨボウ</t>
    </rPh>
    <rPh sb="7" eb="15">
      <t>タンキニュウショセイカツカイゴ</t>
    </rPh>
    <phoneticPr fontId="3"/>
  </si>
  <si>
    <t>13　介護予防短期入所療養介護</t>
    <rPh sb="3" eb="5">
      <t>カイゴ</t>
    </rPh>
    <rPh sb="5" eb="7">
      <t>ヨボウ</t>
    </rPh>
    <rPh sb="7" eb="9">
      <t>タンキ</t>
    </rPh>
    <rPh sb="9" eb="11">
      <t>ニュウショ</t>
    </rPh>
    <rPh sb="11" eb="13">
      <t>リョウヨウ</t>
    </rPh>
    <rPh sb="13" eb="15">
      <t>カイゴ</t>
    </rPh>
    <phoneticPr fontId="3"/>
  </si>
  <si>
    <t>14　介護予防特定施設入居者生活介護</t>
    <phoneticPr fontId="3"/>
  </si>
  <si>
    <t>15　介護予防小規模多機能型居宅介護</t>
    <phoneticPr fontId="3"/>
  </si>
  <si>
    <t>16　介護予防認知症対応型共同生活介護</t>
    <phoneticPr fontId="3"/>
  </si>
  <si>
    <t>届出区分</t>
    <rPh sb="0" eb="2">
      <t>トドケデ</t>
    </rPh>
    <rPh sb="2" eb="4">
      <t>クブン</t>
    </rPh>
    <phoneticPr fontId="3"/>
  </si>
  <si>
    <t>１　生産性向上推進体制加算（Ⅰ）　２　生産性向上推進体制加算（Ⅱ）</t>
    <phoneticPr fontId="3"/>
  </si>
  <si>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3"/>
  </si>
  <si>
    <t>① 加算（Ⅱ）のデータ等により業務改善の取組による成果を確認</t>
    <phoneticPr fontId="3"/>
  </si>
  <si>
    <t>② 以下のⅰ～ⅲの項目の機器をすべて使用</t>
    <rPh sb="2" eb="4">
      <t>イカ</t>
    </rPh>
    <rPh sb="9" eb="11">
      <t>コウモク</t>
    </rPh>
    <rPh sb="12" eb="14">
      <t>キキ</t>
    </rPh>
    <rPh sb="18" eb="20">
      <t>シヨウ</t>
    </rPh>
    <phoneticPr fontId="3"/>
  </si>
  <si>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</si>
  <si>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　ⅱ 職員全員がインカム等のICTを使用 </t>
    <rPh sb="3" eb="5">
      <t>ショクイン</t>
    </rPh>
    <rPh sb="5" eb="7">
      <t>ゼンイン</t>
    </rPh>
    <rPh sb="12" eb="13">
      <t>トウ</t>
    </rPh>
    <rPh sb="18" eb="20">
      <t>シヨウ</t>
    </rPh>
    <phoneticPr fontId="3"/>
  </si>
  <si>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3"/>
  </si>
  <si>
    <t xml:space="preserve">  資するICTを使用 </t>
    <phoneticPr fontId="3"/>
  </si>
  <si>
    <t>（導入機器）</t>
    <rPh sb="1" eb="3">
      <t>ドウニュウ</t>
    </rPh>
    <rPh sb="3" eb="5">
      <t>キキ</t>
    </rPh>
    <phoneticPr fontId="3"/>
  </si>
  <si>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3"/>
  </si>
  <si>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</si>
  <si>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生産性向上推進体制加算（Ⅱ）に係る届出</t>
    <rPh sb="0" eb="3">
      <t>セイサンセイ</t>
    </rPh>
    <rPh sb="3" eb="11">
      <t>コウジョウスイシンタイセイカサン</t>
    </rPh>
    <rPh sb="15" eb="16">
      <t>カカ</t>
    </rPh>
    <rPh sb="17" eb="19">
      <t>トドケデ</t>
    </rPh>
    <phoneticPr fontId="3"/>
  </si>
  <si>
    <t>① 以下のⅰ～ⅲの項目の機器のうち１つ以上を使用</t>
    <rPh sb="2" eb="4">
      <t>イカ</t>
    </rPh>
    <rPh sb="9" eb="11">
      <t>コウモク</t>
    </rPh>
    <rPh sb="12" eb="14">
      <t>キキ</t>
    </rPh>
    <rPh sb="19" eb="21">
      <t>イジョウ</t>
    </rPh>
    <rPh sb="22" eb="24">
      <t>シヨウ</t>
    </rPh>
    <phoneticPr fontId="3"/>
  </si>
  <si>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3"/>
  </si>
  <si>
    <t>　入所（利用）者数</t>
    <rPh sb="1" eb="3">
      <t>ニュウショ</t>
    </rPh>
    <rPh sb="4" eb="6">
      <t>リヨウ</t>
    </rPh>
    <rPh sb="7" eb="8">
      <t>シャ</t>
    </rPh>
    <rPh sb="8" eb="9">
      <t>スウ</t>
    </rPh>
    <phoneticPr fontId="3"/>
  </si>
  <si>
    <t>　見守り機器を導入して見守りを行っている対象者数</t>
    <phoneticPr fontId="3"/>
  </si>
  <si>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3"/>
  </si>
  <si>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</si>
  <si>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3"/>
  </si>
  <si>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3"/>
  </si>
  <si>
    <t>　　　指定権者からの求めがあった場合には、速やかに提出すること。</t>
    <phoneticPr fontId="3"/>
  </si>
  <si>
    <t>認知症チームケア推進加算に係る届出書</t>
    <rPh sb="13" eb="14">
      <t>カカ</t>
    </rPh>
    <rPh sb="15" eb="18">
      <t>トドケデショ</t>
    </rPh>
    <phoneticPr fontId="3"/>
  </si>
  <si>
    <t>１（介護予防）認知症対応型共同生活介護</t>
    <phoneticPr fontId="3"/>
  </si>
  <si>
    <t>２　介護老人福祉施設</t>
    <phoneticPr fontId="3"/>
  </si>
  <si>
    <t>４　介護老人保健施設</t>
    <phoneticPr fontId="3"/>
  </si>
  <si>
    <t>５　介護医療院</t>
    <phoneticPr fontId="3"/>
  </si>
  <si>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</si>
  <si>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</si>
  <si>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3"/>
  </si>
  <si>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3"/>
  </si>
  <si>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3"/>
  </si>
  <si>
    <t>注　届出日の属する月の前３月の各月末時点の利用者又は入所者の数</t>
    <rPh sb="24" eb="25">
      <t>マタ</t>
    </rPh>
    <rPh sb="26" eb="29">
      <t>ニュウショシャ</t>
    </rPh>
    <phoneticPr fontId="3"/>
  </si>
  <si>
    <t>の平均で算定。</t>
    <phoneticPr fontId="3"/>
  </si>
  <si>
    <t>認知症の行動・心理症状の予防等に資する認知症介護の指導に係る専門的な研修を修了</t>
    <phoneticPr fontId="3"/>
  </si>
  <si>
    <t>している者又は認知症介護に係る専門的な研修及び認知症の行動・心理症状の予防等に資する</t>
    <rPh sb="4" eb="5">
      <t>モノ</t>
    </rPh>
    <rPh sb="5" eb="6">
      <t>マタ</t>
    </rPh>
    <rPh sb="37" eb="38">
      <t>トウ</t>
    </rPh>
    <phoneticPr fontId="3"/>
  </si>
  <si>
    <t>ケアプログラムを含んだ研修を修了している者を必要数以上配置し、かつ、複数人の介護職員</t>
    <phoneticPr fontId="3"/>
  </si>
  <si>
    <t>からなる認知症の行動・心理症状に対応するチームを組んでいる</t>
    <phoneticPr fontId="3"/>
  </si>
  <si>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3"/>
  </si>
  <si>
    <t>専門的な研修を修了している者又は認知症介護に係る専門的な</t>
    <rPh sb="14" eb="15">
      <t>マタ</t>
    </rPh>
    <phoneticPr fontId="3"/>
  </si>
  <si>
    <t>研修及び認知症の行動・心理症状の予防に資するケアプログラムを</t>
    <phoneticPr fontId="3"/>
  </si>
  <si>
    <t>含んだ研修を修了している者の数</t>
    <phoneticPr fontId="3"/>
  </si>
  <si>
    <t>対象者に対し、個別に認知症の行動・心理症状の評価を計画的に行い、その評価に</t>
    <phoneticPr fontId="3"/>
  </si>
  <si>
    <t>基づく値を測定し、認知症の行動・心理症状の予防等に資するチームケアを実施している</t>
    <phoneticPr fontId="3"/>
  </si>
  <si>
    <t>(4）</t>
    <phoneticPr fontId="3"/>
  </si>
  <si>
    <t>認知症の行動・心理症状の予防等に資する認知症ケアについて、カンファレンスの開催、</t>
    <phoneticPr fontId="3"/>
  </si>
  <si>
    <t>計画の作成、認知症の行動・心理症状の有無及び程度についての定期的な評価、</t>
    <phoneticPr fontId="3"/>
  </si>
  <si>
    <t>ケアの振り返り、計画の見直し等を行っている</t>
    <phoneticPr fontId="3"/>
  </si>
  <si>
    <t>２．認知症チームケア推進加算（Ⅱ）に係る届出内容</t>
    <rPh sb="18" eb="19">
      <t>カカ</t>
    </rPh>
    <rPh sb="20" eb="21">
      <t>トド</t>
    </rPh>
    <rPh sb="21" eb="22">
      <t>デ</t>
    </rPh>
    <rPh sb="22" eb="24">
      <t>ナイヨウ</t>
    </rPh>
    <phoneticPr fontId="3"/>
  </si>
  <si>
    <t>認知症チームケア推進加算（Ⅰ）の（1）、（3）、（4）に該当している</t>
    <phoneticPr fontId="3"/>
  </si>
  <si>
    <t>※認知症チームケア推進加算（Ⅰ）に係る届出内容（1）、（3）、（4）も記入すること。</t>
    <rPh sb="17" eb="18">
      <t>カカ</t>
    </rPh>
    <rPh sb="19" eb="21">
      <t>トドケデ</t>
    </rPh>
    <rPh sb="21" eb="23">
      <t>ナイヨウ</t>
    </rPh>
    <rPh sb="35" eb="37">
      <t>キニュウ</t>
    </rPh>
    <phoneticPr fontId="3"/>
  </si>
  <si>
    <t>認知症の行動・心理症状の予防等に資する認知症介護に係る専門的な研修を修了している者</t>
    <phoneticPr fontId="3"/>
  </si>
  <si>
    <t>を必要数以上配置し、かつ、複数人の介護職員からなる認知症の行動・心理症状に対応する</t>
    <rPh sb="1" eb="4">
      <t>ヒツヨウスウ</t>
    </rPh>
    <rPh sb="4" eb="6">
      <t>イジョウ</t>
    </rPh>
    <rPh sb="6" eb="8">
      <t>ハイチ</t>
    </rPh>
    <rPh sb="37" eb="39">
      <t>タイオウ</t>
    </rPh>
    <phoneticPr fontId="3"/>
  </si>
  <si>
    <t>チームを組んでいる</t>
    <phoneticPr fontId="3"/>
  </si>
  <si>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3"/>
  </si>
  <si>
    <t>研修を修了している者の数</t>
    <phoneticPr fontId="3"/>
  </si>
  <si>
    <t>　要件を満たすことが分かる根拠書類を準備し、指定権者からの求めがあった場合には、速やかに提出</t>
    <phoneticPr fontId="3"/>
  </si>
  <si>
    <t>口腔連携強化加算に関する届出書</t>
    <rPh sb="0" eb="2">
      <t>コウクウ</t>
    </rPh>
    <rPh sb="2" eb="4">
      <t>レンケイ</t>
    </rPh>
    <rPh sb="4" eb="6">
      <t>キョウカ</t>
    </rPh>
    <rPh sb="6" eb="8">
      <t>カサン</t>
    </rPh>
    <rPh sb="9" eb="10">
      <t>カン</t>
    </rPh>
    <rPh sb="12" eb="15">
      <t>トドケデショ</t>
    </rPh>
    <phoneticPr fontId="3"/>
  </si>
  <si>
    <t>1　訪問介護事業所</t>
    <rPh sb="2" eb="4">
      <t>ホウモン</t>
    </rPh>
    <rPh sb="4" eb="6">
      <t>カイゴ</t>
    </rPh>
    <rPh sb="6" eb="9">
      <t>ジギョウショ</t>
    </rPh>
    <phoneticPr fontId="3"/>
  </si>
  <si>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3"/>
  </si>
  <si>
    <t>3　(介護予防）訪問リハビリテーション事業所</t>
    <rPh sb="3" eb="5">
      <t>カイゴ</t>
    </rPh>
    <rPh sb="5" eb="7">
      <t>ヨボウ</t>
    </rPh>
    <rPh sb="8" eb="10">
      <t>ホウモン</t>
    </rPh>
    <rPh sb="19" eb="22">
      <t>ジギョウショ</t>
    </rPh>
    <phoneticPr fontId="3"/>
  </si>
  <si>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3"/>
  </si>
  <si>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3"/>
  </si>
  <si>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3"/>
  </si>
  <si>
    <t>歯科医療機関との連携の状況</t>
    <rPh sb="0" eb="2">
      <t>シカ</t>
    </rPh>
    <rPh sb="2" eb="4">
      <t>イリョウ</t>
    </rPh>
    <rPh sb="4" eb="6">
      <t>キカン</t>
    </rPh>
    <rPh sb="8" eb="10">
      <t>レンケイ</t>
    </rPh>
    <rPh sb="11" eb="13">
      <t>ジョウキョウ</t>
    </rPh>
    <phoneticPr fontId="3"/>
  </si>
  <si>
    <t>１．連携歯科医療機関</t>
    <rPh sb="2" eb="4">
      <t>レンケイ</t>
    </rPh>
    <rPh sb="4" eb="6">
      <t>シカ</t>
    </rPh>
    <rPh sb="6" eb="8">
      <t>イリョウ</t>
    </rPh>
    <rPh sb="8" eb="10">
      <t>キカン</t>
    </rPh>
    <phoneticPr fontId="3"/>
  </si>
  <si>
    <t>歯科医療機関名</t>
    <rPh sb="0" eb="2">
      <t>シカ</t>
    </rPh>
    <rPh sb="2" eb="4">
      <t>イリョウ</t>
    </rPh>
    <rPh sb="4" eb="6">
      <t>キカン</t>
    </rPh>
    <rPh sb="6" eb="7">
      <t>メイ</t>
    </rPh>
    <phoneticPr fontId="3"/>
  </si>
  <si>
    <t>所在地</t>
    <rPh sb="0" eb="3">
      <t>ショザイチ</t>
    </rPh>
    <phoneticPr fontId="3"/>
  </si>
  <si>
    <t>歯科医師名</t>
    <rPh sb="0" eb="4">
      <t>シカイシ</t>
    </rPh>
    <rPh sb="4" eb="5">
      <t>メイ</t>
    </rPh>
    <phoneticPr fontId="3"/>
  </si>
  <si>
    <t>歯科訪問診療料の算定の実績</t>
    <phoneticPr fontId="3"/>
  </si>
  <si>
    <t xml:space="preserve">       　　年　　月　　日</t>
    <rPh sb="9" eb="10">
      <t>ネン</t>
    </rPh>
    <rPh sb="12" eb="13">
      <t>ガツ</t>
    </rPh>
    <rPh sb="15" eb="16">
      <t>ニチ</t>
    </rPh>
    <phoneticPr fontId="3"/>
  </si>
  <si>
    <t>連絡先電話番号</t>
    <rPh sb="0" eb="3">
      <t>レンラクサキ</t>
    </rPh>
    <rPh sb="3" eb="5">
      <t>デンワ</t>
    </rPh>
    <rPh sb="5" eb="7">
      <t>バンゴウ</t>
    </rPh>
    <phoneticPr fontId="3"/>
  </si>
  <si>
    <t>２．連携歯科医療機関</t>
    <rPh sb="2" eb="4">
      <t>レンケイ</t>
    </rPh>
    <rPh sb="4" eb="6">
      <t>シカ</t>
    </rPh>
    <rPh sb="6" eb="8">
      <t>イリョウ</t>
    </rPh>
    <rPh sb="8" eb="10">
      <t>キカン</t>
    </rPh>
    <phoneticPr fontId="3"/>
  </si>
  <si>
    <t>３．連携歯科医療機関</t>
    <rPh sb="2" eb="4">
      <t>レンケイ</t>
    </rPh>
    <rPh sb="4" eb="6">
      <t>シカ</t>
    </rPh>
    <rPh sb="6" eb="8">
      <t>イリョウ</t>
    </rPh>
    <rPh sb="8" eb="10">
      <t>キカン</t>
    </rPh>
    <phoneticPr fontId="3"/>
  </si>
  <si>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3"/>
  </si>
  <si>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3"/>
  </si>
  <si>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3"/>
  </si>
  <si>
    <t>（別紙●）</t>
    <rPh sb="1" eb="3">
      <t>ベッシ</t>
    </rPh>
    <phoneticPr fontId="3"/>
  </si>
  <si>
    <t>平成</t>
    <rPh sb="0" eb="2">
      <t>ヘイセイ</t>
    </rPh>
    <phoneticPr fontId="3"/>
  </si>
  <si>
    <t>　　知事　　殿</t>
    <phoneticPr fontId="3"/>
  </si>
  <si>
    <t>　(郵便番号　　―　　　)</t>
    <phoneticPr fontId="3"/>
  </si>
  <si>
    <t>　　　　　県　　　　郡市</t>
    <phoneticPr fontId="3"/>
  </si>
  <si>
    <t xml:space="preserve"> 1新規　2変更　3終了</t>
    <phoneticPr fontId="3"/>
  </si>
  <si>
    <t>介護予防訪問介護</t>
    <rPh sb="0" eb="2">
      <t>カイゴ</t>
    </rPh>
    <rPh sb="2" eb="4">
      <t>ヨボウ</t>
    </rPh>
    <phoneticPr fontId="3"/>
  </si>
  <si>
    <t>介護予防通所介護</t>
    <rPh sb="0" eb="2">
      <t>カイゴ</t>
    </rPh>
    <rPh sb="2" eb="4">
      <t>ヨボウ</t>
    </rPh>
    <phoneticPr fontId="3"/>
  </si>
  <si>
    <t>　　5　「異動等の区分」欄には、今回届出を行う事業所について該当する数字に「〇」を記入してください。</t>
    <phoneticPr fontId="3"/>
  </si>
  <si>
    <t>　　6　「異動項目」欄には、(別紙1，1－2)「介護給付費算定に係る体制等状況一覧表」に掲げる項目を記載してください。</t>
    <phoneticPr fontId="3"/>
  </si>
  <si>
    <t>（別紙12）</t>
    <phoneticPr fontId="3"/>
  </si>
  <si>
    <t>　　　42「ケアプランデータ連携システムの活用及び事務職員の配置の体制」については、要件を満たし、かつ居宅介護支援費（Ⅱ）を算定する場合は「２　あり」を選択してください。</t>
    <phoneticPr fontId="3"/>
  </si>
  <si>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3"/>
  </si>
  <si>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3"/>
  </si>
  <si>
    <t>　　４　介護予防短期入所療養介護にあっては、同一の施設区分で事業の実施が複数の病棟にわたる場合は、病棟ごとに届け出てください。</t>
    <rPh sb="4" eb="6">
      <t>カイゴ</t>
    </rPh>
    <rPh sb="6" eb="8">
      <t>ヨボウ</t>
    </rPh>
    <phoneticPr fontId="3"/>
  </si>
  <si>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3"/>
  </si>
  <si>
    <t>（別紙11）</t>
    <rPh sb="1" eb="3">
      <t>ベッシ</t>
    </rPh>
    <phoneticPr fontId="3"/>
  </si>
  <si>
    <t>（別紙12-２）</t>
    <phoneticPr fontId="3"/>
  </si>
  <si>
    <t>（別紙18）</t>
    <phoneticPr fontId="3"/>
  </si>
  <si>
    <t>（別紙25－2）</t>
    <phoneticPr fontId="3"/>
  </si>
  <si>
    <t>（別紙29－2）</t>
    <phoneticPr fontId="3"/>
  </si>
  <si>
    <t>（別紙29－3）</t>
    <phoneticPr fontId="3"/>
  </si>
  <si>
    <t>（別紙29－４）</t>
    <phoneticPr fontId="3"/>
  </si>
  <si>
    <t>（別紙30－２）</t>
    <phoneticPr fontId="3"/>
  </si>
  <si>
    <t>（別紙32－２）</t>
    <rPh sb="1" eb="3">
      <t>ベッシ</t>
    </rPh>
    <phoneticPr fontId="3"/>
  </si>
  <si>
    <t>（別紙34－2）</t>
    <phoneticPr fontId="3"/>
  </si>
  <si>
    <t>（別紙37）</t>
    <phoneticPr fontId="3"/>
  </si>
  <si>
    <t>（別紙37－２）</t>
    <rPh sb="1" eb="3">
      <t>ベッシ</t>
    </rPh>
    <phoneticPr fontId="3"/>
  </si>
  <si>
    <t>（別紙39）</t>
    <rPh sb="1" eb="3">
      <t>ベッシ</t>
    </rPh>
    <phoneticPr fontId="3"/>
  </si>
  <si>
    <t>（別紙40）</t>
    <phoneticPr fontId="3"/>
  </si>
  <si>
    <t>（別紙41）</t>
    <rPh sb="1" eb="3">
      <t>ベッシ</t>
    </rPh>
    <phoneticPr fontId="3"/>
  </si>
  <si>
    <t>（別紙１4－2）</t>
    <phoneticPr fontId="3"/>
  </si>
  <si>
    <t>（別紙14－6）</t>
    <phoneticPr fontId="3"/>
  </si>
  <si>
    <t>訪問リハビリテーション事業所における移行支援加算に係る届出書</t>
    <rPh sb="18" eb="20">
      <t>イコウ</t>
    </rPh>
    <rPh sb="29" eb="30">
      <t>ショ</t>
    </rPh>
    <phoneticPr fontId="3"/>
  </si>
  <si>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3"/>
  </si>
  <si>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3"/>
  </si>
  <si>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3"/>
  </si>
  <si>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3"/>
  </si>
  <si>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3"/>
  </si>
  <si>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3"/>
  </si>
  <si>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3"/>
  </si>
  <si>
    <t>褥瘡マネジメント加算に関する届出書</t>
    <rPh sb="0" eb="2">
      <t>ジョクソウ</t>
    </rPh>
    <rPh sb="8" eb="10">
      <t>カサン</t>
    </rPh>
    <rPh sb="11" eb="12">
      <t>カン</t>
    </rPh>
    <rPh sb="14" eb="17">
      <t>トドケデショ</t>
    </rPh>
    <phoneticPr fontId="3"/>
  </si>
  <si>
    <t>通所リハビリテーション事業所における移行支援加算に係る届出書</t>
    <rPh sb="18" eb="20">
      <t>イコウ</t>
    </rPh>
    <rPh sb="29" eb="30">
      <t>ショ</t>
    </rPh>
    <phoneticPr fontId="3"/>
  </si>
  <si>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3"/>
  </si>
  <si>
    <t>夜間看護体制加算</t>
    <rPh sb="0" eb="2">
      <t>ヤカン</t>
    </rPh>
    <rPh sb="2" eb="4">
      <t>カンゴ</t>
    </rPh>
    <rPh sb="4" eb="6">
      <t>タイセイ</t>
    </rPh>
    <rPh sb="6" eb="8">
      <t>カサン</t>
    </rPh>
    <phoneticPr fontId="3"/>
  </si>
  <si>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3"/>
  </si>
  <si>
    <t>　 方策を検討するための委員会の設置</t>
    <phoneticPr fontId="3"/>
  </si>
  <si>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3"/>
  </si>
  <si>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3"/>
  </si>
  <si>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3"/>
  </si>
  <si>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3"/>
  </si>
  <si>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3"/>
  </si>
  <si>
    <r>
      <t>（別紙７－２</t>
    </r>
    <r>
      <rPr>
        <sz val="11"/>
        <color indexed="8"/>
        <rFont val="ＭＳ Ｐゴシック"/>
        <family val="3"/>
        <charset val="128"/>
      </rPr>
      <t>）</t>
    </r>
    <rPh sb="1" eb="3">
      <t>ベッシ</t>
    </rPh>
    <phoneticPr fontId="3"/>
  </si>
  <si>
    <t>有資格者等の割合の参考計算書</t>
    <rPh sb="0" eb="4">
      <t>ユウシカクシャ</t>
    </rPh>
    <rPh sb="4" eb="5">
      <t>トウ</t>
    </rPh>
    <rPh sb="6" eb="8">
      <t>ワリアイ</t>
    </rPh>
    <rPh sb="9" eb="11">
      <t>サンコウ</t>
    </rPh>
    <rPh sb="11" eb="14">
      <t>ケイサンショ</t>
    </rPh>
    <phoneticPr fontId="3"/>
  </si>
  <si>
    <t>サービス種類</t>
    <rPh sb="4" eb="6">
      <t>シュルイ</t>
    </rPh>
    <phoneticPr fontId="3"/>
  </si>
  <si>
    <t>１．割合を計算する職員</t>
    <rPh sb="2" eb="4">
      <t>ワリアイ</t>
    </rPh>
    <rPh sb="5" eb="7">
      <t>ケイサン</t>
    </rPh>
    <rPh sb="9" eb="11">
      <t>ショクイン</t>
    </rPh>
    <phoneticPr fontId="3"/>
  </si>
  <si>
    <t>介護福祉士</t>
    <rPh sb="0" eb="2">
      <t>カイゴ</t>
    </rPh>
    <rPh sb="2" eb="5">
      <t>フクシシ</t>
    </rPh>
    <phoneticPr fontId="3"/>
  </si>
  <si>
    <t>２．有資格者等の割合の算定期間</t>
    <rPh sb="2" eb="6">
      <t>ユウシカクシャ</t>
    </rPh>
    <rPh sb="6" eb="7">
      <t>トウ</t>
    </rPh>
    <rPh sb="8" eb="10">
      <t>ワリアイ</t>
    </rPh>
    <rPh sb="11" eb="13">
      <t>サンテイ</t>
    </rPh>
    <rPh sb="13" eb="15">
      <t>キカン</t>
    </rPh>
    <phoneticPr fontId="3"/>
  </si>
  <si>
    <t>実績月数　</t>
    <rPh sb="0" eb="2">
      <t>ジッセキ</t>
    </rPh>
    <rPh sb="2" eb="4">
      <t>ツキスウ</t>
    </rPh>
    <phoneticPr fontId="3"/>
  </si>
  <si>
    <t>３．常勤換算方法による計算</t>
    <rPh sb="2" eb="4">
      <t>ジョウキン</t>
    </rPh>
    <rPh sb="4" eb="6">
      <t>カンサン</t>
    </rPh>
    <rPh sb="6" eb="8">
      <t>ホウホウ</t>
    </rPh>
    <rPh sb="11" eb="13">
      <t>ケイサン</t>
    </rPh>
    <phoneticPr fontId="3"/>
  </si>
  <si>
    <t>前年度（３月を除く）</t>
    <rPh sb="0" eb="3">
      <t>ゼンネンド</t>
    </rPh>
    <rPh sb="5" eb="6">
      <t>ガツ</t>
    </rPh>
    <rPh sb="7" eb="8">
      <t>ノゾ</t>
    </rPh>
    <phoneticPr fontId="3"/>
  </si>
  <si>
    <t>常勤換算人数</t>
    <rPh sb="0" eb="2">
      <t>ジョウキン</t>
    </rPh>
    <rPh sb="2" eb="4">
      <t>カンサン</t>
    </rPh>
    <rPh sb="4" eb="6">
      <t>ニンズウ</t>
    </rPh>
    <phoneticPr fontId="3"/>
  </si>
  <si>
    <t>①常勤職員の
一月あたりの
勤務時間</t>
    <rPh sb="1" eb="3">
      <t>ジョウキン</t>
    </rPh>
    <rPh sb="3" eb="5">
      <t>ショクイン</t>
    </rPh>
    <rPh sb="7" eb="8">
      <t>ヒト</t>
    </rPh>
    <rPh sb="8" eb="9">
      <t>ツキ</t>
    </rPh>
    <rPh sb="14" eb="16">
      <t>キンム</t>
    </rPh>
    <rPh sb="16" eb="18">
      <t>ジカン</t>
    </rPh>
    <phoneticPr fontId="3"/>
  </si>
  <si>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3"/>
  </si>
  <si>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3"/>
  </si>
  <si>
    <t>④非常勤の職員の
勤務延時間数</t>
    <rPh sb="1" eb="4">
      <t>ヒジョウキン</t>
    </rPh>
    <rPh sb="5" eb="7">
      <t>ショクイン</t>
    </rPh>
    <rPh sb="9" eb="11">
      <t>キンム</t>
    </rPh>
    <rPh sb="11" eb="12">
      <t>ノ</t>
    </rPh>
    <rPh sb="12" eb="15">
      <t>ジカンスウ</t>
    </rPh>
    <phoneticPr fontId="3"/>
  </si>
  <si>
    <t>分子</t>
    <rPh sb="0" eb="2">
      <t>ブンシ</t>
    </rPh>
    <phoneticPr fontId="3"/>
  </si>
  <si>
    <t>分母</t>
    <rPh sb="0" eb="2">
      <t>ブンボ</t>
    </rPh>
    <phoneticPr fontId="3"/>
  </si>
  <si>
    <t>4月</t>
    <rPh sb="1" eb="2">
      <t>ガツ</t>
    </rPh>
    <phoneticPr fontId="3"/>
  </si>
  <si>
    <t>割合を計算する職員</t>
    <rPh sb="0" eb="2">
      <t>ワリアイ</t>
    </rPh>
    <rPh sb="3" eb="5">
      <t>ケイサン</t>
    </rPh>
    <rPh sb="7" eb="9">
      <t>ショクイン</t>
    </rPh>
    <phoneticPr fontId="3"/>
  </si>
  <si>
    <t>介護職員</t>
    <rPh sb="0" eb="2">
      <t>カイゴ</t>
    </rPh>
    <rPh sb="2" eb="4">
      <t>ショクイン</t>
    </rPh>
    <phoneticPr fontId="3"/>
  </si>
  <si>
    <t>勤続年数10年以上の介護福祉士</t>
    <rPh sb="0" eb="2">
      <t>キンゾク</t>
    </rPh>
    <rPh sb="2" eb="3">
      <t>ネン</t>
    </rPh>
    <rPh sb="3" eb="4">
      <t>スウ</t>
    </rPh>
    <rPh sb="6" eb="7">
      <t>ネン</t>
    </rPh>
    <rPh sb="7" eb="9">
      <t>イジョウ</t>
    </rPh>
    <rPh sb="10" eb="12">
      <t>カイゴ</t>
    </rPh>
    <rPh sb="12" eb="15">
      <t>フクシシ</t>
    </rPh>
    <phoneticPr fontId="3"/>
  </si>
  <si>
    <t>介護サービスを直接提供する職員</t>
    <rPh sb="0" eb="2">
      <t>カイゴ</t>
    </rPh>
    <rPh sb="7" eb="9">
      <t>チョクセツ</t>
    </rPh>
    <rPh sb="9" eb="11">
      <t>テイキョウ</t>
    </rPh>
    <rPh sb="13" eb="15">
      <t>ショクイン</t>
    </rPh>
    <phoneticPr fontId="3"/>
  </si>
  <si>
    <t>勤続年数７年以上の職員</t>
    <rPh sb="0" eb="2">
      <t>キンゾク</t>
    </rPh>
    <rPh sb="2" eb="4">
      <t>ネンスウ</t>
    </rPh>
    <rPh sb="5" eb="6">
      <t>ネン</t>
    </rPh>
    <rPh sb="6" eb="8">
      <t>イジョウ</t>
    </rPh>
    <rPh sb="9" eb="11">
      <t>ショクイン</t>
    </rPh>
    <phoneticPr fontId="3"/>
  </si>
  <si>
    <t>-</t>
    <phoneticPr fontId="3"/>
  </si>
  <si>
    <t>一月あたりの平均値</t>
    <rPh sb="0" eb="1">
      <t>ヒト</t>
    </rPh>
    <rPh sb="1" eb="2">
      <t>ツキ</t>
    </rPh>
    <rPh sb="6" eb="8">
      <t>ヘイキン</t>
    </rPh>
    <rPh sb="8" eb="9">
      <t>アタイ</t>
    </rPh>
    <phoneticPr fontId="3"/>
  </si>
  <si>
    <t>の割合</t>
    <rPh sb="1" eb="3">
      <t>ワリアイ</t>
    </rPh>
    <phoneticPr fontId="3"/>
  </si>
  <si>
    <t>届出日の属する月の前３月</t>
    <rPh sb="0" eb="2">
      <t>トドケデ</t>
    </rPh>
    <rPh sb="2" eb="3">
      <t>ヒ</t>
    </rPh>
    <rPh sb="4" eb="5">
      <t>ゾク</t>
    </rPh>
    <rPh sb="7" eb="8">
      <t>ツキ</t>
    </rPh>
    <rPh sb="9" eb="10">
      <t>マエ</t>
    </rPh>
    <rPh sb="11" eb="12">
      <t>ガツ</t>
    </rPh>
    <phoneticPr fontId="3"/>
  </si>
  <si>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3"/>
  </si>
  <si>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3"/>
  </si>
  <si>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3"/>
  </si>
  <si>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3"/>
  </si>
  <si>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3"/>
  </si>
  <si>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3"/>
  </si>
  <si>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3"/>
  </si>
  <si>
    <t>　実績月数を記入してください。</t>
    <rPh sb="1" eb="3">
      <t>ジッセキ</t>
    </rPh>
    <rPh sb="3" eb="5">
      <t>ツキスウ</t>
    </rPh>
    <rPh sb="6" eb="8">
      <t>キニュウ</t>
    </rPh>
    <phoneticPr fontId="3"/>
  </si>
  <si>
    <t>・「３．常勤換算方法による計算」</t>
    <rPh sb="4" eb="6">
      <t>ジョウキン</t>
    </rPh>
    <rPh sb="6" eb="8">
      <t>カンサン</t>
    </rPh>
    <rPh sb="8" eb="10">
      <t>ホウホウ</t>
    </rPh>
    <rPh sb="13" eb="15">
      <t>ケイサン</t>
    </rPh>
    <phoneticPr fontId="3"/>
  </si>
  <si>
    <t>　　常勤換算方法とは、非常勤の従業者について「事業所の従業者の勤務延時間数を当該事業所において常勤の従業者が勤務すべき時間数で</t>
    <phoneticPr fontId="3"/>
  </si>
  <si>
    <t>　除することにより、常勤の従業者の員数に換算する方法」であるため、常勤の従業者については常勤換算方法によらず、実人数で計算します。</t>
    <phoneticPr fontId="3"/>
  </si>
  <si>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3"/>
  </si>
  <si>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3"/>
  </si>
  <si>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3"/>
  </si>
  <si>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3"/>
  </si>
  <si>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3"/>
  </si>
  <si>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3"/>
  </si>
  <si>
    <t>　※「常勤・非常勤」の区分について</t>
    <rPh sb="3" eb="5">
      <t>ジョウキン</t>
    </rPh>
    <rPh sb="6" eb="9">
      <t>ヒジョウキン</t>
    </rPh>
    <rPh sb="11" eb="13">
      <t>クブン</t>
    </rPh>
    <phoneticPr fontId="3"/>
  </si>
  <si>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3"/>
  </si>
  <si>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3"/>
  </si>
  <si>
    <t>　　非正規雇用であっても、週40時間勤務する従業者は常勤扱いとなります。</t>
    <phoneticPr fontId="3"/>
  </si>
  <si>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3"/>
  </si>
  <si>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3"/>
  </si>
  <si>
    <t>　　この場合、「②常勤換算方法の対象外である常勤の職員数」の欄に１（人）として記入してください。</t>
    <rPh sb="4" eb="6">
      <t>バアイ</t>
    </rPh>
    <rPh sb="30" eb="31">
      <t>ラン</t>
    </rPh>
    <rPh sb="34" eb="35">
      <t>ニン</t>
    </rPh>
    <rPh sb="39" eb="41">
      <t>キニュウ</t>
    </rPh>
    <phoneticPr fontId="3"/>
  </si>
  <si>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3"/>
  </si>
  <si>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3"/>
  </si>
  <si>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3"/>
  </si>
  <si>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3"/>
  </si>
  <si>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3"/>
  </si>
  <si>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3"/>
  </si>
  <si>
    <r>
      <t xml:space="preserve">③割合
</t>
    </r>
    <r>
      <rPr>
        <sz val="10"/>
        <rFont val="HGSｺﾞｼｯｸM"/>
        <family val="3"/>
        <charset val="128"/>
      </rPr>
      <t>（②÷①）</t>
    </r>
    <rPh sb="1" eb="3">
      <t>ワリアイ</t>
    </rPh>
    <phoneticPr fontId="3"/>
  </si>
  <si>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3"/>
  </si>
  <si>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3"/>
  </si>
  <si>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3"/>
  </si>
  <si>
    <t>・「１．判定期間」については、該当する期間を選択してください。</t>
    <rPh sb="4" eb="6">
      <t>ハンテイ</t>
    </rPh>
    <rPh sb="6" eb="8">
      <t>キカン</t>
    </rPh>
    <rPh sb="15" eb="17">
      <t>ガイトウ</t>
    </rPh>
    <rPh sb="19" eb="21">
      <t>キカン</t>
    </rPh>
    <rPh sb="22" eb="24">
      <t>センタク</t>
    </rPh>
    <phoneticPr fontId="3"/>
  </si>
  <si>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3"/>
  </si>
  <si>
    <t>利用者の総数のうち、日常生活自立度のランクⅡ、Ⅲ、Ⅳ又はＭに該当する者</t>
    <rPh sb="14" eb="17">
      <t>ジリツド</t>
    </rPh>
    <rPh sb="26" eb="27">
      <t>マタ</t>
    </rPh>
    <rPh sb="30" eb="32">
      <t>ガイトウ</t>
    </rPh>
    <rPh sb="34" eb="35">
      <t>シャ</t>
    </rPh>
    <phoneticPr fontId="3"/>
  </si>
  <si>
    <t>認知症介護に係る専門的な研修を修了している者を、日常生活自立度のランクⅡ、Ⅲ、</t>
    <phoneticPr fontId="3"/>
  </si>
  <si>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3"/>
  </si>
  <si>
    <t>認知症専門ケア加算（Ⅰ）の(2)・(3)の基準のいずれにも該当している</t>
    <phoneticPr fontId="3"/>
  </si>
  <si>
    <t>※認知症専門ケア加算（Ⅰ）に係る届出内容(2)～(3)も記入すること。</t>
    <rPh sb="14" eb="15">
      <t>カカ</t>
    </rPh>
    <rPh sb="16" eb="18">
      <t>トドケデ</t>
    </rPh>
    <rPh sb="18" eb="20">
      <t>ナイヨウ</t>
    </rPh>
    <rPh sb="28" eb="30">
      <t>キニュウ</t>
    </rPh>
    <phoneticPr fontId="3"/>
  </si>
  <si>
    <t>の割合が20％以上である</t>
    <phoneticPr fontId="3"/>
  </si>
  <si>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3"/>
  </si>
  <si>
    <t>4　特別管理加算に係る体制の届出内容</t>
    <rPh sb="11" eb="13">
      <t>タイセイ</t>
    </rPh>
    <rPh sb="14" eb="16">
      <t>トドケデ</t>
    </rPh>
    <phoneticPr fontId="3"/>
  </si>
  <si>
    <t xml:space="preserve"> 5　ターミナルケア体制に係る届出内容</t>
    <rPh sb="10" eb="12">
      <t>タイセイ</t>
    </rPh>
    <rPh sb="15" eb="17">
      <t>トドケデ</t>
    </rPh>
    <phoneticPr fontId="3"/>
  </si>
  <si>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3"/>
  </si>
  <si>
    <t>（別紙22－2）</t>
    <rPh sb="1" eb="3">
      <t>ベッシ</t>
    </rPh>
    <phoneticPr fontId="3"/>
  </si>
  <si>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3"/>
  </si>
  <si>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3"/>
  </si>
  <si>
    <t>利用実人員数</t>
    <rPh sb="0" eb="2">
      <t>リヨウ</t>
    </rPh>
    <rPh sb="2" eb="3">
      <t>ジツ</t>
    </rPh>
    <rPh sb="3" eb="5">
      <t>ジンイン</t>
    </rPh>
    <rPh sb="5" eb="6">
      <t>スウ</t>
    </rPh>
    <phoneticPr fontId="3"/>
  </si>
  <si>
    <t>利用延人員数</t>
    <rPh sb="0" eb="2">
      <t>リヨウ</t>
    </rPh>
    <rPh sb="2" eb="5">
      <t>ノベジンイン</t>
    </rPh>
    <rPh sb="5" eb="6">
      <t>スウ</t>
    </rPh>
    <phoneticPr fontId="3"/>
  </si>
  <si>
    <t>２．算定期間</t>
    <rPh sb="2" eb="4">
      <t>サンテイ</t>
    </rPh>
    <rPh sb="4" eb="6">
      <t>キカン</t>
    </rPh>
    <phoneticPr fontId="3"/>
  </si>
  <si>
    <t>ア．前年度（３月を除く）の実績の平均</t>
    <rPh sb="2" eb="5">
      <t>ゼンネンド</t>
    </rPh>
    <rPh sb="7" eb="8">
      <t>ガツ</t>
    </rPh>
    <rPh sb="9" eb="10">
      <t>ノゾ</t>
    </rPh>
    <rPh sb="13" eb="15">
      <t>ジッセキ</t>
    </rPh>
    <rPh sb="16" eb="18">
      <t>ヘイキン</t>
    </rPh>
    <phoneticPr fontId="3"/>
  </si>
  <si>
    <t>イ．届出日の属する月の前３月</t>
    <rPh sb="2" eb="4">
      <t>トドケデ</t>
    </rPh>
    <rPh sb="4" eb="5">
      <t>ヒ</t>
    </rPh>
    <rPh sb="6" eb="7">
      <t>ゾク</t>
    </rPh>
    <rPh sb="9" eb="10">
      <t>ツキ</t>
    </rPh>
    <rPh sb="11" eb="12">
      <t>ゼン</t>
    </rPh>
    <rPh sb="13" eb="14">
      <t>ガツ</t>
    </rPh>
    <phoneticPr fontId="3"/>
  </si>
  <si>
    <t>利用者の総数
（要支援者は
含めない）</t>
    <rPh sb="0" eb="3">
      <t>リヨウシャ</t>
    </rPh>
    <rPh sb="4" eb="6">
      <t>ソウスウ</t>
    </rPh>
    <rPh sb="8" eb="11">
      <t>ヨウシエン</t>
    </rPh>
    <rPh sb="11" eb="12">
      <t>シャ</t>
    </rPh>
    <rPh sb="14" eb="15">
      <t>フク</t>
    </rPh>
    <phoneticPr fontId="3"/>
  </si>
  <si>
    <t>要介護３、要介護４
または要介護５の
利用者数</t>
    <rPh sb="0" eb="3">
      <t>ヨウカイゴ</t>
    </rPh>
    <rPh sb="5" eb="8">
      <t>ヨウカイゴ</t>
    </rPh>
    <rPh sb="13" eb="16">
      <t>ヨウカイゴ</t>
    </rPh>
    <rPh sb="19" eb="21">
      <t>リヨウ</t>
    </rPh>
    <rPh sb="21" eb="22">
      <t>シャ</t>
    </rPh>
    <rPh sb="22" eb="23">
      <t>スウ</t>
    </rPh>
    <phoneticPr fontId="3"/>
  </si>
  <si>
    <t>実績月数</t>
    <rPh sb="0" eb="2">
      <t>ジッセキ</t>
    </rPh>
    <rPh sb="2" eb="4">
      <t>ツキスウ</t>
    </rPh>
    <phoneticPr fontId="3"/>
  </si>
  <si>
    <t>割合</t>
    <rPh sb="0" eb="2">
      <t>ワリアイ</t>
    </rPh>
    <phoneticPr fontId="3"/>
  </si>
  <si>
    <t>１月あたりの
平均</t>
    <rPh sb="1" eb="2">
      <t>ツキ</t>
    </rPh>
    <rPh sb="7" eb="9">
      <t>ヘイキン</t>
    </rPh>
    <phoneticPr fontId="3"/>
  </si>
  <si>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3"/>
  </si>
  <si>
    <t>・「１．要介護３、要介護４または要介護５である者の割合の算出基準」で、</t>
    <phoneticPr fontId="3"/>
  </si>
  <si>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3"/>
  </si>
  <si>
    <t>・「２．算定期間」でアまたはイの算定期間を選択してください。</t>
    <rPh sb="4" eb="6">
      <t>サンテイ</t>
    </rPh>
    <rPh sb="6" eb="8">
      <t>キカン</t>
    </rPh>
    <rPh sb="16" eb="18">
      <t>サンテイ</t>
    </rPh>
    <rPh sb="18" eb="20">
      <t>キカン</t>
    </rPh>
    <rPh sb="21" eb="23">
      <t>センタク</t>
    </rPh>
    <phoneticPr fontId="3"/>
  </si>
  <si>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3"/>
  </si>
  <si>
    <t>　については、前年度の実績（ア）による届出はできません。</t>
    <rPh sb="7" eb="10">
      <t>ゼンネンド</t>
    </rPh>
    <rPh sb="11" eb="13">
      <t>ジッセキ</t>
    </rPh>
    <rPh sb="19" eb="21">
      <t>トドケデ</t>
    </rPh>
    <phoneticPr fontId="3"/>
  </si>
  <si>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3"/>
  </si>
  <si>
    <t>　（平成27年4月1日）」問31をご参照ください。</t>
    <rPh sb="13" eb="14">
      <t>トイ</t>
    </rPh>
    <rPh sb="18" eb="20">
      <t>サンショウ</t>
    </rPh>
    <phoneticPr fontId="3"/>
  </si>
  <si>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3"/>
  </si>
  <si>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3"/>
  </si>
  <si>
    <t>（別紙23－2）</t>
    <rPh sb="1" eb="3">
      <t>ベッシ</t>
    </rPh>
    <phoneticPr fontId="3"/>
  </si>
  <si>
    <t>利用者の割合に関する計算書（認知症加算）</t>
    <rPh sb="0" eb="3">
      <t>リヨウシャ</t>
    </rPh>
    <rPh sb="4" eb="6">
      <t>ワリアイ</t>
    </rPh>
    <rPh sb="7" eb="8">
      <t>カン</t>
    </rPh>
    <rPh sb="10" eb="13">
      <t>ケイサンショ</t>
    </rPh>
    <rPh sb="14" eb="17">
      <t>ニンチショウ</t>
    </rPh>
    <rPh sb="17" eb="19">
      <t>カサン</t>
    </rPh>
    <phoneticPr fontId="3"/>
  </si>
  <si>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3"/>
  </si>
  <si>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3"/>
  </si>
  <si>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3"/>
  </si>
  <si>
    <t>　としてご使用ください。</t>
    <phoneticPr fontId="3"/>
  </si>
  <si>
    <r>
      <t>・</t>
    </r>
    <r>
      <rPr>
        <sz val="11"/>
        <rFont val="ＭＳ Ｐゴシック"/>
        <family val="3"/>
        <charset val="128"/>
      </rPr>
      <t>「１．日常生活自立度のランクがⅢ以上の者の割合の算出基準」で、</t>
    </r>
    <phoneticPr fontId="3"/>
  </si>
  <si>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3"/>
  </si>
  <si>
    <t>４　病院又は診療所における短期入所療養介護（療養機能強化型）に係る届出内容</t>
    <phoneticPr fontId="3"/>
  </si>
  <si>
    <t>夜間看護体制加算に係る届出書</t>
    <rPh sb="0" eb="2">
      <t>ヤカン</t>
    </rPh>
    <rPh sb="2" eb="4">
      <t>カンゴ</t>
    </rPh>
    <rPh sb="4" eb="6">
      <t>タイセイ</t>
    </rPh>
    <rPh sb="6" eb="8">
      <t>カサン</t>
    </rPh>
    <rPh sb="9" eb="10">
      <t>カカ</t>
    </rPh>
    <rPh sb="11" eb="13">
      <t>トドケデ</t>
    </rPh>
    <rPh sb="13" eb="14">
      <t>ショ</t>
    </rPh>
    <phoneticPr fontId="3"/>
  </si>
  <si>
    <t>１．事 業 所 名</t>
    <phoneticPr fontId="3"/>
  </si>
  <si>
    <t>２．異 動 区 分</t>
    <rPh sb="2" eb="3">
      <t>イ</t>
    </rPh>
    <rPh sb="4" eb="5">
      <t>ドウ</t>
    </rPh>
    <rPh sb="6" eb="7">
      <t>ク</t>
    </rPh>
    <rPh sb="8" eb="9">
      <t>ブン</t>
    </rPh>
    <phoneticPr fontId="3"/>
  </si>
  <si>
    <t>３．施 設 種 別</t>
    <rPh sb="2" eb="3">
      <t>シ</t>
    </rPh>
    <rPh sb="4" eb="5">
      <t>セツ</t>
    </rPh>
    <rPh sb="6" eb="7">
      <t>タネ</t>
    </rPh>
    <rPh sb="8" eb="9">
      <t>ベツ</t>
    </rPh>
    <phoneticPr fontId="3"/>
  </si>
  <si>
    <t>　　　　　また、「認知症チームケア推進加算」については、「認知症チームケア推進加算に係る届出書」（別紙40）を添付してください。</t>
    <phoneticPr fontId="3"/>
  </si>
  <si>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3"/>
  </si>
  <si>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3"/>
  </si>
  <si>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3"/>
  </si>
  <si>
    <t>　　　10　「看護体制強化加算」については、「看護体制強化加算に係る届出書」（別紙19）を添付してください。</t>
    <phoneticPr fontId="3"/>
  </si>
  <si>
    <t>　　　13 「生活相談員配置等加算」については、「生活相談員配置等加算に係る届出書」（別紙21）を添付してください。</t>
    <phoneticPr fontId="3"/>
  </si>
  <si>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3"/>
  </si>
  <si>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3"/>
  </si>
  <si>
    <t>　　　17「高齢者施設等感染対策向上加算Ⅰ」 「高齢者施設等感染対策向上加算Ⅱ」については、「高齢者施設等感染対策向上加算に係る届出書」（別紙35）を添付してください。</t>
    <phoneticPr fontId="3"/>
  </si>
  <si>
    <t>　　　18「生産性向上推進体制加算」については、「生産性向上推進体制加算に係る届出書」（別紙28）を添付してください。</t>
    <phoneticPr fontId="3"/>
  </si>
  <si>
    <t xml:space="preserve">         19「口腔連携強化加算」については、「口腔連携強化加算に関する届出書」（別紙11）を添付してください。</t>
    <phoneticPr fontId="3"/>
  </si>
  <si>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3"/>
  </si>
  <si>
    <t>２ 加算Ⅱ</t>
    <rPh sb="2" eb="4">
      <t>カサン</t>
    </rPh>
    <phoneticPr fontId="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</si>
  <si>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3"/>
  </si>
  <si>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3"/>
  </si>
  <si>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3"/>
  </si>
  <si>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3"/>
  </si>
  <si>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3"/>
  </si>
  <si>
    <t>　　　　（別紙8）を添付して下さい。</t>
    <phoneticPr fontId="3"/>
  </si>
  <si>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3"/>
  </si>
  <si>
    <t>　　　12 「看護体制強化加算」については、「看護体制強化加算に係る届出書」（別紙19）を添付してください。</t>
    <phoneticPr fontId="3"/>
  </si>
  <si>
    <t>　　　15 「生活相談員配置等加算」については、「生活相談員配置等加算に係る届出書」（別紙21）を添付してください。</t>
    <phoneticPr fontId="3"/>
  </si>
  <si>
    <t>　　　16 　「入浴介助加算」については、「浴室の平面図等」及び入浴介助加算（Ⅰ）の要件である研修を実施または、実施することが分かる資料等を添付してください。</t>
    <phoneticPr fontId="3"/>
  </si>
  <si>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3"/>
  </si>
  <si>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3"/>
  </si>
  <si>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3"/>
  </si>
  <si>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3"/>
  </si>
  <si>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3"/>
  </si>
  <si>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3"/>
  </si>
  <si>
    <t>　　　　  「看取り介護加算」については、「看取り介護体制に係る届出書」（別紙34－2）を添付してください。</t>
    <phoneticPr fontId="3"/>
  </si>
  <si>
    <t>　　　　　また、「看取り連携体制加算」については、「看取り連携体制加算に係る届出書」（別紙13）を添付してください。</t>
    <phoneticPr fontId="3"/>
  </si>
  <si>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3"/>
  </si>
  <si>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3"/>
  </si>
  <si>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</si>
  <si>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3"/>
  </si>
  <si>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3"/>
  </si>
  <si>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</si>
  <si>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</si>
  <si>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3"/>
  </si>
  <si>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3"/>
  </si>
  <si>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3"/>
  </si>
  <si>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3"/>
  </si>
  <si>
    <t>　　　37「高齢者施設等感染対策向上加算Ⅰ」 「高齢者施設等感染対策向上加算Ⅱ」については、「高齢者施設等感染対策向上加算に係る届出書」（別紙35）を添付してください。</t>
    <phoneticPr fontId="3"/>
  </si>
  <si>
    <t>　　　38「専門管理加算」については、「専門管理加算に係る届出書」（様式17）を添付してください。</t>
    <phoneticPr fontId="3"/>
  </si>
  <si>
    <t>　　　39「遠隔死亡診断補助加算」については、「遠隔死亡診断補助加算に係る届出書」（別紙18）を添付してください。</t>
    <phoneticPr fontId="3"/>
  </si>
  <si>
    <t>　　　40「生産性向上推進体制加算」については、「生産性向上推進体制加算に係る届出書」（別紙28）を添付してください。</t>
    <phoneticPr fontId="3"/>
  </si>
  <si>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3"/>
  </si>
  <si>
    <t>　　　43「口腔連携強化加算」については、「口腔連携強化加算に関する届出書」（別紙11）を添付してください。</t>
    <phoneticPr fontId="3"/>
  </si>
  <si>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3"/>
  </si>
  <si>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3"/>
  </si>
  <si>
    <t>1　通所介護</t>
    <rPh sb="2" eb="4">
      <t>ツウショ</t>
    </rPh>
    <rPh sb="4" eb="6">
      <t>カイゴ</t>
    </rPh>
    <phoneticPr fontId="3"/>
  </si>
  <si>
    <t>2　（介護予防）通所リハビリテーション</t>
    <rPh sb="3" eb="5">
      <t>カイゴ</t>
    </rPh>
    <rPh sb="5" eb="7">
      <t>ヨボウ</t>
    </rPh>
    <rPh sb="8" eb="10">
      <t>ツウショ</t>
    </rPh>
    <phoneticPr fontId="3"/>
  </si>
  <si>
    <t>3　地域密着型通所介護</t>
    <rPh sb="2" eb="4">
      <t>チイキ</t>
    </rPh>
    <rPh sb="4" eb="7">
      <t>ミッチャクガタ</t>
    </rPh>
    <rPh sb="7" eb="9">
      <t>ツウショ</t>
    </rPh>
    <rPh sb="9" eb="11">
      <t>カイゴ</t>
    </rPh>
    <phoneticPr fontId="3"/>
  </si>
  <si>
    <t>3　（介護予防）認知症対応型通所介護</t>
    <rPh sb="3" eb="5">
      <t>カイゴ</t>
    </rPh>
    <rPh sb="5" eb="7">
      <t>ヨボウ</t>
    </rPh>
    <rPh sb="8" eb="11">
      <t>ニンチショウ</t>
    </rPh>
    <rPh sb="11" eb="14">
      <t>タイオウガタ</t>
    </rPh>
    <rPh sb="14" eb="16">
      <t>ツウショ</t>
    </rPh>
    <rPh sb="16" eb="18">
      <t>カイゴ</t>
    </rPh>
    <phoneticPr fontId="3"/>
  </si>
  <si>
    <t>（別紙１4－３）</t>
    <phoneticPr fontId="3"/>
  </si>
  <si>
    <t>1（介護予防）短期入所生活介護（</t>
    <rPh sb="2" eb="4">
      <t>カイゴ</t>
    </rPh>
    <rPh sb="4" eb="6">
      <t>ヨボウ</t>
    </rPh>
    <rPh sb="7" eb="9">
      <t>タンキ</t>
    </rPh>
    <rPh sb="9" eb="11">
      <t>ニュウショ</t>
    </rPh>
    <rPh sb="11" eb="13">
      <t>セイカツ</t>
    </rPh>
    <rPh sb="13" eb="15">
      <t>カイゴ</t>
    </rPh>
    <phoneticPr fontId="3"/>
  </si>
  <si>
    <t>ア 単独型</t>
    <rPh sb="2" eb="5">
      <t>タンドクガタ</t>
    </rPh>
    <phoneticPr fontId="3"/>
  </si>
  <si>
    <t>イ 併設型</t>
    <rPh sb="2" eb="4">
      <t>ヘイセツ</t>
    </rPh>
    <rPh sb="4" eb="5">
      <t>ガタ</t>
    </rPh>
    <phoneticPr fontId="3"/>
  </si>
  <si>
    <t>ウ 空床利用型）</t>
    <rPh sb="2" eb="4">
      <t>クウショウ</t>
    </rPh>
    <rPh sb="4" eb="6">
      <t>リヨウ</t>
    </rPh>
    <rPh sb="6" eb="7">
      <t>ガタ</t>
    </rPh>
    <phoneticPr fontId="3"/>
  </si>
  <si>
    <t>2（介護予防）短期入所療養介護</t>
    <rPh sb="2" eb="4">
      <t>カイゴ</t>
    </rPh>
    <rPh sb="4" eb="6">
      <t>ヨボウ</t>
    </rPh>
    <rPh sb="7" eb="9">
      <t>タンキ</t>
    </rPh>
    <rPh sb="9" eb="11">
      <t>ニュウショ</t>
    </rPh>
    <rPh sb="11" eb="13">
      <t>リョウヨウ</t>
    </rPh>
    <rPh sb="13" eb="15">
      <t>カイゴ</t>
    </rPh>
    <phoneticPr fontId="3"/>
  </si>
  <si>
    <t>3　介護老人福祉施設</t>
    <rPh sb="2" eb="4">
      <t>カイゴ</t>
    </rPh>
    <rPh sb="4" eb="6">
      <t>ロウジン</t>
    </rPh>
    <rPh sb="6" eb="8">
      <t>フクシ</t>
    </rPh>
    <rPh sb="8" eb="10">
      <t>シセツ</t>
    </rPh>
    <phoneticPr fontId="3"/>
  </si>
  <si>
    <t>4　地域密着型介護老人福祉施設</t>
    <rPh sb="2" eb="4">
      <t>チイキ</t>
    </rPh>
    <rPh sb="4" eb="7">
      <t>ミッチャクガタ</t>
    </rPh>
    <rPh sb="7" eb="9">
      <t>カイゴ</t>
    </rPh>
    <rPh sb="9" eb="11">
      <t>ロウジン</t>
    </rPh>
    <rPh sb="11" eb="13">
      <t>フクシ</t>
    </rPh>
    <rPh sb="13" eb="15">
      <t>シセツ</t>
    </rPh>
    <phoneticPr fontId="3"/>
  </si>
  <si>
    <t>5　介護老人保健施設</t>
    <rPh sb="2" eb="4">
      <t>カイゴ</t>
    </rPh>
    <rPh sb="4" eb="6">
      <t>ロウジン</t>
    </rPh>
    <rPh sb="6" eb="8">
      <t>ホケン</t>
    </rPh>
    <rPh sb="8" eb="10">
      <t>シセツ</t>
    </rPh>
    <phoneticPr fontId="3"/>
  </si>
  <si>
    <t>①に占める②の割合が80％以上</t>
    <rPh sb="2" eb="3">
      <t>シ</t>
    </rPh>
    <rPh sb="7" eb="9">
      <t>ワリアイ</t>
    </rPh>
    <rPh sb="13" eb="15">
      <t>イジョウ</t>
    </rPh>
    <phoneticPr fontId="3"/>
  </si>
  <si>
    <t>①に占める③の割合が35％以上</t>
    <rPh sb="2" eb="3">
      <t>シ</t>
    </rPh>
    <rPh sb="7" eb="9">
      <t>ワリアイ</t>
    </rPh>
    <rPh sb="13" eb="15">
      <t>イジョウ</t>
    </rPh>
    <phoneticPr fontId="3"/>
  </si>
  <si>
    <t>　　　 ※介護福祉士等の状況、常勤職員の状況、勤続年数の状況のうち、いずれか１つを満たすこと。</t>
    <phoneticPr fontId="3"/>
  </si>
  <si>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3"/>
  </si>
  <si>
    <t>（別紙１4－４）</t>
    <phoneticPr fontId="3"/>
  </si>
  <si>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3"/>
  </si>
  <si>
    <t>6　介護医療院</t>
    <rPh sb="2" eb="4">
      <t>カイゴ</t>
    </rPh>
    <rPh sb="4" eb="6">
      <t>イリョウ</t>
    </rPh>
    <rPh sb="6" eb="7">
      <t>イン</t>
    </rPh>
    <phoneticPr fontId="3"/>
  </si>
  <si>
    <t>　※（地域密着型）介護老人福祉施設、介護老人保健施設、介護医療院は記載</t>
    <rPh sb="33" eb="35">
      <t>キサイ</t>
    </rPh>
    <phoneticPr fontId="3"/>
  </si>
  <si>
    <t>（別紙32）</t>
    <phoneticPr fontId="3"/>
  </si>
  <si>
    <t>4　入居継続支援加算（Ⅰ）に係る届出</t>
    <rPh sb="2" eb="4">
      <t>ニュウキョ</t>
    </rPh>
    <rPh sb="4" eb="6">
      <t>ケイゾク</t>
    </rPh>
    <rPh sb="6" eb="8">
      <t>シエン</t>
    </rPh>
    <rPh sb="8" eb="10">
      <t>カサン</t>
    </rPh>
    <rPh sb="14" eb="15">
      <t>カカワ</t>
    </rPh>
    <rPh sb="16" eb="18">
      <t>トドケデ</t>
    </rPh>
    <phoneticPr fontId="3"/>
  </si>
  <si>
    <t>　入居者（要介護）総数</t>
    <rPh sb="1" eb="3">
      <t>ニュウキョ</t>
    </rPh>
    <rPh sb="3" eb="4">
      <t>シャ</t>
    </rPh>
    <rPh sb="5" eb="8">
      <t>ヨウカイゴ</t>
    </rPh>
    <rPh sb="9" eb="11">
      <t>ソウスウ</t>
    </rPh>
    <phoneticPr fontId="3"/>
  </si>
  <si>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3"/>
  </si>
  <si>
    <t>①に占める②の割合が
15％以上</t>
    <rPh sb="2" eb="3">
      <t>シ</t>
    </rPh>
    <rPh sb="7" eb="8">
      <t>ワリ</t>
    </rPh>
    <rPh sb="8" eb="9">
      <t>ゴウ</t>
    </rPh>
    <rPh sb="14" eb="16">
      <t>イジョウ</t>
    </rPh>
    <phoneticPr fontId="3"/>
  </si>
  <si>
    <t>　又は</t>
    <rPh sb="1" eb="2">
      <t>マタ</t>
    </rPh>
    <phoneticPr fontId="3"/>
  </si>
  <si>
    <t>①に占める③の割合が
15％以上</t>
    <rPh sb="2" eb="3">
      <t>シ</t>
    </rPh>
    <rPh sb="7" eb="8">
      <t>ワリ</t>
    </rPh>
    <rPh sb="8" eb="9">
      <t>ゴウ</t>
    </rPh>
    <rPh sb="14" eb="16">
      <t>イジョウ</t>
    </rPh>
    <phoneticPr fontId="3"/>
  </si>
  <si>
    <t>※④は、③が「有」に該当する場合のみ届け出ること。</t>
    <rPh sb="7" eb="8">
      <t>ア</t>
    </rPh>
    <rPh sb="10" eb="12">
      <t>ガイトウ</t>
    </rPh>
    <rPh sb="14" eb="16">
      <t>バアイ</t>
    </rPh>
    <rPh sb="18" eb="19">
      <t>トド</t>
    </rPh>
    <rPh sb="20" eb="21">
      <t>デ</t>
    </rPh>
    <phoneticPr fontId="3"/>
  </si>
  <si>
    <t>介護福祉士数：
入所者数が
１：６以上</t>
    <rPh sb="0" eb="2">
      <t>カイゴ</t>
    </rPh>
    <rPh sb="2" eb="5">
      <t>フクシシ</t>
    </rPh>
    <rPh sb="5" eb="6">
      <t>スウ</t>
    </rPh>
    <rPh sb="8" eb="11">
      <t>ニュウショシャ</t>
    </rPh>
    <rPh sb="11" eb="12">
      <t>スウ</t>
    </rPh>
    <rPh sb="17" eb="19">
      <t>イジョウ</t>
    </rPh>
    <phoneticPr fontId="3"/>
  </si>
  <si>
    <t>5　入居継続支援加算（Ⅱ）に係る届出</t>
    <rPh sb="2" eb="4">
      <t>ニュウキョ</t>
    </rPh>
    <rPh sb="4" eb="6">
      <t>ケイゾク</t>
    </rPh>
    <rPh sb="6" eb="8">
      <t>シエン</t>
    </rPh>
    <rPh sb="8" eb="10">
      <t>カサン</t>
    </rPh>
    <rPh sb="14" eb="15">
      <t>カカワ</t>
    </rPh>
    <rPh sb="16" eb="18">
      <t>トドケデ</t>
    </rPh>
    <phoneticPr fontId="3"/>
  </si>
  <si>
    <t>①に占める②の割合が
５％以上</t>
    <rPh sb="2" eb="3">
      <t>シ</t>
    </rPh>
    <rPh sb="7" eb="8">
      <t>ワリ</t>
    </rPh>
    <rPh sb="8" eb="9">
      <t>ゴウ</t>
    </rPh>
    <rPh sb="13" eb="15">
      <t>イジョウ</t>
    </rPh>
    <phoneticPr fontId="3"/>
  </si>
  <si>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3"/>
  </si>
  <si>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3"/>
  </si>
  <si>
    <t>④ 利用者の安全並びに介護サービスの質の確保及び職員の負担軽減に資する方策を検討するため</t>
    <phoneticPr fontId="3"/>
  </si>
  <si>
    <t>　 の委員会（以下「委員会」という。）において、以下のすべての項目について必要な検討を行い、</t>
    <phoneticPr fontId="3"/>
  </si>
  <si>
    <t>　 当該項目の実施を確認</t>
    <phoneticPr fontId="3"/>
  </si>
  <si>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3"/>
  </si>
  <si>
    <t>　 員に対する教育の実施</t>
    <phoneticPr fontId="3"/>
  </si>
  <si>
    <t>備考３　本加算を算定する場合は、事業年度毎に取組の実績をオンラインで厚生労働省に報告すること。</t>
    <rPh sb="0" eb="2">
      <t>ビコウ</t>
    </rPh>
    <phoneticPr fontId="3"/>
  </si>
  <si>
    <t>備考４　届出にあたっては、別途通知（「生産性向上推進体制加算に関する基本的考え方並びに事務処理手順及び様式例</t>
    <rPh sb="0" eb="2">
      <t>ビコウ</t>
    </rPh>
    <phoneticPr fontId="3"/>
  </si>
  <si>
    <t>　　　等の提示について」）を参照すること。</t>
    <phoneticPr fontId="3"/>
  </si>
  <si>
    <t>４　病院療養病床短期入所療養介護（ユニット型（療養機能強化型A））</t>
    <rPh sb="2" eb="4">
      <t>ビョウイン</t>
    </rPh>
    <rPh sb="4" eb="6">
      <t>リョウヨウ</t>
    </rPh>
    <rPh sb="6" eb="8">
      <t>ビョウショウ</t>
    </rPh>
    <phoneticPr fontId="3"/>
  </si>
  <si>
    <t>５　病院療養病床短期入所療養介護（ユニット型（療養機能強化型B））</t>
    <rPh sb="2" eb="4">
      <t>ビョウイン</t>
    </rPh>
    <rPh sb="4" eb="6">
      <t>リョウヨウ</t>
    </rPh>
    <rPh sb="6" eb="8">
      <t>ビョウショウ</t>
    </rPh>
    <phoneticPr fontId="3"/>
  </si>
  <si>
    <t>８　診療所短期入所療養介護（ユニット型（療養機能強化型A））</t>
    <phoneticPr fontId="3"/>
  </si>
  <si>
    <t>９　診療所短期入所療養介護（ユニット型（療養機能強化型B））</t>
    <phoneticPr fontId="3"/>
  </si>
  <si>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3"/>
  </si>
  <si>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3"/>
  </si>
  <si>
    <t>３　病院療養病床短期入所療養介護（Ⅱ型（療養機能強化型B））</t>
    <phoneticPr fontId="3"/>
  </si>
  <si>
    <t>６　診療所短期入所療養介護（Ⅰ型（療養機能強化型A））</t>
    <phoneticPr fontId="3"/>
  </si>
  <si>
    <t>７　診療所短期入所療養介護（Ⅰ型（療養機能強化型B））</t>
    <phoneticPr fontId="3"/>
  </si>
  <si>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3"/>
  </si>
  <si>
    <t>入居継続支援加算に係る届出書</t>
    <rPh sb="0" eb="2">
      <t>ニュウキョ</t>
    </rPh>
    <rPh sb="2" eb="4">
      <t>ケイゾク</t>
    </rPh>
    <rPh sb="4" eb="6">
      <t>シエン</t>
    </rPh>
    <rPh sb="6" eb="8">
      <t>カサン</t>
    </rPh>
    <rPh sb="9" eb="10">
      <t>カカ</t>
    </rPh>
    <rPh sb="11" eb="13">
      <t>トドケデ</t>
    </rPh>
    <rPh sb="13" eb="14">
      <t>ショ</t>
    </rPh>
    <phoneticPr fontId="3"/>
  </si>
  <si>
    <t>①のうち勤続年数７年以上の者の総数
（常勤換算）</t>
    <phoneticPr fontId="3"/>
  </si>
  <si>
    <t>備考　１、２、３又は４の専門の研修を修了したことが確認できる文書（当該研修の名称、</t>
    <phoneticPr fontId="3"/>
  </si>
  <si>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3"/>
  </si>
  <si>
    <t>備考　研修を修了したことが確認できる文書（当該研修の名称、実施主体、修了日及び修了者の</t>
    <phoneticPr fontId="3"/>
  </si>
  <si>
    <t>氏名等を記載した一覧でも可）を添付すること。</t>
    <rPh sb="4" eb="6">
      <t>キサイ</t>
    </rPh>
    <rPh sb="8" eb="10">
      <t>イチラン</t>
    </rPh>
    <rPh sb="12" eb="13">
      <t>カ</t>
    </rPh>
    <rPh sb="15" eb="17">
      <t>テンプ</t>
    </rPh>
    <phoneticPr fontId="3"/>
  </si>
  <si>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3"/>
  </si>
  <si>
    <t>　※　各要件を満たす場合については、それぞれ根拠となる（要件を満たすことがわかる）書類も提出してく
　   ださい。</t>
    <phoneticPr fontId="3"/>
  </si>
  <si>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3"/>
  </si>
  <si>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3"/>
  </si>
  <si>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3"/>
  </si>
  <si>
    <t>　　４　短期入所療養介護にあっては、同一の施設区分で事業の実施が複数の病棟にわたる場合は、病棟ごとに届け出てください。</t>
    <phoneticPr fontId="3"/>
  </si>
  <si>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3"/>
  </si>
  <si>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3"/>
  </si>
  <si>
    <t>(8)　看取りに関する対応方針について、医師、看護職員、介護職員、介護支援専門員その他の職種の者による協議の上、当該事業所における看取りの実績等を踏まえ、適宜、見直しを行う。</t>
    <phoneticPr fontId="3"/>
  </si>
  <si>
    <t>添付資料一覧</t>
    <rPh sb="0" eb="2">
      <t>テンプ</t>
    </rPh>
    <rPh sb="2" eb="4">
      <t>シリョウ</t>
    </rPh>
    <rPh sb="4" eb="6">
      <t>イチラン</t>
    </rPh>
    <phoneticPr fontId="3"/>
  </si>
  <si>
    <t>※添付資料の指示のないものは、添付書類不要です（個別に書類提出のお願いを差し上げる場合があります）。</t>
    <rPh sb="1" eb="3">
      <t>テンプ</t>
    </rPh>
    <rPh sb="3" eb="5">
      <t>シリョウ</t>
    </rPh>
    <rPh sb="6" eb="8">
      <t>シジ</t>
    </rPh>
    <rPh sb="15" eb="17">
      <t>テンプ</t>
    </rPh>
    <rPh sb="17" eb="19">
      <t>ショルイ</t>
    </rPh>
    <rPh sb="19" eb="21">
      <t>フヨウ</t>
    </rPh>
    <rPh sb="24" eb="26">
      <t>コベツ</t>
    </rPh>
    <rPh sb="27" eb="29">
      <t>ショルイ</t>
    </rPh>
    <rPh sb="29" eb="31">
      <t>テイシュツ</t>
    </rPh>
    <rPh sb="33" eb="34">
      <t>ネガ</t>
    </rPh>
    <rPh sb="36" eb="37">
      <t>サ</t>
    </rPh>
    <rPh sb="38" eb="39">
      <t>ア</t>
    </rPh>
    <rPh sb="41" eb="43">
      <t>バアイ</t>
    </rPh>
    <phoneticPr fontId="3"/>
  </si>
  <si>
    <t>※後日、追加で添付書類をいただくことがあります。</t>
    <rPh sb="1" eb="3">
      <t>ゴジツ</t>
    </rPh>
    <rPh sb="4" eb="6">
      <t>ツイカ</t>
    </rPh>
    <rPh sb="7" eb="9">
      <t>テンプ</t>
    </rPh>
    <rPh sb="9" eb="11">
      <t>ショルイ</t>
    </rPh>
    <phoneticPr fontId="3"/>
  </si>
  <si>
    <t>ﾁｪｯｸ</t>
    <phoneticPr fontId="3"/>
  </si>
  <si>
    <t>サービス種別</t>
    <rPh sb="4" eb="6">
      <t>シュベツ</t>
    </rPh>
    <phoneticPr fontId="3"/>
  </si>
  <si>
    <t>その他該当する体制等</t>
    <rPh sb="0" eb="3">
      <t>ソノタ</t>
    </rPh>
    <rPh sb="3" eb="5">
      <t>ガイトウ</t>
    </rPh>
    <rPh sb="7" eb="9">
      <t>タイセイ</t>
    </rPh>
    <rPh sb="9" eb="10">
      <t>トウ</t>
    </rPh>
    <phoneticPr fontId="3"/>
  </si>
  <si>
    <t>添付書類</t>
    <rPh sb="0" eb="2">
      <t>テンプ</t>
    </rPh>
    <rPh sb="2" eb="4">
      <t>ショルイ</t>
    </rPh>
    <phoneticPr fontId="3"/>
  </si>
  <si>
    <t>訪問介護</t>
    <rPh sb="0" eb="2">
      <t>ホウモン</t>
    </rPh>
    <rPh sb="2" eb="4">
      <t>カイゴ</t>
    </rPh>
    <phoneticPr fontId="3"/>
  </si>
  <si>
    <t>通院等乗降介助</t>
    <rPh sb="0" eb="2">
      <t>ツウイン</t>
    </rPh>
    <rPh sb="2" eb="3">
      <t>トウ</t>
    </rPh>
    <rPh sb="3" eb="5">
      <t>ジョウコウ</t>
    </rPh>
    <rPh sb="5" eb="7">
      <t>カイジョ</t>
    </rPh>
    <phoneticPr fontId="3"/>
  </si>
  <si>
    <t>定期巡回・随時対応サービスに関する状況</t>
    <phoneticPr fontId="3"/>
  </si>
  <si>
    <t>別紙１５</t>
    <rPh sb="0" eb="2">
      <t>ベッシ</t>
    </rPh>
    <phoneticPr fontId="3"/>
  </si>
  <si>
    <t>特定事業所加算</t>
    <phoneticPr fontId="3"/>
  </si>
  <si>
    <t>中山間地における小規模事業所加算</t>
    <rPh sb="0" eb="1">
      <t>チュウ</t>
    </rPh>
    <rPh sb="1" eb="4">
      <t>サンカンチ</t>
    </rPh>
    <rPh sb="8" eb="11">
      <t>ショウキボ</t>
    </rPh>
    <rPh sb="11" eb="14">
      <t>ジギョウショ</t>
    </rPh>
    <rPh sb="14" eb="16">
      <t>カサン</t>
    </rPh>
    <phoneticPr fontId="3"/>
  </si>
  <si>
    <t>【県HP参照】 届出書（計画書、キャリアパス要件等届出書）</t>
    <rPh sb="1" eb="2">
      <t>ケン</t>
    </rPh>
    <rPh sb="4" eb="6">
      <t>サンショウ</t>
    </rPh>
    <rPh sb="8" eb="11">
      <t>トドケデショ</t>
    </rPh>
    <rPh sb="12" eb="15">
      <t>ケイカクショ</t>
    </rPh>
    <rPh sb="22" eb="24">
      <t>ヨウケン</t>
    </rPh>
    <rPh sb="24" eb="25">
      <t>トウ</t>
    </rPh>
    <rPh sb="25" eb="28">
      <t>トドケデショ</t>
    </rPh>
    <phoneticPr fontId="3"/>
  </si>
  <si>
    <t>介護給付費の割引に係る割引率の設定</t>
    <rPh sb="0" eb="2">
      <t>カイゴ</t>
    </rPh>
    <rPh sb="2" eb="5">
      <t>キュウフヒ</t>
    </rPh>
    <rPh sb="6" eb="8">
      <t>ワリビキ</t>
    </rPh>
    <rPh sb="9" eb="10">
      <t>カカ</t>
    </rPh>
    <rPh sb="11" eb="13">
      <t>ワリビキ</t>
    </rPh>
    <rPh sb="13" eb="14">
      <t>リツ</t>
    </rPh>
    <rPh sb="15" eb="17">
      <t>セッテイ</t>
    </rPh>
    <phoneticPr fontId="3"/>
  </si>
  <si>
    <t>別紙５</t>
    <rPh sb="0" eb="2">
      <t>ベッシ</t>
    </rPh>
    <phoneticPr fontId="3"/>
  </si>
  <si>
    <t>介護予防訪問入浴介護</t>
    <phoneticPr fontId="3"/>
  </si>
  <si>
    <t>定期巡回・随時対応サービス連携</t>
    <rPh sb="0" eb="2">
      <t>テイキ</t>
    </rPh>
    <rPh sb="2" eb="4">
      <t>ジュンカイ</t>
    </rPh>
    <rPh sb="5" eb="7">
      <t>ズイジ</t>
    </rPh>
    <rPh sb="7" eb="9">
      <t>タイオウ</t>
    </rPh>
    <rPh sb="13" eb="15">
      <t>レンケイ</t>
    </rPh>
    <phoneticPr fontId="3"/>
  </si>
  <si>
    <t>緊急時訪問看護加算</t>
    <rPh sb="0" eb="3">
      <t>キンキュウジ</t>
    </rPh>
    <rPh sb="3" eb="5">
      <t>ホウモン</t>
    </rPh>
    <rPh sb="5" eb="7">
      <t>カンゴ</t>
    </rPh>
    <rPh sb="7" eb="9">
      <t>カサン</t>
    </rPh>
    <phoneticPr fontId="3"/>
  </si>
  <si>
    <t>特別管理体制</t>
    <rPh sb="0" eb="2">
      <t>トクベツ</t>
    </rPh>
    <rPh sb="2" eb="4">
      <t>カンリ</t>
    </rPh>
    <rPh sb="4" eb="6">
      <t>タイセイ</t>
    </rPh>
    <phoneticPr fontId="3"/>
  </si>
  <si>
    <t>サービス提供体制強化加算</t>
  </si>
  <si>
    <t>訪問リハビリテーション</t>
    <rPh sb="0" eb="2">
      <t>ホウモン</t>
    </rPh>
    <phoneticPr fontId="3"/>
  </si>
  <si>
    <t>移行支援加算</t>
    <rPh sb="0" eb="2">
      <t>イコウ</t>
    </rPh>
    <rPh sb="2" eb="4">
      <t>シエン</t>
    </rPh>
    <rPh sb="4" eb="6">
      <t>カサン</t>
    </rPh>
    <phoneticPr fontId="3"/>
  </si>
  <si>
    <t>介護予防訪問リハビリテーション</t>
    <rPh sb="0" eb="2">
      <t>カイゴ</t>
    </rPh>
    <rPh sb="2" eb="4">
      <t>ヨボウ</t>
    </rPh>
    <rPh sb="4" eb="6">
      <t>ホウモン</t>
    </rPh>
    <phoneticPr fontId="3"/>
  </si>
  <si>
    <t>介護予防居宅療養管理指導</t>
    <rPh sb="0" eb="2">
      <t>カイゴ</t>
    </rPh>
    <rPh sb="2" eb="4">
      <t>ヨボウ</t>
    </rPh>
    <rPh sb="4" eb="6">
      <t>キョタク</t>
    </rPh>
    <rPh sb="6" eb="8">
      <t>リョウヨウ</t>
    </rPh>
    <rPh sb="8" eb="10">
      <t>カンリ</t>
    </rPh>
    <rPh sb="10" eb="12">
      <t>シドウ</t>
    </rPh>
    <phoneticPr fontId="3"/>
  </si>
  <si>
    <t>通所介護</t>
    <rPh sb="0" eb="1">
      <t>ツウ</t>
    </rPh>
    <rPh sb="1" eb="2">
      <t>ショ</t>
    </rPh>
    <rPh sb="2" eb="4">
      <t>カイゴ</t>
    </rPh>
    <phoneticPr fontId="3"/>
  </si>
  <si>
    <t>施設区分（規模）</t>
    <rPh sb="0" eb="2">
      <t>シセツ</t>
    </rPh>
    <rPh sb="2" eb="4">
      <t>クブン</t>
    </rPh>
    <rPh sb="5" eb="7">
      <t>キボ</t>
    </rPh>
    <phoneticPr fontId="3"/>
  </si>
  <si>
    <t>中重度者ケア体制加算</t>
    <rPh sb="0" eb="1">
      <t>チュウ</t>
    </rPh>
    <rPh sb="1" eb="4">
      <t>ジュウドシャ</t>
    </rPh>
    <rPh sb="6" eb="8">
      <t>タイセイ</t>
    </rPh>
    <rPh sb="8" eb="10">
      <t>カサン</t>
    </rPh>
    <phoneticPr fontId="3"/>
  </si>
  <si>
    <t>勤務表、資格証（写）、組織体制図</t>
    <rPh sb="0" eb="2">
      <t>キンム</t>
    </rPh>
    <rPh sb="2" eb="3">
      <t>ヒョウ</t>
    </rPh>
    <rPh sb="4" eb="6">
      <t>シカク</t>
    </rPh>
    <rPh sb="6" eb="7">
      <t>ショウ</t>
    </rPh>
    <rPh sb="8" eb="9">
      <t>ウツ</t>
    </rPh>
    <rPh sb="11" eb="13">
      <t>ソシキ</t>
    </rPh>
    <rPh sb="13" eb="15">
      <t>タイセイ</t>
    </rPh>
    <rPh sb="15" eb="16">
      <t>ズ</t>
    </rPh>
    <phoneticPr fontId="3"/>
  </si>
  <si>
    <t>栄養アセスメント・栄養改善体制</t>
    <rPh sb="0" eb="2">
      <t>エイヨウ</t>
    </rPh>
    <rPh sb="9" eb="11">
      <t>エイヨウ</t>
    </rPh>
    <rPh sb="11" eb="13">
      <t>カイゼン</t>
    </rPh>
    <rPh sb="13" eb="15">
      <t>タイセイ</t>
    </rPh>
    <phoneticPr fontId="3"/>
  </si>
  <si>
    <t>口腔機能向上体制</t>
    <rPh sb="0" eb="2">
      <t>コウクウ</t>
    </rPh>
    <rPh sb="2" eb="4">
      <t>キノウ</t>
    </rPh>
    <rPh sb="4" eb="6">
      <t>コウジョウ</t>
    </rPh>
    <rPh sb="6" eb="8">
      <t>タイセイ</t>
    </rPh>
    <phoneticPr fontId="3"/>
  </si>
  <si>
    <t>通所リハビリテーション</t>
    <rPh sb="0" eb="2">
      <t>ツウショ</t>
    </rPh>
    <phoneticPr fontId="3"/>
  </si>
  <si>
    <t>介護予防通所リハビリテーション</t>
    <rPh sb="0" eb="2">
      <t>カイゴ</t>
    </rPh>
    <rPh sb="2" eb="4">
      <t>ヨボウ</t>
    </rPh>
    <rPh sb="4" eb="6">
      <t>ツウショ</t>
    </rPh>
    <phoneticPr fontId="3"/>
  </si>
  <si>
    <t>運動器機能向上体制</t>
    <rPh sb="0" eb="3">
      <t>ウンドウキ</t>
    </rPh>
    <rPh sb="3" eb="5">
      <t>キノウ</t>
    </rPh>
    <rPh sb="5" eb="7">
      <t>コウジョウ</t>
    </rPh>
    <rPh sb="7" eb="9">
      <t>タイセイ</t>
    </rPh>
    <phoneticPr fontId="3"/>
  </si>
  <si>
    <t>栄養改善体制</t>
    <rPh sb="0" eb="2">
      <t>エイヨウ</t>
    </rPh>
    <rPh sb="2" eb="4">
      <t>カイゼン</t>
    </rPh>
    <rPh sb="4" eb="6">
      <t>タイセイ</t>
    </rPh>
    <phoneticPr fontId="3"/>
  </si>
  <si>
    <t>福祉用具貸与</t>
    <rPh sb="0" eb="2">
      <t>フクシ</t>
    </rPh>
    <rPh sb="2" eb="4">
      <t>ヨウグ</t>
    </rPh>
    <rPh sb="4" eb="6">
      <t>タイヨ</t>
    </rPh>
    <phoneticPr fontId="3"/>
  </si>
  <si>
    <t>介護予防福祉用具貸与</t>
    <rPh sb="0" eb="4">
      <t>カイゴヨボウ</t>
    </rPh>
    <rPh sb="4" eb="6">
      <t>フクシ</t>
    </rPh>
    <rPh sb="6" eb="8">
      <t>ヨウグ</t>
    </rPh>
    <rPh sb="8" eb="10">
      <t>タイヨ</t>
    </rPh>
    <phoneticPr fontId="3"/>
  </si>
  <si>
    <t>短期入所生活介護</t>
    <rPh sb="0" eb="2">
      <t>タンキ</t>
    </rPh>
    <rPh sb="2" eb="4">
      <t>ニュウショ</t>
    </rPh>
    <rPh sb="4" eb="6">
      <t>セイカツ</t>
    </rPh>
    <rPh sb="6" eb="8">
      <t>カイゴ</t>
    </rPh>
    <phoneticPr fontId="3"/>
  </si>
  <si>
    <t>勤務表（ユニットごと）、平面図（ユニットを図示）</t>
    <rPh sb="0" eb="2">
      <t>キンム</t>
    </rPh>
    <rPh sb="2" eb="3">
      <t>ヒョウ</t>
    </rPh>
    <rPh sb="12" eb="15">
      <t>ヘイメンズ</t>
    </rPh>
    <rPh sb="21" eb="23">
      <t>ズシ</t>
    </rPh>
    <phoneticPr fontId="3"/>
  </si>
  <si>
    <t>機能訓練指導体制</t>
    <rPh sb="0" eb="2">
      <t>キノウ</t>
    </rPh>
    <rPh sb="2" eb="4">
      <t>クンレン</t>
    </rPh>
    <rPh sb="4" eb="6">
      <t>シドウ</t>
    </rPh>
    <rPh sb="6" eb="8">
      <t>タイセイ</t>
    </rPh>
    <phoneticPr fontId="3"/>
  </si>
  <si>
    <t>勤務表、資格証（写）</t>
    <rPh sb="0" eb="2">
      <t>キンム</t>
    </rPh>
    <rPh sb="2" eb="3">
      <t>ヒョウ</t>
    </rPh>
    <rPh sb="4" eb="6">
      <t>シカク</t>
    </rPh>
    <rPh sb="6" eb="7">
      <t>ショウ</t>
    </rPh>
    <rPh sb="8" eb="9">
      <t>ウツ</t>
    </rPh>
    <phoneticPr fontId="3"/>
  </si>
  <si>
    <t>勤務表、資格証（写）</t>
    <rPh sb="0" eb="3">
      <t>キンムヒョウ</t>
    </rPh>
    <rPh sb="4" eb="7">
      <t>シカクショウ</t>
    </rPh>
    <rPh sb="8" eb="9">
      <t>ウツ</t>
    </rPh>
    <phoneticPr fontId="3"/>
  </si>
  <si>
    <t>看護体制加算</t>
    <rPh sb="0" eb="2">
      <t>カンゴ</t>
    </rPh>
    <rPh sb="2" eb="4">
      <t>タイセイ</t>
    </rPh>
    <rPh sb="4" eb="6">
      <t>カサン</t>
    </rPh>
    <phoneticPr fontId="3"/>
  </si>
  <si>
    <t>療養食加算</t>
    <rPh sb="0" eb="3">
      <t>リョウヨウショク</t>
    </rPh>
    <rPh sb="3" eb="5">
      <t>カサン</t>
    </rPh>
    <phoneticPr fontId="3"/>
  </si>
  <si>
    <t>勤務表、資格証（写）</t>
    <rPh sb="0" eb="3">
      <t>キンムヒョウ</t>
    </rPh>
    <rPh sb="4" eb="6">
      <t>シカク</t>
    </rPh>
    <rPh sb="6" eb="7">
      <t>ショウ</t>
    </rPh>
    <rPh sb="8" eb="9">
      <t>ウツ</t>
    </rPh>
    <phoneticPr fontId="3"/>
  </si>
  <si>
    <t>短期入所療養介護
（介護老人保健施設／基本型・在宅強化型）</t>
    <rPh sb="19" eb="22">
      <t>キホンガタ</t>
    </rPh>
    <rPh sb="23" eb="25">
      <t>ザイタク</t>
    </rPh>
    <rPh sb="25" eb="27">
      <t>キョウカ</t>
    </rPh>
    <rPh sb="27" eb="28">
      <t>ガタ</t>
    </rPh>
    <phoneticPr fontId="3"/>
  </si>
  <si>
    <t>人員配置区分</t>
    <rPh sb="0" eb="2">
      <t>ジンイン</t>
    </rPh>
    <rPh sb="2" eb="4">
      <t>ハイチ</t>
    </rPh>
    <rPh sb="4" eb="6">
      <t>クブン</t>
    </rPh>
    <phoneticPr fontId="3"/>
  </si>
  <si>
    <t>別紙１３</t>
    <rPh sb="0" eb="2">
      <t>ベッシ</t>
    </rPh>
    <phoneticPr fontId="3"/>
  </si>
  <si>
    <t xml:space="preserve">平面図（面積及び介護単位のわかるもの）、
勤務表（単位ごと）                                    </t>
    <rPh sb="0" eb="3">
      <t>ヘイメンズ</t>
    </rPh>
    <rPh sb="4" eb="6">
      <t>メンセキ</t>
    </rPh>
    <rPh sb="6" eb="7">
      <t>オヨ</t>
    </rPh>
    <rPh sb="8" eb="10">
      <t>カイゴ</t>
    </rPh>
    <rPh sb="10" eb="12">
      <t>タンイ</t>
    </rPh>
    <rPh sb="21" eb="23">
      <t>キンム</t>
    </rPh>
    <rPh sb="23" eb="24">
      <t>ヒョウ</t>
    </rPh>
    <rPh sb="25" eb="27">
      <t>タンイ</t>
    </rPh>
    <phoneticPr fontId="3"/>
  </si>
  <si>
    <t>在宅復帰・在宅療養支援機能加算</t>
    <rPh sb="0" eb="2">
      <t>ザイタク</t>
    </rPh>
    <rPh sb="2" eb="4">
      <t>フッキ</t>
    </rPh>
    <rPh sb="5" eb="7">
      <t>ザイタク</t>
    </rPh>
    <rPh sb="7" eb="9">
      <t>リョウヨウ</t>
    </rPh>
    <rPh sb="9" eb="11">
      <t>シエン</t>
    </rPh>
    <rPh sb="11" eb="13">
      <t>キノウ</t>
    </rPh>
    <rPh sb="13" eb="15">
      <t>カサン</t>
    </rPh>
    <phoneticPr fontId="3"/>
  </si>
  <si>
    <t>短期入所療養介護
（介護老人保健施設／療養型）</t>
    <rPh sb="19" eb="22">
      <t>リョウヨウガタ</t>
    </rPh>
    <phoneticPr fontId="3"/>
  </si>
  <si>
    <t>リハビリテーション提供体制</t>
    <rPh sb="9" eb="13">
      <t>テイキョウタイセイ</t>
    </rPh>
    <phoneticPr fontId="3"/>
  </si>
  <si>
    <t>療養体制維持特別加算</t>
    <rPh sb="0" eb="2">
      <t>リョウヨウ</t>
    </rPh>
    <rPh sb="4" eb="6">
      <t>イジ</t>
    </rPh>
    <rPh sb="6" eb="8">
      <t>トクベツ</t>
    </rPh>
    <rPh sb="8" eb="10">
      <t>カサン</t>
    </rPh>
    <phoneticPr fontId="3"/>
  </si>
  <si>
    <t>加算Ⅰについては勤務表、加算Ⅱについては別紙１３－２</t>
    <rPh sb="0" eb="2">
      <t>カサン</t>
    </rPh>
    <rPh sb="8" eb="11">
      <t>キンムヒョウ</t>
    </rPh>
    <rPh sb="12" eb="14">
      <t>カサン</t>
    </rPh>
    <rPh sb="20" eb="22">
      <t>ベッシ</t>
    </rPh>
    <phoneticPr fontId="3"/>
  </si>
  <si>
    <t>短期入所療養介護
（介護老人保健施設／その他）</t>
    <rPh sb="21" eb="22">
      <t>タ</t>
    </rPh>
    <phoneticPr fontId="3"/>
  </si>
  <si>
    <t>夜間勤務条件基準</t>
    <rPh sb="0" eb="2">
      <t>ヤカン</t>
    </rPh>
    <rPh sb="2" eb="4">
      <t>キンム</t>
    </rPh>
    <rPh sb="4" eb="6">
      <t>ジョウケン</t>
    </rPh>
    <rPh sb="6" eb="8">
      <t>キジュン</t>
    </rPh>
    <phoneticPr fontId="3"/>
  </si>
  <si>
    <t>療養環境基準・設備基準</t>
    <rPh sb="0" eb="2">
      <t>リョウヨウ</t>
    </rPh>
    <rPh sb="2" eb="4">
      <t>カンキョウ</t>
    </rPh>
    <rPh sb="4" eb="6">
      <t>キジュン</t>
    </rPh>
    <rPh sb="7" eb="9">
      <t>セツビ</t>
    </rPh>
    <rPh sb="9" eb="11">
      <t>キジュン</t>
    </rPh>
    <phoneticPr fontId="3"/>
  </si>
  <si>
    <t>リハビリテーション提供体制</t>
    <phoneticPr fontId="3"/>
  </si>
  <si>
    <t>短期入所療養介護
（介護医療院）</t>
    <rPh sb="0" eb="2">
      <t>タンキ</t>
    </rPh>
    <rPh sb="2" eb="4">
      <t>ニュウショ</t>
    </rPh>
    <rPh sb="4" eb="6">
      <t>リョウヨウ</t>
    </rPh>
    <rPh sb="6" eb="8">
      <t>カイゴ</t>
    </rPh>
    <rPh sb="10" eb="12">
      <t>カイゴ</t>
    </rPh>
    <rPh sb="12" eb="15">
      <t>イリョウイン</t>
    </rPh>
    <phoneticPr fontId="3"/>
  </si>
  <si>
    <t>平面図（廊下幅、療養室の床面積が分かるもの）</t>
    <rPh sb="0" eb="3">
      <t>ヘイメンズ</t>
    </rPh>
    <rPh sb="4" eb="6">
      <t>ロウカ</t>
    </rPh>
    <rPh sb="6" eb="7">
      <t>ハバ</t>
    </rPh>
    <rPh sb="8" eb="11">
      <t>リョウヨウシツ</t>
    </rPh>
    <rPh sb="12" eb="15">
      <t>ユカメンセキ</t>
    </rPh>
    <rPh sb="16" eb="17">
      <t>ワ</t>
    </rPh>
    <phoneticPr fontId="3"/>
  </si>
  <si>
    <t>特別診療費項目</t>
    <phoneticPr fontId="3"/>
  </si>
  <si>
    <t>特定施設入居者
生活介護</t>
    <rPh sb="0" eb="2">
      <t>トクテイ</t>
    </rPh>
    <rPh sb="2" eb="4">
      <t>シセツ</t>
    </rPh>
    <rPh sb="4" eb="7">
      <t>ニュウキョシャ</t>
    </rPh>
    <rPh sb="8" eb="10">
      <t>セイカツ</t>
    </rPh>
    <rPh sb="10" eb="12">
      <t>カイゴ</t>
    </rPh>
    <phoneticPr fontId="3"/>
  </si>
  <si>
    <t>入居継続支援加算</t>
    <rPh sb="0" eb="2">
      <t>ニュウキョ</t>
    </rPh>
    <rPh sb="2" eb="4">
      <t>ケイゾク</t>
    </rPh>
    <rPh sb="4" eb="6">
      <t>シエン</t>
    </rPh>
    <rPh sb="6" eb="8">
      <t>カサン</t>
    </rPh>
    <phoneticPr fontId="3"/>
  </si>
  <si>
    <t>個別機能訓練体制(短期利用を除く)</t>
    <phoneticPr fontId="3"/>
  </si>
  <si>
    <t>勤務表、資格証（写）</t>
    <phoneticPr fontId="3"/>
  </si>
  <si>
    <t>配置医師緊急時対応加算</t>
    <rPh sb="0" eb="2">
      <t>ハイチ</t>
    </rPh>
    <rPh sb="2" eb="4">
      <t>イシ</t>
    </rPh>
    <rPh sb="4" eb="7">
      <t>キンキュウジ</t>
    </rPh>
    <rPh sb="7" eb="9">
      <t>タイオウ</t>
    </rPh>
    <rPh sb="9" eb="11">
      <t>カサン</t>
    </rPh>
    <phoneticPr fontId="3"/>
  </si>
  <si>
    <t>褥瘡マネジメント加算</t>
    <rPh sb="0" eb="2">
      <t>ジョクソウ</t>
    </rPh>
    <rPh sb="8" eb="10">
      <t>カサン</t>
    </rPh>
    <phoneticPr fontId="3"/>
  </si>
  <si>
    <t>介護老人保健施設（基本型・在宅強化型）</t>
    <rPh sb="9" eb="12">
      <t>キホンガタ</t>
    </rPh>
    <rPh sb="13" eb="15">
      <t>ザイタク</t>
    </rPh>
    <rPh sb="15" eb="17">
      <t>キョウカ</t>
    </rPh>
    <rPh sb="17" eb="18">
      <t>ガタ</t>
    </rPh>
    <phoneticPr fontId="3"/>
  </si>
  <si>
    <t>介護老人保健施設（療養型）</t>
    <rPh sb="9" eb="12">
      <t>リョウヨウガタ</t>
    </rPh>
    <phoneticPr fontId="3"/>
  </si>
  <si>
    <t>介護老人保健施設（その他）</t>
    <rPh sb="11" eb="12">
      <t>タ</t>
    </rPh>
    <phoneticPr fontId="3"/>
  </si>
  <si>
    <t>介護医療院</t>
    <rPh sb="0" eb="2">
      <t>カイゴ</t>
    </rPh>
    <rPh sb="2" eb="5">
      <t>イリョウイン</t>
    </rPh>
    <phoneticPr fontId="3"/>
  </si>
  <si>
    <t>口腔連携強化加算</t>
    <phoneticPr fontId="3"/>
  </si>
  <si>
    <t>訪問入浴介護</t>
    <phoneticPr fontId="3"/>
  </si>
  <si>
    <t>看取り連携体制加算</t>
    <phoneticPr fontId="3"/>
  </si>
  <si>
    <t>口腔機能向上加算</t>
    <rPh sb="0" eb="2">
      <t>コウクウ</t>
    </rPh>
    <rPh sb="2" eb="4">
      <t>キノウ</t>
    </rPh>
    <rPh sb="4" eb="6">
      <t>コウジョウ</t>
    </rPh>
    <rPh sb="6" eb="8">
      <t>カサン</t>
    </rPh>
    <phoneticPr fontId="3"/>
  </si>
  <si>
    <t>別紙１０</t>
    <rPh sb="0" eb="2">
      <t>ベッシ</t>
    </rPh>
    <phoneticPr fontId="3"/>
  </si>
  <si>
    <t>中山間地域等における小規模事業所加算</t>
  </si>
  <si>
    <t>（規模に関する状況）</t>
    <rPh sb="1" eb="3">
      <t>キボ</t>
    </rPh>
    <rPh sb="4" eb="5">
      <t>カン</t>
    </rPh>
    <rPh sb="7" eb="9">
      <t>ジョウキョウ</t>
    </rPh>
    <phoneticPr fontId="3"/>
  </si>
  <si>
    <t>（イ）　３月を除くサービス提供実績が６ヶ月以上ある事業所の場合</t>
    <rPh sb="5" eb="6">
      <t>ガツ</t>
    </rPh>
    <rPh sb="7" eb="8">
      <t>ノゾ</t>
    </rPh>
    <rPh sb="13" eb="15">
      <t>テイキョウ</t>
    </rPh>
    <rPh sb="15" eb="17">
      <t>ジッセキ</t>
    </rPh>
    <rPh sb="20" eb="21">
      <t>ゲツ</t>
    </rPh>
    <rPh sb="21" eb="23">
      <t>イジョウ</t>
    </rPh>
    <rPh sb="25" eb="28">
      <t>ジギョウショ</t>
    </rPh>
    <rPh sb="29" eb="31">
      <t>バアイ</t>
    </rPh>
    <phoneticPr fontId="3"/>
  </si>
  <si>
    <t>（前年度（３月を除く）の延べ訪問回数又は実利用者数）÷サービス提供月数</t>
    <phoneticPr fontId="3"/>
  </si>
  <si>
    <t>回（人）</t>
    <rPh sb="0" eb="1">
      <t>カイ</t>
    </rPh>
    <rPh sb="2" eb="3">
      <t>ニン</t>
    </rPh>
    <phoneticPr fontId="3"/>
  </si>
  <si>
    <t>【介護予防】</t>
    <rPh sb="1" eb="3">
      <t>カイゴ</t>
    </rPh>
    <rPh sb="3" eb="5">
      <t>ヨボウ</t>
    </rPh>
    <phoneticPr fontId="3"/>
  </si>
  <si>
    <t>（ロ）　上記（イ）の実績がない事業所の場合</t>
    <rPh sb="4" eb="6">
      <t>ジョウキ</t>
    </rPh>
    <rPh sb="10" eb="12">
      <t>ジッセキ</t>
    </rPh>
    <rPh sb="15" eb="18">
      <t>ジギョウショ</t>
    </rPh>
    <rPh sb="19" eb="21">
      <t>バアイ</t>
    </rPh>
    <phoneticPr fontId="3"/>
  </si>
  <si>
    <t>（直近３ヶ月の延べ訪問回数又は実利用者数）÷３</t>
    <rPh sb="1" eb="3">
      <t>チョッキン</t>
    </rPh>
    <rPh sb="5" eb="6">
      <t>ゲツ</t>
    </rPh>
    <rPh sb="7" eb="8">
      <t>ノ</t>
    </rPh>
    <rPh sb="9" eb="11">
      <t>ホウモン</t>
    </rPh>
    <rPh sb="11" eb="13">
      <t>カイスウ</t>
    </rPh>
    <rPh sb="13" eb="14">
      <t>マタ</t>
    </rPh>
    <rPh sb="15" eb="16">
      <t>ジツ</t>
    </rPh>
    <rPh sb="16" eb="19">
      <t>リヨウシャ</t>
    </rPh>
    <rPh sb="19" eb="20">
      <t>スウ</t>
    </rPh>
    <phoneticPr fontId="3"/>
  </si>
  <si>
    <t>※　訪問入浴においては、　　　２０回以下／月（予防は５回以下／月）であること。</t>
    <rPh sb="2" eb="4">
      <t>ホウモン</t>
    </rPh>
    <rPh sb="4" eb="6">
      <t>ニュウヨク</t>
    </rPh>
    <rPh sb="17" eb="18">
      <t>カイ</t>
    </rPh>
    <rPh sb="18" eb="20">
      <t>イカ</t>
    </rPh>
    <rPh sb="21" eb="22">
      <t>ツキ</t>
    </rPh>
    <rPh sb="23" eb="25">
      <t>ヨボウ</t>
    </rPh>
    <rPh sb="27" eb="28">
      <t>カイ</t>
    </rPh>
    <rPh sb="28" eb="30">
      <t>イカ</t>
    </rPh>
    <rPh sb="31" eb="32">
      <t>ツキ</t>
    </rPh>
    <phoneticPr fontId="3"/>
  </si>
  <si>
    <t>※　訪問看護においては、　　１００回以下／月（予防は５回以下／月）であること。</t>
    <rPh sb="2" eb="4">
      <t>ホウモン</t>
    </rPh>
    <rPh sb="4" eb="6">
      <t>カンゴ</t>
    </rPh>
    <rPh sb="17" eb="18">
      <t>カイ</t>
    </rPh>
    <rPh sb="18" eb="20">
      <t>イカ</t>
    </rPh>
    <rPh sb="21" eb="22">
      <t>ツキ</t>
    </rPh>
    <rPh sb="23" eb="25">
      <t>ヨボウ</t>
    </rPh>
    <rPh sb="27" eb="28">
      <t>カイ</t>
    </rPh>
    <rPh sb="28" eb="30">
      <t>イカ</t>
    </rPh>
    <rPh sb="31" eb="32">
      <t>ツキ</t>
    </rPh>
    <phoneticPr fontId="3"/>
  </si>
  <si>
    <t>※　福祉用具貸与においては、１５人以下／月（予防は５人以下／月）であること。</t>
    <rPh sb="2" eb="4">
      <t>フクシ</t>
    </rPh>
    <rPh sb="4" eb="6">
      <t>ヨウグ</t>
    </rPh>
    <rPh sb="6" eb="8">
      <t>タイヨ</t>
    </rPh>
    <rPh sb="16" eb="17">
      <t>ニン</t>
    </rPh>
    <rPh sb="17" eb="19">
      <t>イカ</t>
    </rPh>
    <rPh sb="20" eb="21">
      <t>ツキ</t>
    </rPh>
    <rPh sb="22" eb="24">
      <t>ヨボウ</t>
    </rPh>
    <rPh sb="26" eb="27">
      <t>ニン</t>
    </rPh>
    <rPh sb="27" eb="29">
      <t>イカ</t>
    </rPh>
    <rPh sb="30" eb="31">
      <t>ツキ</t>
    </rPh>
    <phoneticPr fontId="3"/>
  </si>
  <si>
    <t>※　訪問リハにおいては、３０回以下／月（予防は１０回以下／月）であること。</t>
    <rPh sb="2" eb="4">
      <t>ホウモン</t>
    </rPh>
    <rPh sb="14" eb="15">
      <t>カイ</t>
    </rPh>
    <rPh sb="15" eb="17">
      <t>イカ</t>
    </rPh>
    <rPh sb="18" eb="19">
      <t>ツキ</t>
    </rPh>
    <rPh sb="20" eb="22">
      <t>ヨボウ</t>
    </rPh>
    <rPh sb="25" eb="26">
      <t>カイ</t>
    </rPh>
    <rPh sb="26" eb="28">
      <t>イカ</t>
    </rPh>
    <rPh sb="29" eb="30">
      <t>ツキ</t>
    </rPh>
    <phoneticPr fontId="3"/>
  </si>
  <si>
    <t>※　居宅療養管理指導においては、５０回以下／月（予防は５回以下／月）であること。</t>
    <rPh sb="2" eb="4">
      <t>キョタク</t>
    </rPh>
    <rPh sb="4" eb="6">
      <t>リョウヨウ</t>
    </rPh>
    <rPh sb="6" eb="8">
      <t>カンリ</t>
    </rPh>
    <rPh sb="8" eb="10">
      <t>シドウ</t>
    </rPh>
    <rPh sb="18" eb="19">
      <t>カイ</t>
    </rPh>
    <rPh sb="19" eb="21">
      <t>イカ</t>
    </rPh>
    <rPh sb="22" eb="23">
      <t>ツキ</t>
    </rPh>
    <rPh sb="24" eb="26">
      <t>ヨボウ</t>
    </rPh>
    <rPh sb="28" eb="29">
      <t>カイ</t>
    </rPh>
    <rPh sb="29" eb="31">
      <t>イカ</t>
    </rPh>
    <rPh sb="32" eb="33">
      <t>ツキ</t>
    </rPh>
    <phoneticPr fontId="3"/>
  </si>
  <si>
    <t>別紙１１</t>
    <rPh sb="0" eb="2">
      <t>ベッシ</t>
    </rPh>
    <phoneticPr fontId="3"/>
  </si>
  <si>
    <t>別紙１２</t>
    <rPh sb="0" eb="2">
      <t>ベッシ</t>
    </rPh>
    <phoneticPr fontId="3"/>
  </si>
  <si>
    <t>別紙１３</t>
    <rPh sb="0" eb="2">
      <t>ベッシ</t>
    </rPh>
    <phoneticPr fontId="3"/>
  </si>
  <si>
    <r>
      <t>（別紙６０）</t>
    </r>
    <r>
      <rPr>
        <sz val="9"/>
        <rFont val="ＭＳ Ｐゴシック"/>
        <family val="3"/>
        <charset val="128"/>
      </rPr>
      <t>（県様式）</t>
    </r>
    <rPh sb="1" eb="3">
      <t>ベッシ</t>
    </rPh>
    <rPh sb="7" eb="8">
      <t>ケン</t>
    </rPh>
    <rPh sb="8" eb="10">
      <t>ヨウシキ</t>
    </rPh>
    <phoneticPr fontId="3"/>
  </si>
  <si>
    <t>別紙６０</t>
    <rPh sb="0" eb="2">
      <t>ベッシ</t>
    </rPh>
    <phoneticPr fontId="3"/>
  </si>
  <si>
    <t>別紙１６</t>
    <rPh sb="0" eb="2">
      <t>ベッシ</t>
    </rPh>
    <phoneticPr fontId="3"/>
  </si>
  <si>
    <t>別紙２０、要件を満たすことが分かる根拠書類</t>
    <rPh sb="0" eb="2">
      <t>ベッシ</t>
    </rPh>
    <rPh sb="5" eb="7">
      <t>ヨウケン</t>
    </rPh>
    <rPh sb="8" eb="9">
      <t>ミ</t>
    </rPh>
    <rPh sb="14" eb="15">
      <t>ワ</t>
    </rPh>
    <rPh sb="17" eb="19">
      <t>コンキョ</t>
    </rPh>
    <rPh sb="19" eb="21">
      <t>ショルイ</t>
    </rPh>
    <phoneticPr fontId="3"/>
  </si>
  <si>
    <t>別紙６１</t>
    <rPh sb="0" eb="2">
      <t>ベッシ</t>
    </rPh>
    <phoneticPr fontId="3"/>
  </si>
  <si>
    <t>別紙２１、勤務表、資格証（写）</t>
    <rPh sb="0" eb="2">
      <t>ベッシ</t>
    </rPh>
    <rPh sb="5" eb="7">
      <t>キンム</t>
    </rPh>
    <rPh sb="7" eb="8">
      <t>ヒョウ</t>
    </rPh>
    <rPh sb="9" eb="11">
      <t>シカク</t>
    </rPh>
    <rPh sb="11" eb="12">
      <t>ショウ</t>
    </rPh>
    <rPh sb="13" eb="14">
      <t>ウツ</t>
    </rPh>
    <phoneticPr fontId="3"/>
  </si>
  <si>
    <t>別紙６１－２</t>
    <rPh sb="0" eb="2">
      <t>ベッシ</t>
    </rPh>
    <phoneticPr fontId="3"/>
  </si>
  <si>
    <t>別紙２４、要件を満たすことが分かる根拠書類</t>
    <rPh sb="0" eb="2">
      <t>ベッシ</t>
    </rPh>
    <phoneticPr fontId="3"/>
  </si>
  <si>
    <t>（県様式）</t>
    <phoneticPr fontId="3"/>
  </si>
  <si>
    <t>通所介護事業所における中重度者ケア体制加算計算表</t>
    <rPh sb="0" eb="2">
      <t>ツウショ</t>
    </rPh>
    <rPh sb="2" eb="4">
      <t>カイゴ</t>
    </rPh>
    <rPh sb="4" eb="7">
      <t>ジギョウショ</t>
    </rPh>
    <rPh sb="11" eb="12">
      <t>チュウ</t>
    </rPh>
    <rPh sb="12" eb="14">
      <t>ジュウド</t>
    </rPh>
    <rPh sb="14" eb="15">
      <t>シャ</t>
    </rPh>
    <rPh sb="17" eb="19">
      <t>タイセイ</t>
    </rPh>
    <rPh sb="19" eb="21">
      <t>カサン</t>
    </rPh>
    <rPh sb="21" eb="23">
      <t>ケイサン</t>
    </rPh>
    <rPh sb="23" eb="24">
      <t>ヒョウ</t>
    </rPh>
    <phoneticPr fontId="76"/>
  </si>
  <si>
    <t>算定開始月</t>
    <rPh sb="0" eb="2">
      <t>サンテイ</t>
    </rPh>
    <rPh sb="2" eb="5">
      <t>カイシヅキ</t>
    </rPh>
    <phoneticPr fontId="76"/>
  </si>
  <si>
    <t>（</t>
    <phoneticPr fontId="76"/>
  </si>
  <si>
    <t>年</t>
    <rPh sb="0" eb="1">
      <t>ネン</t>
    </rPh>
    <phoneticPr fontId="76"/>
  </si>
  <si>
    <t>月</t>
    <rPh sb="0" eb="1">
      <t>ガツ</t>
    </rPh>
    <phoneticPr fontId="76"/>
  </si>
  <si>
    <t>）</t>
    <phoneticPr fontId="76"/>
  </si>
  <si>
    <t>日付</t>
    <rPh sb="0" eb="2">
      <t>ヒヅケ</t>
    </rPh>
    <phoneticPr fontId="76"/>
  </si>
  <si>
    <t>利用者数</t>
    <rPh sb="0" eb="2">
      <t>リヨウ</t>
    </rPh>
    <rPh sb="2" eb="3">
      <t>シャ</t>
    </rPh>
    <rPh sb="3" eb="4">
      <t>スウ</t>
    </rPh>
    <phoneticPr fontId="76"/>
  </si>
  <si>
    <t>平均提供時間数</t>
    <rPh sb="0" eb="2">
      <t>ヘイキン</t>
    </rPh>
    <rPh sb="2" eb="4">
      <t>テイキョウ</t>
    </rPh>
    <rPh sb="4" eb="6">
      <t>ジカン</t>
    </rPh>
    <rPh sb="6" eb="7">
      <t>スウ</t>
    </rPh>
    <phoneticPr fontId="76"/>
  </si>
  <si>
    <t>必要時間数</t>
    <rPh sb="0" eb="2">
      <t>ヒツヨウ</t>
    </rPh>
    <rPh sb="2" eb="4">
      <t>ジカン</t>
    </rPh>
    <rPh sb="4" eb="5">
      <t>スウ</t>
    </rPh>
    <phoneticPr fontId="76"/>
  </si>
  <si>
    <t>※利用者数１５名以下は、平均提供時間数＝必要時間数</t>
    <rPh sb="1" eb="3">
      <t>リヨウ</t>
    </rPh>
    <rPh sb="3" eb="4">
      <t>シャ</t>
    </rPh>
    <rPh sb="4" eb="5">
      <t>スウ</t>
    </rPh>
    <rPh sb="7" eb="8">
      <t>メイ</t>
    </rPh>
    <rPh sb="8" eb="10">
      <t>イカ</t>
    </rPh>
    <rPh sb="12" eb="14">
      <t>ヘイキン</t>
    </rPh>
    <rPh sb="14" eb="16">
      <t>テイキョウ</t>
    </rPh>
    <rPh sb="16" eb="18">
      <t>ジカン</t>
    </rPh>
    <rPh sb="18" eb="19">
      <t>スウ</t>
    </rPh>
    <rPh sb="20" eb="22">
      <t>ヒツヨウ</t>
    </rPh>
    <rPh sb="22" eb="24">
      <t>ジカン</t>
    </rPh>
    <rPh sb="24" eb="25">
      <t>スウ</t>
    </rPh>
    <phoneticPr fontId="76"/>
  </si>
  <si>
    <t>介護職員・看護職員の勤務時間合計</t>
    <rPh sb="0" eb="2">
      <t>カイゴ</t>
    </rPh>
    <rPh sb="2" eb="4">
      <t>ショクイン</t>
    </rPh>
    <rPh sb="5" eb="7">
      <t>カンゴ</t>
    </rPh>
    <rPh sb="7" eb="9">
      <t>ショクイン</t>
    </rPh>
    <phoneticPr fontId="76"/>
  </si>
  <si>
    <t>※生活相談員、機能訓練指導員、時間帯を通じて配置する看護職員（１名）を含めないこと</t>
    <rPh sb="1" eb="3">
      <t>セイカツ</t>
    </rPh>
    <rPh sb="3" eb="6">
      <t>ソウダンイン</t>
    </rPh>
    <rPh sb="15" eb="18">
      <t>ジカンタイ</t>
    </rPh>
    <rPh sb="19" eb="20">
      <t>ツウ</t>
    </rPh>
    <rPh sb="22" eb="24">
      <t>ハイチ</t>
    </rPh>
    <rPh sb="32" eb="33">
      <t>メイ</t>
    </rPh>
    <phoneticPr fontId="76"/>
  </si>
  <si>
    <t>合計</t>
    <rPh sb="0" eb="2">
      <t>ゴウケイ</t>
    </rPh>
    <phoneticPr fontId="76"/>
  </si>
  <si>
    <t>加配時間数</t>
    <rPh sb="0" eb="2">
      <t>カハイ</t>
    </rPh>
    <rPh sb="2" eb="5">
      <t>ジカンスウ</t>
    </rPh>
    <phoneticPr fontId="76"/>
  </si>
  <si>
    <r>
      <rPr>
        <sz val="11"/>
        <color theme="1"/>
        <rFont val="ＭＳ Ｐゴシック"/>
        <family val="3"/>
        <charset val="128"/>
        <scheme val="minor"/>
      </rPr>
      <t>…</t>
    </r>
    <r>
      <rPr>
        <b/>
        <sz val="11"/>
        <color theme="1"/>
        <rFont val="ＭＳ Ｐゴシック"/>
        <family val="3"/>
        <charset val="128"/>
        <scheme val="minor"/>
      </rPr>
      <t>①</t>
    </r>
    <phoneticPr fontId="3"/>
  </si>
  <si>
    <t>※黄色のセルにのみ入力すること</t>
    <rPh sb="1" eb="3">
      <t>キイロ</t>
    </rPh>
    <rPh sb="9" eb="11">
      <t>ニュウリョク</t>
    </rPh>
    <phoneticPr fontId="76"/>
  </si>
  <si>
    <t>Ａ：常勤職員の一週あたりの勤務時間</t>
    <rPh sb="2" eb="4">
      <t>ジョウキン</t>
    </rPh>
    <rPh sb="4" eb="6">
      <t>ショクイン</t>
    </rPh>
    <rPh sb="7" eb="8">
      <t>イチ</t>
    </rPh>
    <rPh sb="8" eb="9">
      <t>シュウ</t>
    </rPh>
    <rPh sb="13" eb="15">
      <t>キンム</t>
    </rPh>
    <rPh sb="15" eb="17">
      <t>ジカン</t>
    </rPh>
    <phoneticPr fontId="3"/>
  </si>
  <si>
    <t>Ｂ：事業所の一月あたりの営業日</t>
    <rPh sb="2" eb="5">
      <t>ジギョウショ</t>
    </rPh>
    <rPh sb="6" eb="7">
      <t>イチ</t>
    </rPh>
    <rPh sb="7" eb="8">
      <t>ツキ</t>
    </rPh>
    <rPh sb="12" eb="15">
      <t>エイギョウビ</t>
    </rPh>
    <phoneticPr fontId="3"/>
  </si>
  <si>
    <t>Ｃ：事業所の一週あたりの営業日</t>
    <rPh sb="2" eb="5">
      <t>ジギョウショ</t>
    </rPh>
    <rPh sb="6" eb="8">
      <t>イッシュウ</t>
    </rPh>
    <rPh sb="12" eb="15">
      <t>エイギョウビ</t>
    </rPh>
    <phoneticPr fontId="3"/>
  </si>
  <si>
    <t>Ａ×Ｂ÷Ｃ</t>
    <phoneticPr fontId="3"/>
  </si>
  <si>
    <t>常勤職員の当月勤務時間</t>
    <rPh sb="5" eb="7">
      <t>トウゲツ</t>
    </rPh>
    <phoneticPr fontId="76"/>
  </si>
  <si>
    <r>
      <rPr>
        <sz val="11"/>
        <color theme="1"/>
        <rFont val="ＭＳ Ｐゴシック"/>
        <family val="3"/>
        <charset val="128"/>
        <scheme val="minor"/>
      </rPr>
      <t>…</t>
    </r>
    <r>
      <rPr>
        <b/>
        <sz val="11"/>
        <color theme="1"/>
        <rFont val="ＭＳ Ｐゴシック"/>
        <family val="3"/>
        <charset val="128"/>
        <scheme val="minor"/>
      </rPr>
      <t>②</t>
    </r>
    <phoneticPr fontId="3"/>
  </si>
  <si>
    <t>①÷②</t>
    <phoneticPr fontId="3"/>
  </si>
  <si>
    <r>
      <t>加配人員数（</t>
    </r>
    <r>
      <rPr>
        <b/>
        <sz val="11"/>
        <color rgb="FFFF0000"/>
        <rFont val="ＭＳ Ｐゴシック"/>
        <family val="3"/>
        <charset val="128"/>
        <scheme val="minor"/>
      </rPr>
      <t>2人以上</t>
    </r>
    <r>
      <rPr>
        <b/>
        <sz val="11"/>
        <color theme="1"/>
        <rFont val="ＭＳ Ｐゴシック"/>
        <family val="3"/>
        <charset val="128"/>
        <scheme val="minor"/>
      </rPr>
      <t>必要）</t>
    </r>
    <rPh sb="7" eb="8">
      <t>ニン</t>
    </rPh>
    <rPh sb="8" eb="10">
      <t>イジョウ</t>
    </rPh>
    <rPh sb="10" eb="12">
      <t>ヒツヨウ</t>
    </rPh>
    <phoneticPr fontId="3"/>
  </si>
  <si>
    <t>通所リハビリテーション事業所における中重度者ケア体制加算計算表</t>
    <rPh sb="0" eb="2">
      <t>ツウショ</t>
    </rPh>
    <rPh sb="11" eb="14">
      <t>ジギョウショ</t>
    </rPh>
    <rPh sb="18" eb="19">
      <t>チュウ</t>
    </rPh>
    <rPh sb="19" eb="21">
      <t>ジュウド</t>
    </rPh>
    <rPh sb="21" eb="22">
      <t>シャ</t>
    </rPh>
    <rPh sb="24" eb="26">
      <t>タイセイ</t>
    </rPh>
    <rPh sb="26" eb="28">
      <t>カサン</t>
    </rPh>
    <rPh sb="28" eb="30">
      <t>ケイサン</t>
    </rPh>
    <rPh sb="30" eb="31">
      <t>ヒョウ</t>
    </rPh>
    <phoneticPr fontId="76"/>
  </si>
  <si>
    <t>※利用者数１０名以下は、平均提供時間数＝必要時間数</t>
    <rPh sb="1" eb="3">
      <t>リヨウ</t>
    </rPh>
    <rPh sb="3" eb="4">
      <t>シャ</t>
    </rPh>
    <rPh sb="4" eb="5">
      <t>スウ</t>
    </rPh>
    <rPh sb="7" eb="8">
      <t>メイ</t>
    </rPh>
    <rPh sb="8" eb="10">
      <t>イカ</t>
    </rPh>
    <rPh sb="12" eb="14">
      <t>ヘイキン</t>
    </rPh>
    <rPh sb="14" eb="16">
      <t>テイキョウ</t>
    </rPh>
    <rPh sb="16" eb="18">
      <t>ジカン</t>
    </rPh>
    <rPh sb="18" eb="19">
      <t>スウ</t>
    </rPh>
    <rPh sb="20" eb="22">
      <t>ヒツヨウ</t>
    </rPh>
    <rPh sb="22" eb="24">
      <t>ジカン</t>
    </rPh>
    <rPh sb="24" eb="25">
      <t>スウ</t>
    </rPh>
    <phoneticPr fontId="76"/>
  </si>
  <si>
    <t>※時間帯を通じて配置する看護職員（１名）を含めないこと</t>
    <rPh sb="1" eb="4">
      <t>ジカンタイ</t>
    </rPh>
    <rPh sb="5" eb="6">
      <t>ツウ</t>
    </rPh>
    <rPh sb="8" eb="10">
      <t>ハイチ</t>
    </rPh>
    <rPh sb="18" eb="19">
      <t>メイ</t>
    </rPh>
    <phoneticPr fontId="76"/>
  </si>
  <si>
    <r>
      <t>加配人員数（</t>
    </r>
    <r>
      <rPr>
        <b/>
        <sz val="11"/>
        <color rgb="FFFF0000"/>
        <rFont val="ＭＳ Ｐゴシック"/>
        <family val="3"/>
        <charset val="128"/>
        <scheme val="minor"/>
      </rPr>
      <t>1人以上</t>
    </r>
    <r>
      <rPr>
        <b/>
        <sz val="11"/>
        <color theme="1"/>
        <rFont val="ＭＳ Ｐゴシック"/>
        <family val="3"/>
        <charset val="128"/>
        <scheme val="minor"/>
      </rPr>
      <t>必要）</t>
    </r>
    <rPh sb="7" eb="8">
      <t>ニン</t>
    </rPh>
    <rPh sb="8" eb="10">
      <t>イジョウ</t>
    </rPh>
    <rPh sb="10" eb="12">
      <t>ヒツヨウ</t>
    </rPh>
    <phoneticPr fontId="3"/>
  </si>
  <si>
    <t>認知症加算計算表</t>
    <rPh sb="0" eb="3">
      <t>ニンチショウ</t>
    </rPh>
    <rPh sb="3" eb="5">
      <t>カサン</t>
    </rPh>
    <rPh sb="5" eb="7">
      <t>ケイサン</t>
    </rPh>
    <rPh sb="7" eb="8">
      <t>ヒョウ</t>
    </rPh>
    <phoneticPr fontId="76"/>
  </si>
  <si>
    <t>※生活相談員、機能訓練指導員、研修修了者である看護職員（１名）を含めないこと</t>
    <rPh sb="1" eb="3">
      <t>セイカツ</t>
    </rPh>
    <rPh sb="3" eb="6">
      <t>ソウダンイン</t>
    </rPh>
    <rPh sb="15" eb="17">
      <t>ケンシュウ</t>
    </rPh>
    <rPh sb="17" eb="20">
      <t>シュウリョウシャ</t>
    </rPh>
    <rPh sb="29" eb="30">
      <t>メイ</t>
    </rPh>
    <phoneticPr fontId="76"/>
  </si>
  <si>
    <t>(「特別療養費の算定に関する留意事項について」（H20.4.10老老発第0410002号）様式7）</t>
    <rPh sb="2" eb="4">
      <t>トクベツ</t>
    </rPh>
    <rPh sb="4" eb="7">
      <t>リョウヨウヒ</t>
    </rPh>
    <rPh sb="8" eb="10">
      <t>サンテイ</t>
    </rPh>
    <rPh sb="11" eb="12">
      <t>カン</t>
    </rPh>
    <rPh sb="14" eb="16">
      <t>リュウイ</t>
    </rPh>
    <rPh sb="16" eb="18">
      <t>ジコウ</t>
    </rPh>
    <rPh sb="32" eb="33">
      <t>ロウ</t>
    </rPh>
    <rPh sb="33" eb="34">
      <t>ロウ</t>
    </rPh>
    <rPh sb="34" eb="35">
      <t>ハツ</t>
    </rPh>
    <rPh sb="35" eb="36">
      <t>ダイ</t>
    </rPh>
    <rPh sb="43" eb="44">
      <t>ゴウ</t>
    </rPh>
    <rPh sb="45" eb="47">
      <t>ヨウシキ</t>
    </rPh>
    <phoneticPr fontId="3"/>
  </si>
  <si>
    <t>(「特定診療費の算定に関する留意事項について」（H12.3.31老企第58号）様式7）</t>
    <rPh sb="2" eb="4">
      <t>トクテイ</t>
    </rPh>
    <rPh sb="4" eb="7">
      <t>シンリョウヒ</t>
    </rPh>
    <rPh sb="8" eb="10">
      <t>サンテイ</t>
    </rPh>
    <rPh sb="11" eb="12">
      <t>カン</t>
    </rPh>
    <rPh sb="14" eb="16">
      <t>リュウイ</t>
    </rPh>
    <rPh sb="16" eb="18">
      <t>ジコウ</t>
    </rPh>
    <rPh sb="32" eb="33">
      <t>ロウ</t>
    </rPh>
    <rPh sb="33" eb="34">
      <t>キ</t>
    </rPh>
    <rPh sb="34" eb="35">
      <t>ダイ</t>
    </rPh>
    <rPh sb="37" eb="38">
      <t>ゴウ</t>
    </rPh>
    <rPh sb="39" eb="41">
      <t>ヨウシキ</t>
    </rPh>
    <phoneticPr fontId="3"/>
  </si>
  <si>
    <t>〔　　　　　　　　　　　　　　　　〕に勤務する従事者の名簿</t>
    <rPh sb="19" eb="21">
      <t>キンム</t>
    </rPh>
    <rPh sb="23" eb="26">
      <t>ジュウジシャ</t>
    </rPh>
    <rPh sb="27" eb="29">
      <t>メイボ</t>
    </rPh>
    <phoneticPr fontId="3"/>
  </si>
  <si>
    <t>事業者番号</t>
    <rPh sb="0" eb="3">
      <t>ジギョウシャ</t>
    </rPh>
    <rPh sb="3" eb="5">
      <t>バンゴウ</t>
    </rPh>
    <phoneticPr fontId="3"/>
  </si>
  <si>
    <t>事業所名</t>
    <rPh sb="0" eb="3">
      <t>ジギョウショ</t>
    </rPh>
    <rPh sb="3" eb="4">
      <t>ナ</t>
    </rPh>
    <phoneticPr fontId="3"/>
  </si>
  <si>
    <t>NO.</t>
    <phoneticPr fontId="3"/>
  </si>
  <si>
    <t>職種</t>
    <rPh sb="0" eb="2">
      <t>ショクシュ</t>
    </rPh>
    <phoneticPr fontId="3"/>
  </si>
  <si>
    <t>勤務の態様</t>
    <rPh sb="0" eb="2">
      <t>キンム</t>
    </rPh>
    <rPh sb="3" eb="5">
      <t>タイヨウ</t>
    </rPh>
    <phoneticPr fontId="3"/>
  </si>
  <si>
    <t>勤務時間</t>
    <rPh sb="0" eb="2">
      <t>キンム</t>
    </rPh>
    <rPh sb="2" eb="4">
      <t>ジカン</t>
    </rPh>
    <phoneticPr fontId="3"/>
  </si>
  <si>
    <t>専従</t>
    <rPh sb="0" eb="2">
      <t>センジュウ</t>
    </rPh>
    <phoneticPr fontId="3"/>
  </si>
  <si>
    <t>非専従</t>
    <rPh sb="0" eb="1">
      <t>ヒ</t>
    </rPh>
    <rPh sb="1" eb="3">
      <t>センジュウ</t>
    </rPh>
    <phoneticPr fontId="3"/>
  </si>
  <si>
    <t>〔記入上の注意〕</t>
    <rPh sb="1" eb="2">
      <t>キ</t>
    </rPh>
    <rPh sb="2" eb="3">
      <t>イリ</t>
    </rPh>
    <rPh sb="3" eb="4">
      <t>ウエ</t>
    </rPh>
    <rPh sb="5" eb="7">
      <t>チュウイ</t>
    </rPh>
    <phoneticPr fontId="3"/>
  </si>
  <si>
    <t>〔　　〕には、当該届出の施設基準の名称を記入すること。</t>
    <rPh sb="7" eb="9">
      <t>トウガイ</t>
    </rPh>
    <rPh sb="9" eb="11">
      <t>トドケデ</t>
    </rPh>
    <rPh sb="12" eb="14">
      <t>シセツ</t>
    </rPh>
    <rPh sb="14" eb="16">
      <t>キジュン</t>
    </rPh>
    <rPh sb="17" eb="19">
      <t>メイショウ</t>
    </rPh>
    <rPh sb="20" eb="22">
      <t>キニュウ</t>
    </rPh>
    <phoneticPr fontId="3"/>
  </si>
  <si>
    <t>病棟（看護単位）・治療室ごと、職種ごとに区分して記入すること。</t>
    <rPh sb="0" eb="2">
      <t>ビョウトウ</t>
    </rPh>
    <rPh sb="3" eb="5">
      <t>カンゴ</t>
    </rPh>
    <rPh sb="5" eb="7">
      <t>タンイ</t>
    </rPh>
    <rPh sb="9" eb="12">
      <t>チリョウシツ</t>
    </rPh>
    <rPh sb="15" eb="17">
      <t>ショクシュ</t>
    </rPh>
    <rPh sb="20" eb="22">
      <t>クブン</t>
    </rPh>
    <rPh sb="24" eb="26">
      <t>キニュウ</t>
    </rPh>
    <phoneticPr fontId="3"/>
  </si>
  <si>
    <t>職種の欄には、医師、看護師または准看護師等と記入すること。</t>
    <rPh sb="0" eb="2">
      <t>ショクシュ</t>
    </rPh>
    <rPh sb="3" eb="4">
      <t>ラン</t>
    </rPh>
    <rPh sb="7" eb="9">
      <t>イシ</t>
    </rPh>
    <rPh sb="10" eb="12">
      <t>カンゴ</t>
    </rPh>
    <rPh sb="12" eb="13">
      <t>シ</t>
    </rPh>
    <rPh sb="16" eb="17">
      <t>ジュン</t>
    </rPh>
    <rPh sb="17" eb="19">
      <t>カンゴ</t>
    </rPh>
    <rPh sb="19" eb="21">
      <t>シナド</t>
    </rPh>
    <rPh sb="22" eb="24">
      <t>キニュウ</t>
    </rPh>
    <phoneticPr fontId="3"/>
  </si>
  <si>
    <t>(「特別療養費の算定に関する留意事項について」（H20.4.10老老発第0410002号）様式8）</t>
    <rPh sb="2" eb="4">
      <t>トクベツ</t>
    </rPh>
    <rPh sb="4" eb="7">
      <t>リョウヨウヒ</t>
    </rPh>
    <rPh sb="8" eb="10">
      <t>サンテイ</t>
    </rPh>
    <rPh sb="11" eb="12">
      <t>カン</t>
    </rPh>
    <rPh sb="14" eb="16">
      <t>リュウイ</t>
    </rPh>
    <rPh sb="16" eb="18">
      <t>ジコウ</t>
    </rPh>
    <rPh sb="32" eb="33">
      <t>ロウ</t>
    </rPh>
    <rPh sb="33" eb="34">
      <t>ロウ</t>
    </rPh>
    <rPh sb="34" eb="35">
      <t>ハツ</t>
    </rPh>
    <rPh sb="35" eb="36">
      <t>ダイ</t>
    </rPh>
    <rPh sb="43" eb="44">
      <t>ゴウ</t>
    </rPh>
    <rPh sb="45" eb="47">
      <t>ヨウシキ</t>
    </rPh>
    <phoneticPr fontId="3"/>
  </si>
  <si>
    <t>(「特定診療費の算定に関する留意事項について」（H12.3.31老企第58号）様式8）</t>
    <rPh sb="2" eb="4">
      <t>トクテイ</t>
    </rPh>
    <rPh sb="4" eb="7">
      <t>シンリョウヒ</t>
    </rPh>
    <rPh sb="8" eb="10">
      <t>サンテイ</t>
    </rPh>
    <rPh sb="11" eb="12">
      <t>カン</t>
    </rPh>
    <rPh sb="14" eb="16">
      <t>リュウイ</t>
    </rPh>
    <rPh sb="16" eb="18">
      <t>ジコウ</t>
    </rPh>
    <rPh sb="32" eb="33">
      <t>ロウ</t>
    </rPh>
    <rPh sb="33" eb="34">
      <t>キ</t>
    </rPh>
    <rPh sb="34" eb="35">
      <t>ダイ</t>
    </rPh>
    <rPh sb="37" eb="38">
      <t>ゴウ</t>
    </rPh>
    <rPh sb="39" eb="41">
      <t>ヨウシキ</t>
    </rPh>
    <phoneticPr fontId="3"/>
  </si>
  <si>
    <t>理学療法、作業療法、言語聴覚療法又は集団コミュニケーション療法の施設基準に係る届出書添付書類</t>
    <rPh sb="16" eb="17">
      <t>マタ</t>
    </rPh>
    <rPh sb="18" eb="20">
      <t>シュウダン</t>
    </rPh>
    <rPh sb="29" eb="31">
      <t>リョウホウ</t>
    </rPh>
    <phoneticPr fontId="3"/>
  </si>
  <si>
    <t>　（　　　）理学療法Ⅰ</t>
    <phoneticPr fontId="3"/>
  </si>
  <si>
    <t>届　出　区　分</t>
  </si>
  <si>
    <t>　（　　　）理学療法Ⅱ</t>
    <phoneticPr fontId="3"/>
  </si>
  <si>
    <t>（該当するものに○）</t>
  </si>
  <si>
    <t>　（　　　）作業療法</t>
    <phoneticPr fontId="3"/>
  </si>
  <si>
    <t>　（　　　）言語聴覚療法</t>
    <phoneticPr fontId="3"/>
  </si>
  <si>
    <t>　（　　　）集団コミュニケーション療法</t>
    <rPh sb="6" eb="8">
      <t>シュウダン</t>
    </rPh>
    <rPh sb="17" eb="19">
      <t>リョウホウ</t>
    </rPh>
    <phoneticPr fontId="3"/>
  </si>
  <si>
    <t>従　事　者　数</t>
  </si>
  <si>
    <t>医　　　　師</t>
  </si>
  <si>
    <t>常　勤</t>
  </si>
  <si>
    <t>専　任</t>
  </si>
  <si>
    <t xml:space="preserve">名 </t>
  </si>
  <si>
    <t>非専任</t>
  </si>
  <si>
    <t>理学療法士</t>
  </si>
  <si>
    <t>専　従</t>
  </si>
  <si>
    <t>非専従</t>
  </si>
  <si>
    <t>作業療法士</t>
  </si>
  <si>
    <t>言語聴覚士</t>
  </si>
  <si>
    <t xml:space="preserve"> 経験を有する</t>
  </si>
  <si>
    <t xml:space="preserve"> 従　事　者</t>
  </si>
  <si>
    <t>専用施設の面積</t>
  </si>
  <si>
    <t>理学療法</t>
  </si>
  <si>
    <t xml:space="preserve">平方メートル </t>
  </si>
  <si>
    <t>作業療法</t>
  </si>
  <si>
    <t>言語聴覚療法</t>
  </si>
  <si>
    <t>集団コミュニケーション療法</t>
    <rPh sb="0" eb="2">
      <t>シュウダン</t>
    </rPh>
    <rPh sb="11" eb="13">
      <t>リョウホウ</t>
    </rPh>
    <phoneticPr fontId="3"/>
  </si>
  <si>
    <t>当該理学療法・作業療法・言語聴覚療法を行うための器械・器具の一覧</t>
  </si>
  <si>
    <t>言語聴覚療法の専用の個別療法室が複数ある場合については、最も広い部屋の面積を記入のこと。</t>
  </si>
  <si>
    <t>(「特別療養費の算定に関する留意事項について」（H20.4.10老老発第0410002号）様式9）</t>
    <rPh sb="2" eb="4">
      <t>トクベツ</t>
    </rPh>
    <rPh sb="4" eb="7">
      <t>リョウヨウヒ</t>
    </rPh>
    <rPh sb="8" eb="10">
      <t>サンテイ</t>
    </rPh>
    <rPh sb="11" eb="12">
      <t>カン</t>
    </rPh>
    <rPh sb="14" eb="16">
      <t>リュウイ</t>
    </rPh>
    <rPh sb="16" eb="18">
      <t>ジコウ</t>
    </rPh>
    <rPh sb="32" eb="33">
      <t>ロウ</t>
    </rPh>
    <rPh sb="33" eb="34">
      <t>ロウ</t>
    </rPh>
    <rPh sb="34" eb="35">
      <t>ハツ</t>
    </rPh>
    <rPh sb="35" eb="36">
      <t>ダイ</t>
    </rPh>
    <rPh sb="43" eb="44">
      <t>ゴウ</t>
    </rPh>
    <rPh sb="45" eb="47">
      <t>ヨウシキ</t>
    </rPh>
    <phoneticPr fontId="3"/>
  </si>
  <si>
    <t>(「特定診療費の算定に関する留意事項について」（H12.3.31老企第58号）様式9）</t>
    <phoneticPr fontId="3"/>
  </si>
  <si>
    <t>精神科作業療法の施設基準に係る届出書添付書類</t>
    <rPh sb="0" eb="3">
      <t>セイシンカ</t>
    </rPh>
    <rPh sb="3" eb="5">
      <t>サギョウ</t>
    </rPh>
    <rPh sb="5" eb="7">
      <t>リョウホウ</t>
    </rPh>
    <rPh sb="8" eb="10">
      <t>シセツ</t>
    </rPh>
    <rPh sb="10" eb="12">
      <t>キジュン</t>
    </rPh>
    <rPh sb="13" eb="14">
      <t>カカ</t>
    </rPh>
    <rPh sb="15" eb="18">
      <t>トドケデショ</t>
    </rPh>
    <rPh sb="18" eb="20">
      <t>テンプ</t>
    </rPh>
    <rPh sb="20" eb="22">
      <t>ショルイ</t>
    </rPh>
    <phoneticPr fontId="3"/>
  </si>
  <si>
    <t>当該療法に従事する作業療法士</t>
    <rPh sb="0" eb="2">
      <t>トウガイ</t>
    </rPh>
    <rPh sb="2" eb="4">
      <t>リョウホウ</t>
    </rPh>
    <rPh sb="5" eb="7">
      <t>ジュウジ</t>
    </rPh>
    <rPh sb="9" eb="11">
      <t>サギョウ</t>
    </rPh>
    <rPh sb="11" eb="14">
      <t>リョウホウシ</t>
    </rPh>
    <phoneticPr fontId="3"/>
  </si>
  <si>
    <t>専　任</t>
    <rPh sb="0" eb="1">
      <t>アツム</t>
    </rPh>
    <rPh sb="2" eb="3">
      <t>ニン</t>
    </rPh>
    <phoneticPr fontId="3"/>
  </si>
  <si>
    <t>名</t>
    <rPh sb="0" eb="1">
      <t>ナ</t>
    </rPh>
    <phoneticPr fontId="3"/>
  </si>
  <si>
    <t>非常勤</t>
    <rPh sb="0" eb="1">
      <t>ヒ</t>
    </rPh>
    <rPh sb="1" eb="3">
      <t>ジョウキン</t>
    </rPh>
    <phoneticPr fontId="3"/>
  </si>
  <si>
    <t>非専任</t>
    <rPh sb="0" eb="1">
      <t>ヒ</t>
    </rPh>
    <rPh sb="1" eb="3">
      <t>センニン</t>
    </rPh>
    <phoneticPr fontId="3"/>
  </si>
  <si>
    <t>専用施設の面積</t>
    <rPh sb="0" eb="2">
      <t>センヨウ</t>
    </rPh>
    <rPh sb="2" eb="4">
      <t>シセツ</t>
    </rPh>
    <rPh sb="5" eb="7">
      <t>メンセキ</t>
    </rPh>
    <phoneticPr fontId="3"/>
  </si>
  <si>
    <t>平方メートル</t>
    <rPh sb="0" eb="2">
      <t>ヘイホウ</t>
    </rPh>
    <phoneticPr fontId="3"/>
  </si>
  <si>
    <t>当該療法を行うための器械・器具の一覧</t>
    <rPh sb="0" eb="2">
      <t>トウガイ</t>
    </rPh>
    <rPh sb="2" eb="4">
      <t>リョウホウ</t>
    </rPh>
    <rPh sb="5" eb="6">
      <t>オコナ</t>
    </rPh>
    <rPh sb="10" eb="12">
      <t>キカイ</t>
    </rPh>
    <rPh sb="13" eb="15">
      <t>キグ</t>
    </rPh>
    <rPh sb="16" eb="18">
      <t>イチラン</t>
    </rPh>
    <phoneticPr fontId="3"/>
  </si>
  <si>
    <t>手工芸</t>
    <rPh sb="0" eb="3">
      <t>シュコウゲイ</t>
    </rPh>
    <phoneticPr fontId="3"/>
  </si>
  <si>
    <t>木工</t>
    <rPh sb="0" eb="2">
      <t>モッコウ</t>
    </rPh>
    <phoneticPr fontId="3"/>
  </si>
  <si>
    <t>印刷</t>
    <rPh sb="0" eb="2">
      <t>インサツ</t>
    </rPh>
    <phoneticPr fontId="3"/>
  </si>
  <si>
    <t>日常生活動作</t>
    <rPh sb="0" eb="2">
      <t>ニチジョウ</t>
    </rPh>
    <rPh sb="2" eb="4">
      <t>セイカツ</t>
    </rPh>
    <rPh sb="4" eb="6">
      <t>ドウサ</t>
    </rPh>
    <phoneticPr fontId="3"/>
  </si>
  <si>
    <t>農耕又は園芸</t>
    <rPh sb="0" eb="2">
      <t>ノウコウ</t>
    </rPh>
    <rPh sb="2" eb="3">
      <t>マタ</t>
    </rPh>
    <rPh sb="4" eb="6">
      <t>エンゲイ</t>
    </rPh>
    <phoneticPr fontId="3"/>
  </si>
  <si>
    <t>(「特別療養費の算定に関する留意事項について」（H20.4.10老老発第0410002号）様式5）</t>
    <rPh sb="2" eb="4">
      <t>トクベツ</t>
    </rPh>
    <rPh sb="4" eb="7">
      <t>リョウヨウヒ</t>
    </rPh>
    <rPh sb="8" eb="10">
      <t>サンテイ</t>
    </rPh>
    <rPh sb="11" eb="12">
      <t>カン</t>
    </rPh>
    <rPh sb="14" eb="16">
      <t>リュウイ</t>
    </rPh>
    <rPh sb="16" eb="18">
      <t>ジコウ</t>
    </rPh>
    <rPh sb="32" eb="33">
      <t>ロウ</t>
    </rPh>
    <rPh sb="33" eb="34">
      <t>ロウ</t>
    </rPh>
    <rPh sb="34" eb="35">
      <t>ハツ</t>
    </rPh>
    <rPh sb="35" eb="36">
      <t>ダイ</t>
    </rPh>
    <rPh sb="43" eb="44">
      <t>ゴウ</t>
    </rPh>
    <rPh sb="45" eb="47">
      <t>ヨウシキ</t>
    </rPh>
    <phoneticPr fontId="3"/>
  </si>
  <si>
    <t>(「特定診療費の算定に関する留意事項について」（H12.3.31老企第58号）様式5）</t>
    <rPh sb="2" eb="4">
      <t>トクテイ</t>
    </rPh>
    <rPh sb="4" eb="7">
      <t>シンリョウヒ</t>
    </rPh>
    <rPh sb="8" eb="10">
      <t>サンテイ</t>
    </rPh>
    <rPh sb="11" eb="12">
      <t>カン</t>
    </rPh>
    <rPh sb="14" eb="16">
      <t>リュウイ</t>
    </rPh>
    <rPh sb="16" eb="18">
      <t>ジコウ</t>
    </rPh>
    <rPh sb="32" eb="33">
      <t>ロウ</t>
    </rPh>
    <rPh sb="33" eb="34">
      <t>キ</t>
    </rPh>
    <rPh sb="34" eb="35">
      <t>ダイ</t>
    </rPh>
    <rPh sb="37" eb="38">
      <t>ゴウ</t>
    </rPh>
    <rPh sb="39" eb="41">
      <t>ヨウシキ</t>
    </rPh>
    <phoneticPr fontId="3"/>
  </si>
  <si>
    <t>重症皮膚潰瘍管理加算の施設基準に係る届出書添付書類</t>
    <rPh sb="0" eb="2">
      <t>ジュウショウ</t>
    </rPh>
    <rPh sb="2" eb="4">
      <t>ヒフ</t>
    </rPh>
    <rPh sb="4" eb="6">
      <t>カイヨウ</t>
    </rPh>
    <rPh sb="6" eb="8">
      <t>カンリ</t>
    </rPh>
    <rPh sb="8" eb="10">
      <t>カサン</t>
    </rPh>
    <rPh sb="11" eb="13">
      <t>シセツ</t>
    </rPh>
    <rPh sb="13" eb="15">
      <t>キジュン</t>
    </rPh>
    <rPh sb="16" eb="17">
      <t>カカ</t>
    </rPh>
    <rPh sb="18" eb="21">
      <t>トドケデショ</t>
    </rPh>
    <rPh sb="21" eb="23">
      <t>テンプ</t>
    </rPh>
    <rPh sb="23" eb="25">
      <t>ショルイ</t>
    </rPh>
    <phoneticPr fontId="3"/>
  </si>
  <si>
    <t>１　標榜診療科</t>
    <rPh sb="2" eb="4">
      <t>ヒョウボウ</t>
    </rPh>
    <rPh sb="4" eb="6">
      <t>シンリョウ</t>
    </rPh>
    <rPh sb="6" eb="7">
      <t>カ</t>
    </rPh>
    <phoneticPr fontId="3"/>
  </si>
  <si>
    <t>２　重症皮膚潰瘍管理を担当する医師の氏名</t>
    <rPh sb="2" eb="4">
      <t>ジュウショウ</t>
    </rPh>
    <rPh sb="4" eb="6">
      <t>ヒフ</t>
    </rPh>
    <rPh sb="6" eb="8">
      <t>カイヨウ</t>
    </rPh>
    <rPh sb="8" eb="10">
      <t>カンリ</t>
    </rPh>
    <rPh sb="11" eb="13">
      <t>タントウ</t>
    </rPh>
    <rPh sb="15" eb="17">
      <t>イシ</t>
    </rPh>
    <rPh sb="18" eb="20">
      <t>シメイ</t>
    </rPh>
    <phoneticPr fontId="3"/>
  </si>
  <si>
    <t>（記入上の注意）</t>
    <rPh sb="1" eb="3">
      <t>キニュウ</t>
    </rPh>
    <rPh sb="3" eb="4">
      <t>ウエ</t>
    </rPh>
    <rPh sb="5" eb="7">
      <t>チュウイ</t>
    </rPh>
    <phoneticPr fontId="3"/>
  </si>
  <si>
    <t>・特別療養費における「１」の標榜診療料は、皮膚科又は形成外科のいずれかであること。</t>
    <rPh sb="1" eb="3">
      <t>トクベツ</t>
    </rPh>
    <rPh sb="3" eb="6">
      <t>リョウヨウヒ</t>
    </rPh>
    <rPh sb="14" eb="16">
      <t>ヒョウボウ</t>
    </rPh>
    <rPh sb="16" eb="18">
      <t>シンリョウ</t>
    </rPh>
    <rPh sb="18" eb="19">
      <t>リョウ</t>
    </rPh>
    <rPh sb="21" eb="24">
      <t>ヒフカ</t>
    </rPh>
    <rPh sb="24" eb="25">
      <t>マタ</t>
    </rPh>
    <rPh sb="26" eb="28">
      <t>ケイセイ</t>
    </rPh>
    <rPh sb="28" eb="30">
      <t>ゲカ</t>
    </rPh>
    <phoneticPr fontId="3"/>
  </si>
  <si>
    <t>・特定診療費、特別診療費における「１」の標榜診療料は、皮膚泌尿器科若しくは皮膚科又は形成外科のいずれかであること。</t>
    <rPh sb="1" eb="3">
      <t>トクテイ</t>
    </rPh>
    <rPh sb="3" eb="5">
      <t>シンリョウ</t>
    </rPh>
    <rPh sb="5" eb="6">
      <t>ヒ</t>
    </rPh>
    <rPh sb="7" eb="9">
      <t>トクベツ</t>
    </rPh>
    <rPh sb="9" eb="11">
      <t>シンリョウ</t>
    </rPh>
    <rPh sb="11" eb="12">
      <t>ヒ</t>
    </rPh>
    <rPh sb="20" eb="22">
      <t>ヒョウボウ</t>
    </rPh>
    <rPh sb="22" eb="24">
      <t>シンリョウ</t>
    </rPh>
    <rPh sb="24" eb="25">
      <t>リョウ</t>
    </rPh>
    <rPh sb="27" eb="29">
      <t>ヒフ</t>
    </rPh>
    <rPh sb="29" eb="33">
      <t>ヒニョウキカ</t>
    </rPh>
    <rPh sb="33" eb="34">
      <t>モ</t>
    </rPh>
    <rPh sb="37" eb="40">
      <t>ヒフカ</t>
    </rPh>
    <rPh sb="40" eb="41">
      <t>マタ</t>
    </rPh>
    <rPh sb="42" eb="44">
      <t>ケイセイ</t>
    </rPh>
    <rPh sb="44" eb="46">
      <t>ゲカ</t>
    </rPh>
    <phoneticPr fontId="3"/>
  </si>
  <si>
    <t>(「特別療養費の算定に関する留意事項について」（H20.4.10老老発第0410002号）様式6）</t>
    <rPh sb="2" eb="4">
      <t>トクベツ</t>
    </rPh>
    <rPh sb="4" eb="7">
      <t>リョウヨウヒ</t>
    </rPh>
    <rPh sb="8" eb="10">
      <t>サンテイ</t>
    </rPh>
    <rPh sb="11" eb="12">
      <t>カン</t>
    </rPh>
    <rPh sb="14" eb="16">
      <t>リュウイ</t>
    </rPh>
    <rPh sb="16" eb="18">
      <t>ジコウ</t>
    </rPh>
    <rPh sb="32" eb="33">
      <t>ロウ</t>
    </rPh>
    <rPh sb="33" eb="34">
      <t>ロウ</t>
    </rPh>
    <rPh sb="34" eb="35">
      <t>ハツ</t>
    </rPh>
    <rPh sb="35" eb="36">
      <t>ダイ</t>
    </rPh>
    <rPh sb="43" eb="44">
      <t>ゴウ</t>
    </rPh>
    <rPh sb="45" eb="47">
      <t>ヨウシキ</t>
    </rPh>
    <phoneticPr fontId="3"/>
  </si>
  <si>
    <t>薬剤管理指導の施設基準に係る届出書添付書類</t>
    <rPh sb="0" eb="2">
      <t>ヤクザイ</t>
    </rPh>
    <rPh sb="2" eb="4">
      <t>カンリ</t>
    </rPh>
    <rPh sb="4" eb="6">
      <t>シドウ</t>
    </rPh>
    <rPh sb="7" eb="9">
      <t>シセツ</t>
    </rPh>
    <rPh sb="9" eb="11">
      <t>キジュン</t>
    </rPh>
    <rPh sb="12" eb="13">
      <t>カカ</t>
    </rPh>
    <rPh sb="14" eb="17">
      <t>トドケデショ</t>
    </rPh>
    <rPh sb="17" eb="19">
      <t>テンプ</t>
    </rPh>
    <rPh sb="19" eb="21">
      <t>ショルイ</t>
    </rPh>
    <phoneticPr fontId="3"/>
  </si>
  <si>
    <t>１　医薬品情報管理室等</t>
    <rPh sb="2" eb="5">
      <t>イヤクヒン</t>
    </rPh>
    <rPh sb="5" eb="7">
      <t>ジョウホウ</t>
    </rPh>
    <rPh sb="7" eb="10">
      <t>カンリシツ</t>
    </rPh>
    <rPh sb="10" eb="11">
      <t>トウ</t>
    </rPh>
    <phoneticPr fontId="3"/>
  </si>
  <si>
    <t>場　　　　　所</t>
    <rPh sb="0" eb="1">
      <t>バ</t>
    </rPh>
    <rPh sb="6" eb="7">
      <t>ショ</t>
    </rPh>
    <phoneticPr fontId="3"/>
  </si>
  <si>
    <t>設  備  の  目  録</t>
    <rPh sb="0" eb="1">
      <t>セツ</t>
    </rPh>
    <rPh sb="3" eb="4">
      <t>ソナエ</t>
    </rPh>
    <rPh sb="9" eb="10">
      <t>メ</t>
    </rPh>
    <rPh sb="12" eb="13">
      <t>ロク</t>
    </rPh>
    <phoneticPr fontId="3"/>
  </si>
  <si>
    <t>面     積</t>
    <rPh sb="0" eb="1">
      <t>メン</t>
    </rPh>
    <rPh sb="6" eb="7">
      <t>セキ</t>
    </rPh>
    <phoneticPr fontId="3"/>
  </si>
  <si>
    <t>許可病床数</t>
    <rPh sb="0" eb="2">
      <t>キョカ</t>
    </rPh>
    <rPh sb="2" eb="5">
      <t>ビョウショウスウ</t>
    </rPh>
    <phoneticPr fontId="3"/>
  </si>
  <si>
    <t>　　　　　　　平方ﾒｰﾄﾙ</t>
    <rPh sb="7" eb="9">
      <t>ヘイホウ</t>
    </rPh>
    <phoneticPr fontId="3"/>
  </si>
  <si>
    <t>　　　　　　　　　　　　床</t>
    <rPh sb="12" eb="13">
      <t>ショウ</t>
    </rPh>
    <phoneticPr fontId="3"/>
  </si>
  <si>
    <t>業務内容</t>
    <rPh sb="0" eb="2">
      <t>ギョウム</t>
    </rPh>
    <rPh sb="2" eb="4">
      <t>ナイヨウ</t>
    </rPh>
    <phoneticPr fontId="3"/>
  </si>
  <si>
    <t>医薬品情報管理業務マニュアルの作成（予定を含む）</t>
    <rPh sb="0" eb="3">
      <t>イヤクヒン</t>
    </rPh>
    <rPh sb="3" eb="5">
      <t>ジョウホウ</t>
    </rPh>
    <rPh sb="5" eb="7">
      <t>カンリ</t>
    </rPh>
    <rPh sb="7" eb="9">
      <t>ギョウム</t>
    </rPh>
    <rPh sb="15" eb="17">
      <t>サクセイ</t>
    </rPh>
    <rPh sb="18" eb="20">
      <t>ヨテイ</t>
    </rPh>
    <rPh sb="21" eb="22">
      <t>フク</t>
    </rPh>
    <phoneticPr fontId="3"/>
  </si>
  <si>
    <t>有　　　・　　　無</t>
    <rPh sb="0" eb="1">
      <t>ユウ</t>
    </rPh>
    <rPh sb="8" eb="9">
      <t>ム</t>
    </rPh>
    <phoneticPr fontId="3"/>
  </si>
  <si>
    <t>２　投薬・指導記録</t>
    <rPh sb="2" eb="4">
      <t>トウヤク</t>
    </rPh>
    <rPh sb="5" eb="7">
      <t>シドウ</t>
    </rPh>
    <rPh sb="7" eb="9">
      <t>キロク</t>
    </rPh>
    <phoneticPr fontId="3"/>
  </si>
  <si>
    <t>作  成  時  期</t>
    <rPh sb="0" eb="1">
      <t>サク</t>
    </rPh>
    <rPh sb="3" eb="4">
      <t>シゲル</t>
    </rPh>
    <rPh sb="6" eb="7">
      <t>ジ</t>
    </rPh>
    <rPh sb="9" eb="10">
      <t>キ</t>
    </rPh>
    <phoneticPr fontId="3"/>
  </si>
  <si>
    <t>保　　　管　　　場　　　所</t>
    <rPh sb="0" eb="1">
      <t>タモツ</t>
    </rPh>
    <rPh sb="4" eb="5">
      <t>カン</t>
    </rPh>
    <rPh sb="8" eb="9">
      <t>バ</t>
    </rPh>
    <rPh sb="12" eb="13">
      <t>ショ</t>
    </rPh>
    <phoneticPr fontId="3"/>
  </si>
  <si>
    <t>３　投薬管理状況</t>
    <rPh sb="2" eb="4">
      <t>トウヤク</t>
    </rPh>
    <rPh sb="4" eb="6">
      <t>カンリ</t>
    </rPh>
    <rPh sb="6" eb="8">
      <t>ジョウキョウ</t>
    </rPh>
    <phoneticPr fontId="3"/>
  </si>
  <si>
    <t>４　服薬指導</t>
    <rPh sb="2" eb="3">
      <t>フク</t>
    </rPh>
    <rPh sb="3" eb="4">
      <t>クスリ</t>
    </rPh>
    <rPh sb="4" eb="6">
      <t>シドウ</t>
    </rPh>
    <phoneticPr fontId="3"/>
  </si>
  <si>
    <t>服薬指導方法</t>
    <rPh sb="0" eb="2">
      <t>フクヤク</t>
    </rPh>
    <rPh sb="2" eb="4">
      <t>シドウ</t>
    </rPh>
    <rPh sb="4" eb="6">
      <t>ホウホウ</t>
    </rPh>
    <phoneticPr fontId="3"/>
  </si>
  <si>
    <t>服薬指導マニュアルの作成（予定を含む）</t>
    <rPh sb="0" eb="1">
      <t>フク</t>
    </rPh>
    <rPh sb="1" eb="2">
      <t>ヤク</t>
    </rPh>
    <rPh sb="2" eb="4">
      <t>シドウ</t>
    </rPh>
    <rPh sb="10" eb="12">
      <t>サクセイ</t>
    </rPh>
    <rPh sb="13" eb="15">
      <t>ヨテイ</t>
    </rPh>
    <rPh sb="16" eb="17">
      <t>フク</t>
    </rPh>
    <phoneticPr fontId="3"/>
  </si>
  <si>
    <t>有　　・　　無</t>
    <rPh sb="0" eb="1">
      <t>ユウ</t>
    </rPh>
    <rPh sb="6" eb="7">
      <t>ム</t>
    </rPh>
    <phoneticPr fontId="3"/>
  </si>
  <si>
    <t>「３」については、院内における内用薬、注射薬、外用薬の投薬行為全般について、どのような</t>
    <rPh sb="9" eb="11">
      <t>インナイ</t>
    </rPh>
    <rPh sb="15" eb="18">
      <t>ナイヨウヤク</t>
    </rPh>
    <rPh sb="19" eb="22">
      <t>チュウシャヤク</t>
    </rPh>
    <rPh sb="23" eb="26">
      <t>ガイヨウヤク</t>
    </rPh>
    <rPh sb="27" eb="29">
      <t>トウヤク</t>
    </rPh>
    <rPh sb="29" eb="31">
      <t>コウイ</t>
    </rPh>
    <rPh sb="31" eb="33">
      <t>ゼンパン</t>
    </rPh>
    <phoneticPr fontId="3"/>
  </si>
  <si>
    <t>　　　管理方法を行っているか簡略に記入すること。</t>
    <rPh sb="3" eb="5">
      <t>カンリ</t>
    </rPh>
    <rPh sb="5" eb="7">
      <t>ホウホウ</t>
    </rPh>
    <rPh sb="8" eb="9">
      <t>オコナ</t>
    </rPh>
    <rPh sb="14" eb="16">
      <t>カンリャク</t>
    </rPh>
    <rPh sb="17" eb="19">
      <t>キニュウ</t>
    </rPh>
    <phoneticPr fontId="3"/>
  </si>
  <si>
    <t>　　夜勤職員配置加算に係る確認書</t>
    <rPh sb="2" eb="4">
      <t>ヤキン</t>
    </rPh>
    <rPh sb="4" eb="6">
      <t>ショクイン</t>
    </rPh>
    <rPh sb="6" eb="8">
      <t>ハイチ</t>
    </rPh>
    <rPh sb="8" eb="10">
      <t>カサン</t>
    </rPh>
    <rPh sb="11" eb="12">
      <t>カカ</t>
    </rPh>
    <rPh sb="13" eb="15">
      <t>カクニン</t>
    </rPh>
    <rPh sb="15" eb="16">
      <t>ショ</t>
    </rPh>
    <phoneticPr fontId="3"/>
  </si>
  <si>
    <t>　①　短期入所生活介護　　　　②　短期入所療養介護</t>
    <rPh sb="3" eb="5">
      <t>タンキ</t>
    </rPh>
    <rPh sb="5" eb="7">
      <t>ニュウショ</t>
    </rPh>
    <rPh sb="7" eb="9">
      <t>セイカツ</t>
    </rPh>
    <rPh sb="9" eb="11">
      <t>カイゴ</t>
    </rPh>
    <phoneticPr fontId="3"/>
  </si>
  <si>
    <t>　③　介護老人福祉施設　　　　④　介護老人保健施設</t>
    <phoneticPr fontId="3"/>
  </si>
  <si>
    <t>届出項目
(施設種別①,③のみ記入)</t>
    <rPh sb="6" eb="8">
      <t>シセツ</t>
    </rPh>
    <rPh sb="8" eb="10">
      <t>シュベツ</t>
    </rPh>
    <rPh sb="15" eb="17">
      <t>キニュウ</t>
    </rPh>
    <phoneticPr fontId="3"/>
  </si>
  <si>
    <t>　 ①　加算 （Ⅰ）・加算（Ⅱ）　　　　②　加算（Ⅲ）・（Ⅳ）</t>
    <rPh sb="4" eb="6">
      <t>カサン</t>
    </rPh>
    <phoneticPr fontId="3"/>
  </si>
  <si>
    <t>ユニット数
(ユニット型のみ記載)</t>
    <rPh sb="4" eb="5">
      <t>スウ</t>
    </rPh>
    <rPh sb="11" eb="12">
      <t>ガタ</t>
    </rPh>
    <rPh sb="14" eb="16">
      <t>キサイ</t>
    </rPh>
    <phoneticPr fontId="3"/>
  </si>
  <si>
    <t>夜勤時間帯</t>
    <rPh sb="0" eb="2">
      <t>ヤキン</t>
    </rPh>
    <rPh sb="2" eb="4">
      <t>ジカン</t>
    </rPh>
    <rPh sb="4" eb="5">
      <t>タイ</t>
    </rPh>
    <phoneticPr fontId="3"/>
  </si>
  <si>
    <t>（　　　：　　　）　～　翌（　　　：　　　）</t>
    <rPh sb="12" eb="13">
      <t>ヨク</t>
    </rPh>
    <phoneticPr fontId="3"/>
  </si>
  <si>
    <t>※22：00～翌5：00を含めた連続する16時間で事業所・施設で定めたもの。</t>
    <rPh sb="7" eb="8">
      <t>ヨク</t>
    </rPh>
    <rPh sb="13" eb="14">
      <t>フク</t>
    </rPh>
    <rPh sb="16" eb="18">
      <t>レンゾク</t>
    </rPh>
    <rPh sb="22" eb="24">
      <t>ジカン</t>
    </rPh>
    <rPh sb="25" eb="28">
      <t>ジギョウショ</t>
    </rPh>
    <rPh sb="29" eb="31">
      <t>シセツ</t>
    </rPh>
    <rPh sb="32" eb="33">
      <t>サダ</t>
    </rPh>
    <phoneticPr fontId="3"/>
  </si>
  <si>
    <t>本体特養の平均入所者数
（※空床ショート含む）</t>
    <rPh sb="0" eb="2">
      <t>ホンタイ</t>
    </rPh>
    <rPh sb="2" eb="3">
      <t>トク</t>
    </rPh>
    <rPh sb="3" eb="4">
      <t>オサム</t>
    </rPh>
    <rPh sb="5" eb="7">
      <t>ヘイキン</t>
    </rPh>
    <rPh sb="7" eb="10">
      <t>ニュウショシャ</t>
    </rPh>
    <rPh sb="10" eb="11">
      <t>スウ</t>
    </rPh>
    <rPh sb="14" eb="15">
      <t>ソラ</t>
    </rPh>
    <rPh sb="15" eb="16">
      <t>ユカ</t>
    </rPh>
    <rPh sb="20" eb="21">
      <t>フク</t>
    </rPh>
    <phoneticPr fontId="3"/>
  </si>
  <si>
    <t>併設型短期入所の
平均利用者数</t>
    <rPh sb="0" eb="2">
      <t>ヘイセツ</t>
    </rPh>
    <rPh sb="2" eb="3">
      <t>カタ</t>
    </rPh>
    <rPh sb="3" eb="5">
      <t>タンキ</t>
    </rPh>
    <rPh sb="5" eb="7">
      <t>ニュウショ</t>
    </rPh>
    <rPh sb="9" eb="11">
      <t>ヘイキン</t>
    </rPh>
    <rPh sb="11" eb="13">
      <t>リヨウ</t>
    </rPh>
    <rPh sb="13" eb="14">
      <t>シャ</t>
    </rPh>
    <rPh sb="14" eb="15">
      <t>スウ</t>
    </rPh>
    <phoneticPr fontId="3"/>
  </si>
  <si>
    <t>単独型短期入所の
平均利用者数</t>
    <rPh sb="0" eb="2">
      <t>タンドク</t>
    </rPh>
    <rPh sb="2" eb="3">
      <t>カタ</t>
    </rPh>
    <rPh sb="3" eb="5">
      <t>タンキ</t>
    </rPh>
    <rPh sb="5" eb="7">
      <t>ニュウショ</t>
    </rPh>
    <rPh sb="9" eb="11">
      <t>ヘイキン</t>
    </rPh>
    <rPh sb="11" eb="13">
      <t>リヨウ</t>
    </rPh>
    <rPh sb="13" eb="14">
      <t>シャ</t>
    </rPh>
    <rPh sb="14" eb="15">
      <t>スウ</t>
    </rPh>
    <phoneticPr fontId="3"/>
  </si>
  <si>
    <t>老健の平均入所者数
（※みなしショート含む）</t>
    <rPh sb="0" eb="2">
      <t>ロウケン</t>
    </rPh>
    <rPh sb="3" eb="5">
      <t>ヘイキン</t>
    </rPh>
    <rPh sb="5" eb="8">
      <t>ニュウショシャ</t>
    </rPh>
    <rPh sb="8" eb="9">
      <t>スウ</t>
    </rPh>
    <rPh sb="19" eb="20">
      <t>フク</t>
    </rPh>
    <phoneticPr fontId="3"/>
  </si>
  <si>
    <t>１．加算（Ⅰ）・（Ⅱ）及び介護老人保健施設・短期入所療養介護における加算</t>
    <rPh sb="2" eb="4">
      <t>カサン</t>
    </rPh>
    <rPh sb="11" eb="12">
      <t>オヨ</t>
    </rPh>
    <rPh sb="13" eb="15">
      <t>カイゴ</t>
    </rPh>
    <rPh sb="22" eb="24">
      <t>タンキ</t>
    </rPh>
    <rPh sb="24" eb="26">
      <t>ニュウショ</t>
    </rPh>
    <rPh sb="26" eb="28">
      <t>リョウヨウ</t>
    </rPh>
    <rPh sb="28" eb="30">
      <t>カイゴ</t>
    </rPh>
    <rPh sb="34" eb="36">
      <t>カサン</t>
    </rPh>
    <phoneticPr fontId="3"/>
  </si>
  <si>
    <t>(1) ユニット以外の部分用</t>
    <rPh sb="8" eb="10">
      <t>イガイ</t>
    </rPh>
    <rPh sb="11" eb="13">
      <t>ブブン</t>
    </rPh>
    <rPh sb="13" eb="14">
      <t>ヨウ</t>
    </rPh>
    <phoneticPr fontId="3"/>
  </si>
  <si>
    <t>夜勤時間帯における延夜勤時間数</t>
    <rPh sb="0" eb="2">
      <t>ヤキン</t>
    </rPh>
    <rPh sb="2" eb="5">
      <t>ジカンタイ</t>
    </rPh>
    <rPh sb="9" eb="10">
      <t>ノ</t>
    </rPh>
    <rPh sb="10" eb="12">
      <t>ヤキン</t>
    </rPh>
    <rPh sb="12" eb="15">
      <t>ジカンスウ</t>
    </rPh>
    <phoneticPr fontId="3"/>
  </si>
  <si>
    <t>勤務の
種別</t>
    <rPh sb="0" eb="2">
      <t>キンム</t>
    </rPh>
    <rPh sb="4" eb="6">
      <t>シュベツ</t>
    </rPh>
    <phoneticPr fontId="3"/>
  </si>
  <si>
    <t>内，夜勤時間帯におけ
る勤務時間数（Ａ）</t>
    <rPh sb="0" eb="1">
      <t>ウチ</t>
    </rPh>
    <rPh sb="2" eb="4">
      <t>ヤキン</t>
    </rPh>
    <rPh sb="4" eb="6">
      <t>ジカン</t>
    </rPh>
    <rPh sb="6" eb="7">
      <t>タイ</t>
    </rPh>
    <rPh sb="12" eb="14">
      <t>キンム</t>
    </rPh>
    <rPh sb="14" eb="16">
      <t>ジカン</t>
    </rPh>
    <rPh sb="16" eb="17">
      <t>スウ</t>
    </rPh>
    <phoneticPr fontId="3"/>
  </si>
  <si>
    <t>当該月内の勤務
延回数（Ｂ）</t>
    <rPh sb="0" eb="2">
      <t>トウガイ</t>
    </rPh>
    <rPh sb="2" eb="3">
      <t>ツキ</t>
    </rPh>
    <rPh sb="3" eb="4">
      <t>ナイ</t>
    </rPh>
    <rPh sb="5" eb="7">
      <t>キンム</t>
    </rPh>
    <rPh sb="8" eb="9">
      <t>ノ</t>
    </rPh>
    <rPh sb="9" eb="11">
      <t>カイスウ</t>
    </rPh>
    <phoneticPr fontId="3"/>
  </si>
  <si>
    <t>（Ａ）×（Ｂ）</t>
    <phoneticPr fontId="3"/>
  </si>
  <si>
    <t>（　：　）～（　：　）</t>
    <phoneticPr fontId="3"/>
  </si>
  <si>
    <t>延夜勤時間数→</t>
    <rPh sb="0" eb="1">
      <t>ノ</t>
    </rPh>
    <rPh sb="1" eb="3">
      <t>ヤキン</t>
    </rPh>
    <rPh sb="3" eb="6">
      <t>ジカンスウ</t>
    </rPh>
    <phoneticPr fontId="3"/>
  </si>
  <si>
    <t>延夜勤時間数</t>
    <rPh sb="0" eb="1">
      <t>ノ</t>
    </rPh>
    <rPh sb="1" eb="3">
      <t>ヤキン</t>
    </rPh>
    <rPh sb="3" eb="5">
      <t>ジカン</t>
    </rPh>
    <rPh sb="5" eb="6">
      <t>スウ</t>
    </rPh>
    <phoneticPr fontId="3"/>
  </si>
  <si>
    <t>当該月の日数</t>
    <rPh sb="0" eb="2">
      <t>トウガイ</t>
    </rPh>
    <rPh sb="2" eb="3">
      <t>ツキ</t>
    </rPh>
    <rPh sb="4" eb="6">
      <t>ニッスウ</t>
    </rPh>
    <phoneticPr fontId="3"/>
  </si>
  <si>
    <t>１日平均夜勤職員数</t>
    <rPh sb="1" eb="2">
      <t>ニチ</t>
    </rPh>
    <rPh sb="2" eb="4">
      <t>ヘイキン</t>
    </rPh>
    <rPh sb="4" eb="6">
      <t>ヤキン</t>
    </rPh>
    <rPh sb="6" eb="9">
      <t>ショクインスウ</t>
    </rPh>
    <phoneticPr fontId="3"/>
  </si>
  <si>
    <t>÷ （</t>
    <phoneticPr fontId="3"/>
  </si>
  <si>
    <t>×</t>
    <phoneticPr fontId="3"/>
  </si>
  <si>
    <t>１６ ）</t>
    <phoneticPr fontId="3"/>
  </si>
  <si>
    <t>＝</t>
    <phoneticPr fontId="3"/>
  </si>
  <si>
    <t>※小数点第3位以下切捨て</t>
    <rPh sb="1" eb="4">
      <t>ショウスウテン</t>
    </rPh>
    <rPh sb="4" eb="5">
      <t>ダイ</t>
    </rPh>
    <rPh sb="6" eb="7">
      <t>イ</t>
    </rPh>
    <rPh sb="7" eb="9">
      <t>イカ</t>
    </rPh>
    <rPh sb="9" eb="11">
      <t>キリス</t>
    </rPh>
    <phoneticPr fontId="3"/>
  </si>
  <si>
    <t>(2) ユニット部分用</t>
    <rPh sb="8" eb="10">
      <t>ブブン</t>
    </rPh>
    <rPh sb="10" eb="11">
      <t>ヨウ</t>
    </rPh>
    <phoneticPr fontId="3"/>
  </si>
  <si>
    <t>(3) 要件該当確認</t>
    <rPh sb="4" eb="6">
      <t>ヨウケン</t>
    </rPh>
    <rPh sb="6" eb="8">
      <t>ガイトウ</t>
    </rPh>
    <rPh sb="8" eb="10">
      <t>カクニン</t>
    </rPh>
    <phoneticPr fontId="3"/>
  </si>
  <si>
    <t>① 短期入所生活介護、介護老人福祉施設</t>
    <rPh sb="2" eb="4">
      <t>タンキ</t>
    </rPh>
    <rPh sb="4" eb="6">
      <t>ニュウショ</t>
    </rPh>
    <rPh sb="6" eb="8">
      <t>セイカツ</t>
    </rPh>
    <rPh sb="8" eb="10">
      <t>カイゴ</t>
    </rPh>
    <rPh sb="11" eb="13">
      <t>カイゴ</t>
    </rPh>
    <rPh sb="13" eb="15">
      <t>ロウジン</t>
    </rPh>
    <rPh sb="15" eb="17">
      <t>フクシ</t>
    </rPh>
    <rPh sb="17" eb="19">
      <t>シセツ</t>
    </rPh>
    <phoneticPr fontId="3"/>
  </si>
  <si>
    <t>＜夜勤職員配置基準＞</t>
    <rPh sb="5" eb="7">
      <t>ハイチ</t>
    </rPh>
    <phoneticPr fontId="3"/>
  </si>
  <si>
    <t>ユニット型以外の部分</t>
    <rPh sb="4" eb="5">
      <t>ガタ</t>
    </rPh>
    <rPh sb="5" eb="7">
      <t>イガイ</t>
    </rPh>
    <rPh sb="8" eb="10">
      <t>ブブン</t>
    </rPh>
    <phoneticPr fontId="3"/>
  </si>
  <si>
    <t>ユニット部分</t>
    <rPh sb="4" eb="6">
      <t>ブブン</t>
    </rPh>
    <phoneticPr fontId="3"/>
  </si>
  <si>
    <t>加算(Ⅰ)･(Ⅱ)要件の必要数</t>
    <rPh sb="9" eb="11">
      <t>ヨウケン</t>
    </rPh>
    <rPh sb="12" eb="15">
      <t>ヒツヨウスウ</t>
    </rPh>
    <phoneticPr fontId="3"/>
  </si>
  <si>
    <t>１日平均
夜勤職員数</t>
    <phoneticPr fontId="3"/>
  </si>
  <si>
    <t>利用者数※</t>
    <rPh sb="0" eb="3">
      <t>リヨウシャ</t>
    </rPh>
    <rPh sb="3" eb="4">
      <t>スウ</t>
    </rPh>
    <phoneticPr fontId="3"/>
  </si>
  <si>
    <t>夜勤職員数</t>
    <rPh sb="0" eb="2">
      <t>ヤキン</t>
    </rPh>
    <rPh sb="2" eb="5">
      <t>ショクインスウ</t>
    </rPh>
    <phoneticPr fontId="3"/>
  </si>
  <si>
    <t>夜勤職員数</t>
    <phoneticPr fontId="3"/>
  </si>
  <si>
    <t>25以下</t>
    <rPh sb="2" eb="4">
      <t>イカ</t>
    </rPh>
    <phoneticPr fontId="3"/>
  </si>
  <si>
    <t>2ユニット
毎に1</t>
    <rPh sb="6" eb="7">
      <t>ゴト</t>
    </rPh>
    <phoneticPr fontId="3"/>
  </si>
  <si>
    <t>26～60</t>
    <phoneticPr fontId="3"/>
  </si>
  <si>
    <t>+1</t>
    <phoneticPr fontId="3"/>
  </si>
  <si>
    <t>=</t>
    <phoneticPr fontId="3"/>
  </si>
  <si>
    <t>&lt;</t>
    <phoneticPr fontId="3"/>
  </si>
  <si>
    <t>61～80</t>
    <phoneticPr fontId="3"/>
  </si>
  <si>
    <t>81～100</t>
    <phoneticPr fontId="3"/>
  </si>
  <si>
    <r>
      <t>※介護ロボットを導入した場合は</t>
    </r>
    <r>
      <rPr>
        <u/>
        <sz val="9"/>
        <rFont val="ＭＳ ゴシック"/>
        <family val="3"/>
        <charset val="128"/>
      </rPr>
      <t>+0.9</t>
    </r>
    <r>
      <rPr>
        <sz val="9"/>
        <rFont val="ＭＳ ゴシック"/>
        <family val="3"/>
        <charset val="128"/>
      </rPr>
      <t xml:space="preserve">
(別途、別紙22の届出が必要）</t>
    </r>
    <rPh sb="1" eb="3">
      <t>カイゴ</t>
    </rPh>
    <rPh sb="8" eb="10">
      <t>ドウニュウ</t>
    </rPh>
    <rPh sb="12" eb="14">
      <t>バアイ</t>
    </rPh>
    <rPh sb="21" eb="23">
      <t>ベット</t>
    </rPh>
    <rPh sb="29" eb="31">
      <t>トドケデ</t>
    </rPh>
    <rPh sb="32" eb="34">
      <t>ヒツヨウ</t>
    </rPh>
    <phoneticPr fontId="3"/>
  </si>
  <si>
    <t>101～</t>
    <phoneticPr fontId="3"/>
  </si>
  <si>
    <t>4+(利用者数－100)÷25
(小数点以下切り上げ)</t>
    <rPh sb="3" eb="6">
      <t>リヨウシャ</t>
    </rPh>
    <rPh sb="6" eb="7">
      <t>スウ</t>
    </rPh>
    <rPh sb="17" eb="20">
      <t>ショウスウテン</t>
    </rPh>
    <rPh sb="20" eb="22">
      <t>イカ</t>
    </rPh>
    <rPh sb="22" eb="23">
      <t>キ</t>
    </rPh>
    <rPh sb="24" eb="25">
      <t>ア</t>
    </rPh>
    <phoneticPr fontId="3"/>
  </si>
  <si>
    <t>※特別養護老人ホームの併設事業所又は空床利用で短期入所生活介護を行う場合は、短期入所生活介護の利用者数と本体施設である特別養護老人ホームの入所者数の合計</t>
    <rPh sb="1" eb="3">
      <t>トクベツ</t>
    </rPh>
    <rPh sb="3" eb="5">
      <t>ヨウゴ</t>
    </rPh>
    <rPh sb="5" eb="7">
      <t>ロウジン</t>
    </rPh>
    <rPh sb="11" eb="13">
      <t>ヘイセツ</t>
    </rPh>
    <rPh sb="13" eb="16">
      <t>ジギョウショ</t>
    </rPh>
    <rPh sb="16" eb="17">
      <t>マタ</t>
    </rPh>
    <rPh sb="18" eb="20">
      <t>クウショウ</t>
    </rPh>
    <rPh sb="20" eb="22">
      <t>リヨウ</t>
    </rPh>
    <rPh sb="23" eb="25">
      <t>タンキ</t>
    </rPh>
    <rPh sb="25" eb="27">
      <t>ニュウショ</t>
    </rPh>
    <rPh sb="27" eb="29">
      <t>セイカツ</t>
    </rPh>
    <rPh sb="29" eb="31">
      <t>カイゴ</t>
    </rPh>
    <rPh sb="32" eb="33">
      <t>オコナ</t>
    </rPh>
    <rPh sb="34" eb="36">
      <t>バアイ</t>
    </rPh>
    <rPh sb="38" eb="40">
      <t>タンキ</t>
    </rPh>
    <rPh sb="40" eb="42">
      <t>ニュウショ</t>
    </rPh>
    <rPh sb="42" eb="44">
      <t>セイカツ</t>
    </rPh>
    <rPh sb="44" eb="46">
      <t>カイゴ</t>
    </rPh>
    <rPh sb="47" eb="50">
      <t>リヨウシャ</t>
    </rPh>
    <rPh sb="50" eb="51">
      <t>スウ</t>
    </rPh>
    <rPh sb="52" eb="54">
      <t>ホンタイ</t>
    </rPh>
    <rPh sb="54" eb="56">
      <t>シセツ</t>
    </rPh>
    <rPh sb="59" eb="61">
      <t>トクベツ</t>
    </rPh>
    <rPh sb="61" eb="63">
      <t>ヨウゴ</t>
    </rPh>
    <rPh sb="63" eb="65">
      <t>ロウジン</t>
    </rPh>
    <rPh sb="69" eb="72">
      <t>ニュウショシャ</t>
    </rPh>
    <rPh sb="72" eb="73">
      <t>スウ</t>
    </rPh>
    <rPh sb="74" eb="76">
      <t>ゴウケイ</t>
    </rPh>
    <phoneticPr fontId="3"/>
  </si>
  <si>
    <t>② 短期入所療養介護、介護老人保健施設</t>
    <rPh sb="2" eb="4">
      <t>タンキ</t>
    </rPh>
    <rPh sb="4" eb="6">
      <t>ニュウショ</t>
    </rPh>
    <rPh sb="6" eb="8">
      <t>リョウヨウ</t>
    </rPh>
    <rPh sb="8" eb="10">
      <t>カイゴ</t>
    </rPh>
    <rPh sb="11" eb="13">
      <t>カイゴ</t>
    </rPh>
    <rPh sb="13" eb="15">
      <t>ロウジン</t>
    </rPh>
    <rPh sb="15" eb="17">
      <t>ホケン</t>
    </rPh>
    <rPh sb="17" eb="19">
      <t>シセツ</t>
    </rPh>
    <phoneticPr fontId="3"/>
  </si>
  <si>
    <t>＜夜勤職員配置加算の基準＞</t>
    <rPh sb="5" eb="7">
      <t>ハイチ</t>
    </rPh>
    <rPh sb="7" eb="9">
      <t>カサン</t>
    </rPh>
    <phoneticPr fontId="3"/>
  </si>
  <si>
    <t>加算要件の
必要数</t>
    <rPh sb="2" eb="4">
      <t>ヨウケン</t>
    </rPh>
    <rPh sb="6" eb="9">
      <t>ヒツヨウスウ</t>
    </rPh>
    <phoneticPr fontId="3"/>
  </si>
  <si>
    <t>40以下</t>
    <rPh sb="2" eb="4">
      <t>イカ</t>
    </rPh>
    <phoneticPr fontId="3"/>
  </si>
  <si>
    <t>利用者数÷20(小数点以下切り上げ)、かつ1を超えていること。</t>
    <rPh sb="0" eb="3">
      <t>リヨウシャ</t>
    </rPh>
    <rPh sb="3" eb="4">
      <t>スウ</t>
    </rPh>
    <rPh sb="8" eb="11">
      <t>ショウスウテン</t>
    </rPh>
    <rPh sb="11" eb="13">
      <t>イカ</t>
    </rPh>
    <rPh sb="13" eb="14">
      <t>キ</t>
    </rPh>
    <rPh sb="15" eb="16">
      <t>ア</t>
    </rPh>
    <rPh sb="23" eb="24">
      <t>コ</t>
    </rPh>
    <phoneticPr fontId="3"/>
  </si>
  <si>
    <t>41以上</t>
    <rPh sb="2" eb="4">
      <t>イジョウ</t>
    </rPh>
    <phoneticPr fontId="3"/>
  </si>
  <si>
    <t>利用者数÷20(小数点以下切り上げ)、かつ2を超えていること。</t>
    <rPh sb="0" eb="3">
      <t>リヨウシャ</t>
    </rPh>
    <rPh sb="3" eb="4">
      <t>スウ</t>
    </rPh>
    <rPh sb="8" eb="11">
      <t>ショウスウテン</t>
    </rPh>
    <rPh sb="11" eb="13">
      <t>イカ</t>
    </rPh>
    <rPh sb="13" eb="14">
      <t>キ</t>
    </rPh>
    <rPh sb="15" eb="16">
      <t>ア</t>
    </rPh>
    <phoneticPr fontId="3"/>
  </si>
  <si>
    <t>※介護老人保健施設の入所者数と短期入所療養介護の利用者数の合計</t>
    <rPh sb="1" eb="3">
      <t>カイゴ</t>
    </rPh>
    <rPh sb="3" eb="5">
      <t>ロウジン</t>
    </rPh>
    <rPh sb="5" eb="7">
      <t>ホケン</t>
    </rPh>
    <rPh sb="7" eb="9">
      <t>シセツ</t>
    </rPh>
    <rPh sb="10" eb="13">
      <t>ニュウショシャ</t>
    </rPh>
    <rPh sb="13" eb="14">
      <t>カズ</t>
    </rPh>
    <rPh sb="15" eb="17">
      <t>タンキ</t>
    </rPh>
    <rPh sb="17" eb="19">
      <t>ニュウショ</t>
    </rPh>
    <rPh sb="19" eb="21">
      <t>リョウヨウ</t>
    </rPh>
    <rPh sb="21" eb="23">
      <t>カイゴ</t>
    </rPh>
    <rPh sb="24" eb="27">
      <t>リヨウシャ</t>
    </rPh>
    <rPh sb="27" eb="28">
      <t>スウ</t>
    </rPh>
    <rPh sb="29" eb="31">
      <t>ゴウケイ</t>
    </rPh>
    <phoneticPr fontId="3"/>
  </si>
  <si>
    <t>２．加算（Ⅲ）・（Ⅳ）</t>
    <rPh sb="2" eb="4">
      <t>カサン</t>
    </rPh>
    <phoneticPr fontId="3"/>
  </si>
  <si>
    <t>○　要件該当確認</t>
    <phoneticPr fontId="3"/>
  </si>
  <si>
    <t>＜夜勤職員配置加算（Ⅲ）・（Ⅳ）の基準＞</t>
    <rPh sb="5" eb="7">
      <t>ハイチ</t>
    </rPh>
    <rPh sb="7" eb="9">
      <t>カサン</t>
    </rPh>
    <phoneticPr fontId="3"/>
  </si>
  <si>
    <t>該当性(いずれかに○)</t>
    <rPh sb="0" eb="2">
      <t>ガイトウ</t>
    </rPh>
    <rPh sb="2" eb="3">
      <t>セイ</t>
    </rPh>
    <phoneticPr fontId="3"/>
  </si>
  <si>
    <t>加算(Ⅰ)･加算(Ⅱ)の要件を満たしていること。</t>
    <rPh sb="12" eb="14">
      <t>ヨウケン</t>
    </rPh>
    <rPh sb="15" eb="16">
      <t>ミ</t>
    </rPh>
    <phoneticPr fontId="3"/>
  </si>
  <si>
    <t>該当 ・ 非該当</t>
    <rPh sb="0" eb="2">
      <t>ガイトウ</t>
    </rPh>
    <rPh sb="5" eb="8">
      <t>ヒガイトウ</t>
    </rPh>
    <phoneticPr fontId="3"/>
  </si>
  <si>
    <t>該当の場合、上記「１．加算（Ⅰ）・（Ⅱ）及び介護老人保健施設・短期入所療養介護における加算」の必要事項についても記載すること。</t>
    <rPh sb="0" eb="2">
      <t>ガイトウ</t>
    </rPh>
    <rPh sb="3" eb="5">
      <t>バアイ</t>
    </rPh>
    <rPh sb="6" eb="8">
      <t>ジョウキ</t>
    </rPh>
    <rPh sb="11" eb="13">
      <t>カサン</t>
    </rPh>
    <rPh sb="20" eb="21">
      <t>オヨ</t>
    </rPh>
    <rPh sb="22" eb="24">
      <t>カイゴ</t>
    </rPh>
    <rPh sb="24" eb="26">
      <t>ロウジン</t>
    </rPh>
    <rPh sb="26" eb="28">
      <t>ホケン</t>
    </rPh>
    <rPh sb="28" eb="30">
      <t>シセツ</t>
    </rPh>
    <rPh sb="31" eb="33">
      <t>タンキ</t>
    </rPh>
    <rPh sb="33" eb="35">
      <t>ニュウショ</t>
    </rPh>
    <rPh sb="35" eb="37">
      <t>リョウヨウ</t>
    </rPh>
    <rPh sb="37" eb="39">
      <t>カイゴ</t>
    </rPh>
    <rPh sb="43" eb="45">
      <t>カサン</t>
    </rPh>
    <rPh sb="47" eb="49">
      <t>ヒツヨウ</t>
    </rPh>
    <rPh sb="49" eb="51">
      <t>ジコウ</t>
    </rPh>
    <rPh sb="56" eb="58">
      <t>キサイ</t>
    </rPh>
    <phoneticPr fontId="3"/>
  </si>
  <si>
    <t>夜勤時間帯を通じて、看護職員又は喀痰吸引等が実施可能な職員を配置していること。</t>
    <rPh sb="0" eb="2">
      <t>ヤキン</t>
    </rPh>
    <rPh sb="2" eb="5">
      <t>ジカンタイ</t>
    </rPh>
    <rPh sb="6" eb="7">
      <t>ツウ</t>
    </rPh>
    <rPh sb="10" eb="12">
      <t>カンゴ</t>
    </rPh>
    <rPh sb="12" eb="14">
      <t>ショクイン</t>
    </rPh>
    <rPh sb="14" eb="15">
      <t>マタ</t>
    </rPh>
    <rPh sb="16" eb="20">
      <t>カクタンキュウイン</t>
    </rPh>
    <rPh sb="20" eb="21">
      <t>トウ</t>
    </rPh>
    <rPh sb="22" eb="24">
      <t>ジッシ</t>
    </rPh>
    <rPh sb="24" eb="26">
      <t>カノウ</t>
    </rPh>
    <rPh sb="27" eb="29">
      <t>ショクイン</t>
    </rPh>
    <rPh sb="30" eb="32">
      <t>ハイチ</t>
    </rPh>
    <phoneticPr fontId="3"/>
  </si>
  <si>
    <t>該当の場合、これらの者の資格証を添付すること。</t>
    <rPh sb="0" eb="2">
      <t>ガイトウ</t>
    </rPh>
    <rPh sb="3" eb="5">
      <t>バアイ</t>
    </rPh>
    <rPh sb="10" eb="11">
      <t>モノ</t>
    </rPh>
    <rPh sb="12" eb="14">
      <t>シカク</t>
    </rPh>
    <rPh sb="14" eb="15">
      <t>ショウ</t>
    </rPh>
    <rPh sb="16" eb="18">
      <t>テンプ</t>
    </rPh>
    <phoneticPr fontId="3"/>
  </si>
  <si>
    <r>
      <t>喀痰吸引等が実施可能な職員を配置する場合には、登録喀痰吸引等事業者（登録特定行為事業者）の登録を受けていること。</t>
    </r>
    <r>
      <rPr>
        <sz val="9"/>
        <rFont val="ＭＳ ゴシック"/>
        <family val="3"/>
        <charset val="128"/>
      </rPr>
      <t xml:space="preserve">
(※介護老人福祉施設に併設又は空床利用の短期入所生活介護事業所についても、本体施設とは別に登録が必要。）</t>
    </r>
    <rPh sb="18" eb="20">
      <t>バアイ</t>
    </rPh>
    <rPh sb="23" eb="25">
      <t>トウロク</t>
    </rPh>
    <rPh sb="25" eb="29">
      <t>カクタンキュウイン</t>
    </rPh>
    <rPh sb="29" eb="30">
      <t>トウ</t>
    </rPh>
    <rPh sb="30" eb="33">
      <t>ジギョウシャ</t>
    </rPh>
    <rPh sb="34" eb="36">
      <t>トウロク</t>
    </rPh>
    <rPh sb="36" eb="38">
      <t>トクテイ</t>
    </rPh>
    <rPh sb="38" eb="40">
      <t>コウイ</t>
    </rPh>
    <rPh sb="40" eb="43">
      <t>ジギョウシャ</t>
    </rPh>
    <rPh sb="45" eb="47">
      <t>トウロク</t>
    </rPh>
    <rPh sb="48" eb="49">
      <t>ウ</t>
    </rPh>
    <rPh sb="59" eb="61">
      <t>カイゴ</t>
    </rPh>
    <rPh sb="61" eb="63">
      <t>ロウジン</t>
    </rPh>
    <rPh sb="63" eb="65">
      <t>フクシ</t>
    </rPh>
    <rPh sb="65" eb="67">
      <t>シセツ</t>
    </rPh>
    <rPh sb="68" eb="70">
      <t>ヘイセツ</t>
    </rPh>
    <rPh sb="70" eb="71">
      <t>マタ</t>
    </rPh>
    <rPh sb="72" eb="74">
      <t>クウショウ</t>
    </rPh>
    <rPh sb="74" eb="76">
      <t>リヨウ</t>
    </rPh>
    <rPh sb="77" eb="79">
      <t>タンキ</t>
    </rPh>
    <rPh sb="79" eb="81">
      <t>ニュウショ</t>
    </rPh>
    <rPh sb="81" eb="83">
      <t>セイカツ</t>
    </rPh>
    <rPh sb="83" eb="85">
      <t>カイゴ</t>
    </rPh>
    <rPh sb="85" eb="88">
      <t>ジギョウショ</t>
    </rPh>
    <rPh sb="105" eb="107">
      <t>ヒツヨウ</t>
    </rPh>
    <phoneticPr fontId="3"/>
  </si>
  <si>
    <t>該当の場合、登録喀痰吸引等事業者（登録特定行為事業者）の登録通知を添付すること。</t>
    <rPh sb="0" eb="2">
      <t>ガイトウ</t>
    </rPh>
    <rPh sb="3" eb="5">
      <t>バアイ</t>
    </rPh>
    <rPh sb="6" eb="8">
      <t>トウロク</t>
    </rPh>
    <rPh sb="8" eb="10">
      <t>カクタン</t>
    </rPh>
    <rPh sb="10" eb="12">
      <t>キュウイン</t>
    </rPh>
    <rPh sb="12" eb="13">
      <t>トウ</t>
    </rPh>
    <rPh sb="13" eb="15">
      <t>ジギョウ</t>
    </rPh>
    <rPh sb="15" eb="16">
      <t>シャ</t>
    </rPh>
    <rPh sb="17" eb="19">
      <t>トウロク</t>
    </rPh>
    <rPh sb="19" eb="21">
      <t>トクテイ</t>
    </rPh>
    <rPh sb="21" eb="23">
      <t>コウイ</t>
    </rPh>
    <rPh sb="23" eb="26">
      <t>ジギョウシャ</t>
    </rPh>
    <rPh sb="28" eb="30">
      <t>トウロク</t>
    </rPh>
    <rPh sb="30" eb="32">
      <t>ツウチ</t>
    </rPh>
    <rPh sb="33" eb="35">
      <t>テンプ</t>
    </rPh>
    <phoneticPr fontId="3"/>
  </si>
  <si>
    <t>（注意事項）
①一部ユニットの場合には、ユニット部分とユニット以外の部分についてそれぞれ記載すること。
②一部ユニット型介護老人福祉施設又は一部ユニット型短期入所生活介護においては、ユニット部分とユニット以外の部分について、それぞれ区別して算定の可否を判断すること。
③介護老人福祉施設においては，短期入所生活介護の利用者数と介護老人福祉施設の入所者数を合算した人数を介護老人福祉施設の「入所者の数」とした場合に必要となる夜勤職員の数を１以上上回っていること。
④一部ユニット型の介護老人保健施設（短期入所療養介護含む）においては、ユニット部分とユニット以外の部分それぞれで満たすこと。
⑤勤務時間については、大半の時間において仮眠をとっているなど、実態として宿直に近い状態にある時間については含めないこと。</t>
    <rPh sb="1" eb="3">
      <t>チュウイ</t>
    </rPh>
    <rPh sb="3" eb="5">
      <t>ジコウ</t>
    </rPh>
    <rPh sb="8" eb="10">
      <t>イチブ</t>
    </rPh>
    <rPh sb="15" eb="17">
      <t>バアイ</t>
    </rPh>
    <rPh sb="24" eb="26">
      <t>ブブン</t>
    </rPh>
    <rPh sb="31" eb="33">
      <t>イガイ</t>
    </rPh>
    <rPh sb="34" eb="36">
      <t>ブブン</t>
    </rPh>
    <rPh sb="44" eb="46">
      <t>キサイ</t>
    </rPh>
    <rPh sb="53" eb="55">
      <t>イチブ</t>
    </rPh>
    <rPh sb="59" eb="60">
      <t>カタ</t>
    </rPh>
    <rPh sb="60" eb="62">
      <t>カイゴ</t>
    </rPh>
    <rPh sb="62" eb="64">
      <t>ロウジン</t>
    </rPh>
    <rPh sb="64" eb="66">
      <t>フクシ</t>
    </rPh>
    <rPh sb="66" eb="68">
      <t>シセツ</t>
    </rPh>
    <rPh sb="68" eb="69">
      <t>マタ</t>
    </rPh>
    <rPh sb="70" eb="72">
      <t>イチブ</t>
    </rPh>
    <rPh sb="76" eb="77">
      <t>カタ</t>
    </rPh>
    <rPh sb="77" eb="79">
      <t>タンキ</t>
    </rPh>
    <rPh sb="79" eb="81">
      <t>ニュウショ</t>
    </rPh>
    <rPh sb="81" eb="83">
      <t>セイカツ</t>
    </rPh>
    <rPh sb="83" eb="85">
      <t>カイゴ</t>
    </rPh>
    <rPh sb="95" eb="97">
      <t>ブブン</t>
    </rPh>
    <rPh sb="102" eb="104">
      <t>イガイ</t>
    </rPh>
    <rPh sb="105" eb="107">
      <t>ブブン</t>
    </rPh>
    <rPh sb="116" eb="118">
      <t>クベツ</t>
    </rPh>
    <rPh sb="120" eb="122">
      <t>サンテイ</t>
    </rPh>
    <rPh sb="123" eb="125">
      <t>カヒ</t>
    </rPh>
    <rPh sb="126" eb="128">
      <t>ハンダン</t>
    </rPh>
    <rPh sb="135" eb="137">
      <t>カイゴ</t>
    </rPh>
    <rPh sb="137" eb="139">
      <t>ロウジン</t>
    </rPh>
    <rPh sb="139" eb="141">
      <t>フクシ</t>
    </rPh>
    <rPh sb="141" eb="143">
      <t>シセツ</t>
    </rPh>
    <rPh sb="149" eb="151">
      <t>タンキ</t>
    </rPh>
    <rPh sb="151" eb="153">
      <t>ニュウショ</t>
    </rPh>
    <rPh sb="153" eb="155">
      <t>セイカツ</t>
    </rPh>
    <rPh sb="155" eb="157">
      <t>カイゴ</t>
    </rPh>
    <rPh sb="158" eb="160">
      <t>リヨウ</t>
    </rPh>
    <rPh sb="160" eb="161">
      <t>シャ</t>
    </rPh>
    <rPh sb="161" eb="162">
      <t>スウ</t>
    </rPh>
    <rPh sb="163" eb="165">
      <t>カイゴ</t>
    </rPh>
    <rPh sb="165" eb="167">
      <t>ロウジン</t>
    </rPh>
    <rPh sb="167" eb="169">
      <t>フクシ</t>
    </rPh>
    <rPh sb="169" eb="171">
      <t>シセツ</t>
    </rPh>
    <rPh sb="172" eb="175">
      <t>ニュウショシャ</t>
    </rPh>
    <rPh sb="175" eb="176">
      <t>スウ</t>
    </rPh>
    <rPh sb="177" eb="179">
      <t>ガッサン</t>
    </rPh>
    <rPh sb="181" eb="183">
      <t>ニンズウ</t>
    </rPh>
    <rPh sb="184" eb="186">
      <t>カイゴ</t>
    </rPh>
    <rPh sb="186" eb="188">
      <t>ロウジン</t>
    </rPh>
    <rPh sb="188" eb="190">
      <t>フクシ</t>
    </rPh>
    <rPh sb="190" eb="192">
      <t>シセツ</t>
    </rPh>
    <rPh sb="194" eb="197">
      <t>ニュウショシャ</t>
    </rPh>
    <rPh sb="198" eb="199">
      <t>スウ</t>
    </rPh>
    <rPh sb="203" eb="205">
      <t>バアイ</t>
    </rPh>
    <rPh sb="206" eb="208">
      <t>ヒツヨウ</t>
    </rPh>
    <rPh sb="211" eb="213">
      <t>ヤキン</t>
    </rPh>
    <rPh sb="213" eb="215">
      <t>ショクイン</t>
    </rPh>
    <rPh sb="216" eb="217">
      <t>スウ</t>
    </rPh>
    <rPh sb="219" eb="221">
      <t>イジョウ</t>
    </rPh>
    <rPh sb="221" eb="223">
      <t>ウワマワ</t>
    </rPh>
    <rPh sb="232" eb="234">
      <t>イチブ</t>
    </rPh>
    <rPh sb="238" eb="239">
      <t>カタ</t>
    </rPh>
    <rPh sb="240" eb="242">
      <t>カイゴ</t>
    </rPh>
    <rPh sb="242" eb="244">
      <t>ロウジン</t>
    </rPh>
    <rPh sb="244" eb="246">
      <t>ホケン</t>
    </rPh>
    <rPh sb="246" eb="248">
      <t>シセツ</t>
    </rPh>
    <rPh sb="249" eb="251">
      <t>タンキ</t>
    </rPh>
    <rPh sb="251" eb="253">
      <t>ニュウショ</t>
    </rPh>
    <rPh sb="253" eb="255">
      <t>リョウヨウ</t>
    </rPh>
    <rPh sb="255" eb="257">
      <t>カイゴ</t>
    </rPh>
    <rPh sb="257" eb="258">
      <t>フク</t>
    </rPh>
    <rPh sb="270" eb="272">
      <t>ブブン</t>
    </rPh>
    <rPh sb="277" eb="279">
      <t>イガイ</t>
    </rPh>
    <rPh sb="280" eb="282">
      <t>ブブン</t>
    </rPh>
    <rPh sb="287" eb="288">
      <t>ミ</t>
    </rPh>
    <rPh sb="295" eb="297">
      <t>キンム</t>
    </rPh>
    <rPh sb="297" eb="299">
      <t>ジカン</t>
    </rPh>
    <rPh sb="305" eb="307">
      <t>タイハン</t>
    </rPh>
    <rPh sb="308" eb="310">
      <t>ジカン</t>
    </rPh>
    <rPh sb="314" eb="316">
      <t>カミン</t>
    </rPh>
    <rPh sb="325" eb="327">
      <t>ジッタイ</t>
    </rPh>
    <rPh sb="330" eb="332">
      <t>シュクチョク</t>
    </rPh>
    <rPh sb="333" eb="334">
      <t>チカ</t>
    </rPh>
    <rPh sb="335" eb="337">
      <t>ジョウタイ</t>
    </rPh>
    <rPh sb="340" eb="342">
      <t>ジカン</t>
    </rPh>
    <rPh sb="347" eb="348">
      <t>フク</t>
    </rPh>
    <phoneticPr fontId="3"/>
  </si>
  <si>
    <t>通所介護事業所における施設等の区分に係る届出書</t>
    <rPh sb="0" eb="2">
      <t>ツウショ</t>
    </rPh>
    <rPh sb="2" eb="4">
      <t>カイゴ</t>
    </rPh>
    <rPh sb="4" eb="7">
      <t>ジギョウショ</t>
    </rPh>
    <rPh sb="11" eb="13">
      <t>シセツ</t>
    </rPh>
    <rPh sb="13" eb="14">
      <t>トウ</t>
    </rPh>
    <rPh sb="15" eb="17">
      <t>クブン</t>
    </rPh>
    <rPh sb="18" eb="19">
      <t>カカ</t>
    </rPh>
    <rPh sb="20" eb="23">
      <t>トドケデショ</t>
    </rPh>
    <phoneticPr fontId="3"/>
  </si>
  <si>
    <t>Ⅰ</t>
    <phoneticPr fontId="3"/>
  </si>
  <si>
    <t>新たに事業を開始し、又は再開した事業者</t>
    <rPh sb="0" eb="1">
      <t>アラ</t>
    </rPh>
    <rPh sb="3" eb="5">
      <t>ジギョウ</t>
    </rPh>
    <rPh sb="6" eb="8">
      <t>カイシ</t>
    </rPh>
    <rPh sb="10" eb="11">
      <t>マタ</t>
    </rPh>
    <rPh sb="12" eb="14">
      <t>サイカイ</t>
    </rPh>
    <rPh sb="16" eb="19">
      <t>ジギョウシャ</t>
    </rPh>
    <phoneticPr fontId="3"/>
  </si>
  <si>
    <t>前年度（４月～２月）の実績が６月に満たない場合</t>
    <rPh sb="0" eb="3">
      <t>ゼンネンド</t>
    </rPh>
    <rPh sb="5" eb="6">
      <t>ガツ</t>
    </rPh>
    <rPh sb="8" eb="9">
      <t>ガツ</t>
    </rPh>
    <rPh sb="11" eb="13">
      <t>ジッセキ</t>
    </rPh>
    <rPh sb="15" eb="16">
      <t>ツキ</t>
    </rPh>
    <rPh sb="17" eb="18">
      <t>ミ</t>
    </rPh>
    <rPh sb="21" eb="23">
      <t>バアイ</t>
    </rPh>
    <phoneticPr fontId="3"/>
  </si>
  <si>
    <t>前年度（４月～２月）の実績が６月以上ある事業者が、年度が変わる際に定員を概ね２５％以上</t>
    <rPh sb="16" eb="18">
      <t>イジョウ</t>
    </rPh>
    <rPh sb="20" eb="23">
      <t>ジギョウシャ</t>
    </rPh>
    <rPh sb="25" eb="27">
      <t>ネンド</t>
    </rPh>
    <rPh sb="28" eb="29">
      <t>カ</t>
    </rPh>
    <rPh sb="31" eb="32">
      <t>サイ</t>
    </rPh>
    <phoneticPr fontId="3"/>
  </si>
  <si>
    <t>変更する場合</t>
  </si>
  <si>
    <t>利用定員</t>
    <rPh sb="0" eb="2">
      <t>リヨウ</t>
    </rPh>
    <rPh sb="2" eb="4">
      <t>テイイン</t>
    </rPh>
    <phoneticPr fontId="3"/>
  </si>
  <si>
    <t>①×0.9</t>
    <phoneticPr fontId="3"/>
  </si>
  <si>
    <t>予定される１月当たりの
営業日数</t>
    <rPh sb="0" eb="2">
      <t>ヨテイ</t>
    </rPh>
    <rPh sb="6" eb="7">
      <t>ツキ</t>
    </rPh>
    <rPh sb="7" eb="8">
      <t>ア</t>
    </rPh>
    <rPh sb="12" eb="14">
      <t>エイギョウ</t>
    </rPh>
    <rPh sb="14" eb="16">
      <t>ニッスウ</t>
    </rPh>
    <phoneticPr fontId="3"/>
  </si>
  <si>
    <t>平均利用延人員数
②×③</t>
    <rPh sb="0" eb="2">
      <t>ヘイキン</t>
    </rPh>
    <rPh sb="2" eb="4">
      <t>リヨウ</t>
    </rPh>
    <rPh sb="4" eb="5">
      <t>ノ</t>
    </rPh>
    <rPh sb="5" eb="8">
      <t>ジンインスウ</t>
    </rPh>
    <phoneticPr fontId="3"/>
  </si>
  <si>
    <t>※</t>
  </si>
  <si>
    <t>③の予定される１月当たりの営業日数は、運営規程に定めた営業日に基づき積算した向こう１年間の営業日数の合計を１２で除した数とすること。</t>
    <rPh sb="2" eb="4">
      <t>ヨテイ</t>
    </rPh>
    <rPh sb="8" eb="9">
      <t>ツキ</t>
    </rPh>
    <rPh sb="9" eb="10">
      <t>ア</t>
    </rPh>
    <rPh sb="13" eb="15">
      <t>エイギョウ</t>
    </rPh>
    <rPh sb="15" eb="17">
      <t>ニッスウ</t>
    </rPh>
    <rPh sb="19" eb="21">
      <t>ウンエイ</t>
    </rPh>
    <rPh sb="21" eb="23">
      <t>キテイ</t>
    </rPh>
    <rPh sb="24" eb="25">
      <t>サダ</t>
    </rPh>
    <rPh sb="27" eb="30">
      <t>エイギョウビ</t>
    </rPh>
    <rPh sb="31" eb="32">
      <t>モト</t>
    </rPh>
    <rPh sb="34" eb="36">
      <t>セキサン</t>
    </rPh>
    <rPh sb="38" eb="39">
      <t>ム</t>
    </rPh>
    <rPh sb="42" eb="44">
      <t>ネンカン</t>
    </rPh>
    <rPh sb="45" eb="47">
      <t>エイギョウ</t>
    </rPh>
    <rPh sb="47" eb="49">
      <t>ニッスウ</t>
    </rPh>
    <rPh sb="50" eb="52">
      <t>ゴウケイ</t>
    </rPh>
    <rPh sb="56" eb="57">
      <t>ジョ</t>
    </rPh>
    <rPh sb="59" eb="60">
      <t>カズ</t>
    </rPh>
    <phoneticPr fontId="3"/>
  </si>
  <si>
    <t>計算の過程で発生した小数点の端数処理は行わないこと。</t>
    <phoneticPr fontId="3"/>
  </si>
  <si>
    <t>平均利用延人員数
④×6/7</t>
    <rPh sb="0" eb="2">
      <t>ヘイキン</t>
    </rPh>
    <rPh sb="2" eb="4">
      <t>リヨウ</t>
    </rPh>
    <rPh sb="4" eb="5">
      <t>ノ</t>
    </rPh>
    <rPh sb="5" eb="8">
      <t>ジンインスウ</t>
    </rPh>
    <phoneticPr fontId="3"/>
  </si>
  <si>
    <t>　【事業所規模による区分】</t>
    <rPh sb="2" eb="5">
      <t>ジギョウショ</t>
    </rPh>
    <rPh sb="5" eb="7">
      <t>キボ</t>
    </rPh>
    <rPh sb="10" eb="12">
      <t>クブン</t>
    </rPh>
    <phoneticPr fontId="3"/>
  </si>
  <si>
    <t>通常規模型事業所</t>
    <rPh sb="0" eb="2">
      <t>ツウジョウ</t>
    </rPh>
    <rPh sb="2" eb="4">
      <t>キボ</t>
    </rPh>
    <rPh sb="4" eb="5">
      <t>ガタ</t>
    </rPh>
    <rPh sb="5" eb="8">
      <t>ジギョウショ</t>
    </rPh>
    <phoneticPr fontId="3"/>
  </si>
  <si>
    <t>：</t>
    <phoneticPr fontId="3"/>
  </si>
  <si>
    <t>④又は⑤の平均利用延人員数が７５０人以内の場合</t>
    <rPh sb="1" eb="2">
      <t>マタ</t>
    </rPh>
    <rPh sb="17" eb="18">
      <t>ニン</t>
    </rPh>
    <rPh sb="18" eb="20">
      <t>イナイ</t>
    </rPh>
    <rPh sb="21" eb="23">
      <t>バアイ</t>
    </rPh>
    <phoneticPr fontId="3"/>
  </si>
  <si>
    <t>大規模型事業所（Ⅰ）</t>
    <rPh sb="0" eb="3">
      <t>ダイキボ</t>
    </rPh>
    <rPh sb="3" eb="4">
      <t>ガタ</t>
    </rPh>
    <rPh sb="4" eb="7">
      <t>ジギョウショ</t>
    </rPh>
    <phoneticPr fontId="3"/>
  </si>
  <si>
    <t>④又は⑤の平均利用延人員数が７５０人超９００人以内の場合</t>
    <rPh sb="1" eb="2">
      <t>マタ</t>
    </rPh>
    <rPh sb="18" eb="19">
      <t>チョウ</t>
    </rPh>
    <rPh sb="22" eb="23">
      <t>ニン</t>
    </rPh>
    <rPh sb="23" eb="25">
      <t>イナイ</t>
    </rPh>
    <rPh sb="26" eb="28">
      <t>バアイ</t>
    </rPh>
    <phoneticPr fontId="3"/>
  </si>
  <si>
    <t>大規模型事業所（Ⅱ）</t>
    <rPh sb="0" eb="3">
      <t>ダイキボ</t>
    </rPh>
    <rPh sb="3" eb="4">
      <t>ガタ</t>
    </rPh>
    <rPh sb="4" eb="7">
      <t>ジギョウショ</t>
    </rPh>
    <phoneticPr fontId="3"/>
  </si>
  <si>
    <t>④又は⑤の平均利用延人員数が９００人超の場合</t>
    <rPh sb="1" eb="2">
      <t>マタ</t>
    </rPh>
    <rPh sb="5" eb="7">
      <t>ヘイキン</t>
    </rPh>
    <rPh sb="7" eb="9">
      <t>リヨウ</t>
    </rPh>
    <rPh sb="9" eb="12">
      <t>ノベジンイン</t>
    </rPh>
    <rPh sb="12" eb="13">
      <t>カズ</t>
    </rPh>
    <rPh sb="17" eb="18">
      <t>ニン</t>
    </rPh>
    <rPh sb="18" eb="19">
      <t>チョウ</t>
    </rPh>
    <rPh sb="20" eb="22">
      <t>バアイ</t>
    </rPh>
    <phoneticPr fontId="3"/>
  </si>
  <si>
    <t>Ⅱ</t>
    <phoneticPr fontId="3"/>
  </si>
  <si>
    <t>Ⅰ以外の場合</t>
    <rPh sb="1" eb="3">
      <t>イガイ</t>
    </rPh>
    <rPh sb="4" eb="6">
      <t>バアイ</t>
    </rPh>
    <phoneticPr fontId="3"/>
  </si>
  <si>
    <t>４月</t>
    <rPh sb="1" eb="2">
      <t>ガツ</t>
    </rPh>
    <phoneticPr fontId="3"/>
  </si>
  <si>
    <t>５月</t>
    <rPh sb="1" eb="2">
      <t>ガツ</t>
    </rPh>
    <phoneticPr fontId="3"/>
  </si>
  <si>
    <t>６月</t>
  </si>
  <si>
    <t>７月</t>
  </si>
  <si>
    <t>８月</t>
  </si>
  <si>
    <t>９月</t>
  </si>
  <si>
    <t>10月</t>
    <phoneticPr fontId="3"/>
  </si>
  <si>
    <t>11月</t>
    <phoneticPr fontId="3"/>
  </si>
  <si>
    <t>12月</t>
    <phoneticPr fontId="3"/>
  </si>
  <si>
    <t>１月</t>
  </si>
  <si>
    <t>２月</t>
  </si>
  <si>
    <t>通
所
介
護</t>
    <rPh sb="0" eb="1">
      <t>トオル</t>
    </rPh>
    <rPh sb="2" eb="3">
      <t>ショ</t>
    </rPh>
    <rPh sb="4" eb="5">
      <t>カイ</t>
    </rPh>
    <rPh sb="6" eb="7">
      <t>マモル</t>
    </rPh>
    <phoneticPr fontId="3"/>
  </si>
  <si>
    <t>月別利用延人員数
２時間以上５時間未満</t>
    <rPh sb="0" eb="2">
      <t>ツキベツ</t>
    </rPh>
    <rPh sb="2" eb="4">
      <t>リヨウ</t>
    </rPh>
    <rPh sb="4" eb="5">
      <t>ノ</t>
    </rPh>
    <rPh sb="7" eb="8">
      <t>スウ</t>
    </rPh>
    <rPh sb="10" eb="12">
      <t>ジカン</t>
    </rPh>
    <rPh sb="12" eb="14">
      <t>イジョウ</t>
    </rPh>
    <rPh sb="15" eb="17">
      <t>ジカン</t>
    </rPh>
    <rPh sb="17" eb="19">
      <t>ミマン</t>
    </rPh>
    <phoneticPr fontId="3"/>
  </si>
  <si>
    <t>月別利用延人員数
５時間以上７時間未満</t>
    <rPh sb="0" eb="2">
      <t>ツキベツ</t>
    </rPh>
    <rPh sb="2" eb="4">
      <t>リヨウ</t>
    </rPh>
    <rPh sb="4" eb="7">
      <t>ノベジンイン</t>
    </rPh>
    <rPh sb="7" eb="8">
      <t>スウ</t>
    </rPh>
    <rPh sb="10" eb="12">
      <t>ジカン</t>
    </rPh>
    <rPh sb="12" eb="14">
      <t>イジョウ</t>
    </rPh>
    <rPh sb="15" eb="17">
      <t>ジカン</t>
    </rPh>
    <rPh sb="17" eb="19">
      <t>ミマン</t>
    </rPh>
    <phoneticPr fontId="3"/>
  </si>
  <si>
    <t>月別利用延人員数
７時間以上</t>
    <rPh sb="0" eb="2">
      <t>ツキベツ</t>
    </rPh>
    <rPh sb="2" eb="4">
      <t>リヨウ</t>
    </rPh>
    <rPh sb="4" eb="7">
      <t>ノベジンイン</t>
    </rPh>
    <rPh sb="7" eb="8">
      <t>スウ</t>
    </rPh>
    <rPh sb="10" eb="12">
      <t>ジカン</t>
    </rPh>
    <rPh sb="12" eb="14">
      <t>イジョウ</t>
    </rPh>
    <phoneticPr fontId="3"/>
  </si>
  <si>
    <t>月別利用延人員数合計
①×0.5＋②×0.75＋③</t>
    <rPh sb="0" eb="2">
      <t>ツキベツ</t>
    </rPh>
    <rPh sb="2" eb="4">
      <t>リヨウ</t>
    </rPh>
    <rPh sb="4" eb="7">
      <t>ノベジンイン</t>
    </rPh>
    <rPh sb="7" eb="8">
      <t>スウ</t>
    </rPh>
    <rPh sb="8" eb="10">
      <t>ゴウケイ</t>
    </rPh>
    <phoneticPr fontId="3"/>
  </si>
  <si>
    <t xml:space="preserve">
第
一
号
通
所
事
業</t>
    <rPh sb="1" eb="2">
      <t>ダイ</t>
    </rPh>
    <rPh sb="3" eb="4">
      <t>イチ</t>
    </rPh>
    <rPh sb="5" eb="6">
      <t>ゴウ</t>
    </rPh>
    <rPh sb="7" eb="8">
      <t>ツウ</t>
    </rPh>
    <rPh sb="9" eb="10">
      <t>ショ</t>
    </rPh>
    <rPh sb="11" eb="12">
      <t>コト</t>
    </rPh>
    <rPh sb="13" eb="14">
      <t>ギョウ</t>
    </rPh>
    <phoneticPr fontId="3"/>
  </si>
  <si>
    <t>月別利用延人員数
５時間未満</t>
    <rPh sb="0" eb="2">
      <t>ツキベツ</t>
    </rPh>
    <rPh sb="2" eb="4">
      <t>リヨウ</t>
    </rPh>
    <rPh sb="4" eb="7">
      <t>ノベジンイン</t>
    </rPh>
    <rPh sb="7" eb="8">
      <t>スウ</t>
    </rPh>
    <rPh sb="10" eb="12">
      <t>ジカン</t>
    </rPh>
    <rPh sb="12" eb="14">
      <t>ミマン</t>
    </rPh>
    <phoneticPr fontId="3"/>
  </si>
  <si>
    <t>⑦</t>
    <phoneticPr fontId="3"/>
  </si>
  <si>
    <t>⑧</t>
    <phoneticPr fontId="3"/>
  </si>
  <si>
    <t>月別利用延人員数合計
⑤×0.5＋⑥×0.75＋⑦</t>
    <rPh sb="0" eb="2">
      <t>ツキベツ</t>
    </rPh>
    <rPh sb="2" eb="4">
      <t>リヨウ</t>
    </rPh>
    <rPh sb="4" eb="7">
      <t>ノベジンイン</t>
    </rPh>
    <rPh sb="7" eb="8">
      <t>スウ</t>
    </rPh>
    <rPh sb="8" eb="10">
      <t>ゴウケイ</t>
    </rPh>
    <phoneticPr fontId="3"/>
  </si>
  <si>
    <t>全
体
集
計</t>
    <rPh sb="0" eb="1">
      <t>ゼン</t>
    </rPh>
    <rPh sb="2" eb="3">
      <t>カラダ</t>
    </rPh>
    <rPh sb="4" eb="5">
      <t>シュウ</t>
    </rPh>
    <rPh sb="6" eb="7">
      <t>ケイ</t>
    </rPh>
    <phoneticPr fontId="3"/>
  </si>
  <si>
    <t>⑨</t>
    <phoneticPr fontId="3"/>
  </si>
  <si>
    <t>全体月別利用延人員数
④＋⑧</t>
    <rPh sb="0" eb="2">
      <t>ゼンタイ</t>
    </rPh>
    <rPh sb="2" eb="4">
      <t>ツキベツ</t>
    </rPh>
    <rPh sb="4" eb="6">
      <t>リヨウ</t>
    </rPh>
    <rPh sb="6" eb="9">
      <t>ノベジンイン</t>
    </rPh>
    <rPh sb="9" eb="10">
      <t>スウ</t>
    </rPh>
    <phoneticPr fontId="3"/>
  </si>
  <si>
    <t>⑩</t>
    <phoneticPr fontId="3"/>
  </si>
  <si>
    <r>
      <t xml:space="preserve">⑨×6/7
</t>
    </r>
    <r>
      <rPr>
        <sz val="6"/>
        <rFont val="ＭＳ Ｐゴシック"/>
        <family val="3"/>
        <charset val="128"/>
      </rPr>
      <t>※毎日事業を実施した月のみ
※小数点第三位を四捨五入</t>
    </r>
    <rPh sb="9" eb="11">
      <t>ジギョウ</t>
    </rPh>
    <rPh sb="12" eb="14">
      <t>ジッシ</t>
    </rPh>
    <rPh sb="16" eb="17">
      <t>ツキ</t>
    </rPh>
    <phoneticPr fontId="3"/>
  </si>
  <si>
    <t>⑪</t>
    <phoneticPr fontId="3"/>
  </si>
  <si>
    <t>最終月別利用延人員数
⑨又は⑩</t>
    <rPh sb="0" eb="2">
      <t>サイシュウ</t>
    </rPh>
    <rPh sb="2" eb="4">
      <t>ツキベツ</t>
    </rPh>
    <rPh sb="4" eb="6">
      <t>リヨウ</t>
    </rPh>
    <rPh sb="6" eb="9">
      <t>ノベジンイン</t>
    </rPh>
    <rPh sb="9" eb="10">
      <t>スウ</t>
    </rPh>
    <rPh sb="12" eb="13">
      <t>マタ</t>
    </rPh>
    <phoneticPr fontId="3"/>
  </si>
  <si>
    <t>⑫</t>
    <phoneticPr fontId="3"/>
  </si>
  <si>
    <t>最終利用延人員数
（⑪の４月～２月合計）</t>
    <rPh sb="0" eb="2">
      <t>サイシュウ</t>
    </rPh>
    <rPh sb="2" eb="4">
      <t>リヨウ</t>
    </rPh>
    <rPh sb="4" eb="7">
      <t>ノベジンイン</t>
    </rPh>
    <rPh sb="7" eb="8">
      <t>スウ</t>
    </rPh>
    <rPh sb="13" eb="14">
      <t>ガツ</t>
    </rPh>
    <rPh sb="16" eb="17">
      <t>ガツ</t>
    </rPh>
    <rPh sb="17" eb="19">
      <t>ゴウケイ</t>
    </rPh>
    <phoneticPr fontId="3"/>
  </si>
  <si>
    <t>⑬</t>
    <phoneticPr fontId="3"/>
  </si>
  <si>
    <t>平均利用延人員数
⑫÷算定月数</t>
    <rPh sb="0" eb="2">
      <t>ヘイキン</t>
    </rPh>
    <rPh sb="2" eb="4">
      <t>リヨウ</t>
    </rPh>
    <rPh sb="4" eb="5">
      <t>ノ</t>
    </rPh>
    <rPh sb="5" eb="8">
      <t>ジンインスウ</t>
    </rPh>
    <rPh sb="11" eb="13">
      <t>サンテイ</t>
    </rPh>
    <rPh sb="13" eb="15">
      <t>ツキスウ</t>
    </rPh>
    <phoneticPr fontId="3"/>
  </si>
  <si>
    <t>第一号通所事業の月別利用延人員数について、同時にサービスの提供を受けた者の最大数を営業日ごとに加える方法による場合は、⑦に一括計上すること。</t>
    <rPh sb="0" eb="1">
      <t>ダイ</t>
    </rPh>
    <rPh sb="1" eb="3">
      <t>イチゴウ</t>
    </rPh>
    <rPh sb="3" eb="5">
      <t>ツウショ</t>
    </rPh>
    <rPh sb="5" eb="7">
      <t>ジギョウ</t>
    </rPh>
    <rPh sb="8" eb="10">
      <t>ツキベツ</t>
    </rPh>
    <rPh sb="10" eb="12">
      <t>リヨウ</t>
    </rPh>
    <rPh sb="12" eb="15">
      <t>ノベジンイン</t>
    </rPh>
    <rPh sb="15" eb="16">
      <t>カズ</t>
    </rPh>
    <rPh sb="21" eb="23">
      <t>ドウジ</t>
    </rPh>
    <rPh sb="29" eb="31">
      <t>テイキョウ</t>
    </rPh>
    <rPh sb="32" eb="33">
      <t>ウ</t>
    </rPh>
    <rPh sb="35" eb="36">
      <t>モノ</t>
    </rPh>
    <rPh sb="37" eb="40">
      <t>サイダイスウ</t>
    </rPh>
    <rPh sb="41" eb="44">
      <t>エイギョウビ</t>
    </rPh>
    <rPh sb="47" eb="48">
      <t>クワ</t>
    </rPh>
    <rPh sb="50" eb="52">
      <t>ホウホウ</t>
    </rPh>
    <rPh sb="55" eb="57">
      <t>バアイ</t>
    </rPh>
    <rPh sb="61" eb="63">
      <t>イッカツ</t>
    </rPh>
    <rPh sb="63" eb="65">
      <t>ケイジョウ</t>
    </rPh>
    <phoneticPr fontId="3"/>
  </si>
  <si>
    <t>⑩は１２月２９日から１月３日まで及び８月１３日から１５日までを除いて毎日（土日を含む）事業を実施した月のみ計算すること。</t>
    <rPh sb="4" eb="5">
      <t>ガツ</t>
    </rPh>
    <rPh sb="7" eb="8">
      <t>ニチ</t>
    </rPh>
    <rPh sb="11" eb="12">
      <t>ガツ</t>
    </rPh>
    <rPh sb="13" eb="14">
      <t>ニチ</t>
    </rPh>
    <rPh sb="16" eb="17">
      <t>オヨ</t>
    </rPh>
    <rPh sb="19" eb="20">
      <t>ガツ</t>
    </rPh>
    <rPh sb="22" eb="23">
      <t>ニチ</t>
    </rPh>
    <rPh sb="27" eb="28">
      <t>ニチ</t>
    </rPh>
    <rPh sb="31" eb="32">
      <t>ノゾ</t>
    </rPh>
    <rPh sb="34" eb="36">
      <t>マイニチ</t>
    </rPh>
    <rPh sb="37" eb="39">
      <t>ドニチ</t>
    </rPh>
    <rPh sb="40" eb="41">
      <t>フク</t>
    </rPh>
    <rPh sb="43" eb="45">
      <t>ジギョウ</t>
    </rPh>
    <rPh sb="46" eb="48">
      <t>ジッシ</t>
    </rPh>
    <rPh sb="50" eb="51">
      <t>ツキ</t>
    </rPh>
    <rPh sb="53" eb="55">
      <t>ケイサン</t>
    </rPh>
    <phoneticPr fontId="3"/>
  </si>
  <si>
    <t>⑩を除いて、計算の過程で発生した小数点の端数処理は行わないこと。</t>
    <rPh sb="2" eb="3">
      <t>ノゾ</t>
    </rPh>
    <rPh sb="6" eb="8">
      <t>ケイサン</t>
    </rPh>
    <rPh sb="9" eb="11">
      <t>カテイ</t>
    </rPh>
    <rPh sb="12" eb="14">
      <t>ハッセイ</t>
    </rPh>
    <rPh sb="16" eb="19">
      <t>ショウスウテン</t>
    </rPh>
    <rPh sb="20" eb="22">
      <t>タンスウ</t>
    </rPh>
    <rPh sb="22" eb="24">
      <t>ショリ</t>
    </rPh>
    <rPh sb="25" eb="26">
      <t>オコナ</t>
    </rPh>
    <phoneticPr fontId="3"/>
  </si>
  <si>
    <t>⑬の平均利用延人員数が７５０人以内の場合</t>
    <rPh sb="14" eb="15">
      <t>ニン</t>
    </rPh>
    <rPh sb="15" eb="17">
      <t>イナイ</t>
    </rPh>
    <rPh sb="18" eb="20">
      <t>バアイ</t>
    </rPh>
    <phoneticPr fontId="3"/>
  </si>
  <si>
    <t>⑬の平均利用延人員数が７５０人超９００人以内の場合</t>
    <rPh sb="15" eb="16">
      <t>チョウ</t>
    </rPh>
    <rPh sb="19" eb="20">
      <t>ニン</t>
    </rPh>
    <rPh sb="20" eb="22">
      <t>イナイ</t>
    </rPh>
    <rPh sb="23" eb="25">
      <t>バアイ</t>
    </rPh>
    <phoneticPr fontId="3"/>
  </si>
  <si>
    <t>⑬の平均利用延人員数が９００人超の場合</t>
    <rPh sb="2" eb="4">
      <t>ヘイキン</t>
    </rPh>
    <rPh sb="4" eb="6">
      <t>リヨウ</t>
    </rPh>
    <rPh sb="6" eb="9">
      <t>ノベジンイン</t>
    </rPh>
    <rPh sb="9" eb="10">
      <t>カズ</t>
    </rPh>
    <rPh sb="14" eb="15">
      <t>ニン</t>
    </rPh>
    <rPh sb="15" eb="16">
      <t>チョウ</t>
    </rPh>
    <rPh sb="17" eb="19">
      <t>バアイ</t>
    </rPh>
    <phoneticPr fontId="3"/>
  </si>
  <si>
    <t>通所リハビリテーション事業所における施設等の区分に係る届出書</t>
    <rPh sb="0" eb="2">
      <t>ツウショ</t>
    </rPh>
    <rPh sb="11" eb="14">
      <t>ジギョウショ</t>
    </rPh>
    <rPh sb="18" eb="20">
      <t>シセツ</t>
    </rPh>
    <rPh sb="20" eb="21">
      <t>トウ</t>
    </rPh>
    <rPh sb="22" eb="24">
      <t>クブン</t>
    </rPh>
    <rPh sb="25" eb="26">
      <t>カカ</t>
    </rPh>
    <rPh sb="27" eb="30">
      <t>トドケデショ</t>
    </rPh>
    <phoneticPr fontId="3"/>
  </si>
  <si>
    <t>③の予定される１月当たりの営業日数は、運営規程に定めた営業日に基づき積算した向こう１年間の営業日数の合計を
１２で除した数とすること。</t>
    <rPh sb="2" eb="4">
      <t>ヨテイ</t>
    </rPh>
    <rPh sb="8" eb="9">
      <t>ツキ</t>
    </rPh>
    <rPh sb="9" eb="10">
      <t>ア</t>
    </rPh>
    <rPh sb="13" eb="15">
      <t>エイギョウ</t>
    </rPh>
    <rPh sb="15" eb="17">
      <t>ニッスウ</t>
    </rPh>
    <rPh sb="19" eb="21">
      <t>ウンエイ</t>
    </rPh>
    <rPh sb="21" eb="23">
      <t>キテイ</t>
    </rPh>
    <rPh sb="24" eb="25">
      <t>サダ</t>
    </rPh>
    <rPh sb="27" eb="30">
      <t>エイギョウビ</t>
    </rPh>
    <rPh sb="31" eb="32">
      <t>モト</t>
    </rPh>
    <rPh sb="34" eb="36">
      <t>セキサン</t>
    </rPh>
    <rPh sb="38" eb="39">
      <t>ム</t>
    </rPh>
    <rPh sb="42" eb="44">
      <t>ネンカン</t>
    </rPh>
    <rPh sb="45" eb="47">
      <t>エイギョウ</t>
    </rPh>
    <rPh sb="47" eb="49">
      <t>ニッスウ</t>
    </rPh>
    <rPh sb="50" eb="52">
      <t>ゴウケイ</t>
    </rPh>
    <rPh sb="57" eb="58">
      <t>ジョ</t>
    </rPh>
    <rPh sb="60" eb="61">
      <t>カズ</t>
    </rPh>
    <phoneticPr fontId="3"/>
  </si>
  <si>
    <t>８月１３から１５日及び１２月２９日から１月３日を除き、毎日通所リハビリテーション事業を実施予定としている事業所について
は、以下の計算式を適用する。</t>
    <rPh sb="9" eb="10">
      <t>オヨ</t>
    </rPh>
    <rPh sb="24" eb="25">
      <t>ノゾ</t>
    </rPh>
    <rPh sb="27" eb="29">
      <t>マイニチ</t>
    </rPh>
    <rPh sb="29" eb="31">
      <t>ツウショ</t>
    </rPh>
    <rPh sb="40" eb="42">
      <t>ジギョウ</t>
    </rPh>
    <rPh sb="43" eb="45">
      <t>ジッシ</t>
    </rPh>
    <rPh sb="45" eb="47">
      <t>ヨテイ</t>
    </rPh>
    <rPh sb="52" eb="55">
      <t>ジギョウショ</t>
    </rPh>
    <phoneticPr fontId="3"/>
  </si>
  <si>
    <t>通
所
リ
ハ</t>
    <rPh sb="0" eb="1">
      <t>トオル</t>
    </rPh>
    <rPh sb="2" eb="3">
      <t>ショ</t>
    </rPh>
    <phoneticPr fontId="3"/>
  </si>
  <si>
    <t>月別利用延人員数
１時間以上２時間未満</t>
    <rPh sb="0" eb="2">
      <t>ツキベツ</t>
    </rPh>
    <rPh sb="2" eb="4">
      <t>リヨウ</t>
    </rPh>
    <rPh sb="4" eb="5">
      <t>ノ</t>
    </rPh>
    <rPh sb="7" eb="8">
      <t>スウ</t>
    </rPh>
    <rPh sb="10" eb="12">
      <t>ジカン</t>
    </rPh>
    <rPh sb="12" eb="14">
      <t>イジョウ</t>
    </rPh>
    <rPh sb="15" eb="17">
      <t>ジカン</t>
    </rPh>
    <rPh sb="17" eb="19">
      <t>ミマン</t>
    </rPh>
    <phoneticPr fontId="3"/>
  </si>
  <si>
    <t>月別利用延人員数
２時間以上４時間未満</t>
    <rPh sb="0" eb="2">
      <t>ツキベツ</t>
    </rPh>
    <rPh sb="2" eb="4">
      <t>リヨウ</t>
    </rPh>
    <rPh sb="4" eb="5">
      <t>ノ</t>
    </rPh>
    <rPh sb="7" eb="8">
      <t>スウ</t>
    </rPh>
    <rPh sb="10" eb="12">
      <t>ジカン</t>
    </rPh>
    <rPh sb="12" eb="14">
      <t>イジョウ</t>
    </rPh>
    <rPh sb="15" eb="17">
      <t>ジカン</t>
    </rPh>
    <rPh sb="17" eb="19">
      <t>ミマン</t>
    </rPh>
    <phoneticPr fontId="3"/>
  </si>
  <si>
    <t>月別利用延人員数
４時間以上６時間未満</t>
    <rPh sb="0" eb="2">
      <t>ツキベツ</t>
    </rPh>
    <rPh sb="2" eb="4">
      <t>リヨウ</t>
    </rPh>
    <rPh sb="4" eb="7">
      <t>ノベジンイン</t>
    </rPh>
    <rPh sb="7" eb="8">
      <t>スウ</t>
    </rPh>
    <rPh sb="10" eb="12">
      <t>ジカン</t>
    </rPh>
    <rPh sb="12" eb="14">
      <t>イジョウ</t>
    </rPh>
    <rPh sb="15" eb="17">
      <t>ジカン</t>
    </rPh>
    <rPh sb="17" eb="19">
      <t>ミマン</t>
    </rPh>
    <phoneticPr fontId="3"/>
  </si>
  <si>
    <t>月別利用延人員数
６時間以上</t>
    <rPh sb="0" eb="2">
      <t>ツキベツ</t>
    </rPh>
    <rPh sb="2" eb="4">
      <t>リヨウ</t>
    </rPh>
    <rPh sb="4" eb="7">
      <t>ノベジンイン</t>
    </rPh>
    <rPh sb="7" eb="8">
      <t>スウ</t>
    </rPh>
    <rPh sb="10" eb="12">
      <t>ジカン</t>
    </rPh>
    <rPh sb="12" eb="14">
      <t>イジョウ</t>
    </rPh>
    <phoneticPr fontId="3"/>
  </si>
  <si>
    <r>
      <t xml:space="preserve">月別利用延人員数合計
</t>
    </r>
    <r>
      <rPr>
        <sz val="6"/>
        <rFont val="ＭＳ Ｐゴシック"/>
        <family val="3"/>
        <charset val="128"/>
      </rPr>
      <t>①×0.25＋②×0.5＋③×0.75＋④</t>
    </r>
    <rPh sb="0" eb="2">
      <t>ツキベツ</t>
    </rPh>
    <rPh sb="2" eb="4">
      <t>リヨウ</t>
    </rPh>
    <rPh sb="4" eb="7">
      <t>ノベジンイン</t>
    </rPh>
    <rPh sb="7" eb="8">
      <t>スウ</t>
    </rPh>
    <rPh sb="8" eb="10">
      <t>ゴウケイ</t>
    </rPh>
    <phoneticPr fontId="3"/>
  </si>
  <si>
    <t>介
護
予
防
通
所
リ
ハ</t>
    <rPh sb="0" eb="1">
      <t>スケ</t>
    </rPh>
    <rPh sb="2" eb="3">
      <t>マモル</t>
    </rPh>
    <rPh sb="4" eb="5">
      <t>ヨ</t>
    </rPh>
    <rPh sb="6" eb="7">
      <t>ボウ</t>
    </rPh>
    <rPh sb="8" eb="9">
      <t>トオル</t>
    </rPh>
    <rPh sb="10" eb="11">
      <t>ショ</t>
    </rPh>
    <phoneticPr fontId="3"/>
  </si>
  <si>
    <t>月別利用延人員数
２時間未満</t>
    <rPh sb="0" eb="2">
      <t>ツキベツ</t>
    </rPh>
    <rPh sb="2" eb="4">
      <t>リヨウ</t>
    </rPh>
    <rPh sb="4" eb="7">
      <t>ノベジンイン</t>
    </rPh>
    <rPh sb="7" eb="8">
      <t>スウ</t>
    </rPh>
    <rPh sb="10" eb="12">
      <t>ジカン</t>
    </rPh>
    <rPh sb="12" eb="14">
      <t>ミマン</t>
    </rPh>
    <phoneticPr fontId="3"/>
  </si>
  <si>
    <t>⑦</t>
  </si>
  <si>
    <t>月別利用延人員数
２時間以上４時間未満</t>
    <rPh sb="0" eb="2">
      <t>ツキベツ</t>
    </rPh>
    <rPh sb="2" eb="4">
      <t>リヨウ</t>
    </rPh>
    <rPh sb="4" eb="7">
      <t>ノベジンイン</t>
    </rPh>
    <rPh sb="7" eb="8">
      <t>スウ</t>
    </rPh>
    <rPh sb="10" eb="12">
      <t>ジカン</t>
    </rPh>
    <rPh sb="12" eb="14">
      <t>イジョウ</t>
    </rPh>
    <rPh sb="15" eb="17">
      <t>ジカン</t>
    </rPh>
    <rPh sb="17" eb="19">
      <t>ミマン</t>
    </rPh>
    <phoneticPr fontId="3"/>
  </si>
  <si>
    <t>⑧</t>
  </si>
  <si>
    <r>
      <t xml:space="preserve">月別利用延人員数合計
</t>
    </r>
    <r>
      <rPr>
        <sz val="6"/>
        <rFont val="ＭＳ Ｐゴシック"/>
        <family val="3"/>
        <charset val="128"/>
      </rPr>
      <t>⑥×0.25＋⑦×0.5＋⑧×0.75＋⑨</t>
    </r>
    <rPh sb="0" eb="2">
      <t>ツキベツ</t>
    </rPh>
    <rPh sb="2" eb="4">
      <t>リヨウ</t>
    </rPh>
    <rPh sb="4" eb="7">
      <t>ノベジンイン</t>
    </rPh>
    <rPh sb="7" eb="8">
      <t>スウ</t>
    </rPh>
    <rPh sb="8" eb="10">
      <t>ゴウケイ</t>
    </rPh>
    <phoneticPr fontId="3"/>
  </si>
  <si>
    <t>全体月別利用延人員数
⑤＋⑩</t>
    <rPh sb="0" eb="2">
      <t>ゼンタイ</t>
    </rPh>
    <rPh sb="2" eb="4">
      <t>ツキベツ</t>
    </rPh>
    <rPh sb="4" eb="6">
      <t>リヨウ</t>
    </rPh>
    <rPh sb="6" eb="9">
      <t>ノベジンイン</t>
    </rPh>
    <rPh sb="9" eb="10">
      <t>スウ</t>
    </rPh>
    <phoneticPr fontId="3"/>
  </si>
  <si>
    <r>
      <t>⑪×6/7</t>
    </r>
    <r>
      <rPr>
        <sz val="5"/>
        <rFont val="ＭＳ Ｐゴシック"/>
        <family val="3"/>
        <charset val="128"/>
      </rPr>
      <t>（小数点第三位を四捨五入）</t>
    </r>
    <r>
      <rPr>
        <sz val="9"/>
        <rFont val="ＭＳ Ｐゴシック"/>
        <family val="3"/>
        <charset val="128"/>
      </rPr>
      <t xml:space="preserve">
</t>
    </r>
    <r>
      <rPr>
        <sz val="6"/>
        <rFont val="ＭＳ Ｐゴシック"/>
        <family val="3"/>
        <charset val="128"/>
      </rPr>
      <t>※毎日事業を実施した月のみ</t>
    </r>
    <rPh sb="22" eb="24">
      <t>ジギョウ</t>
    </rPh>
    <rPh sb="25" eb="27">
      <t>ジッシ</t>
    </rPh>
    <rPh sb="29" eb="30">
      <t>ツキ</t>
    </rPh>
    <phoneticPr fontId="3"/>
  </si>
  <si>
    <t>最終月別利用延人員数
⑪又は⑫</t>
    <rPh sb="0" eb="2">
      <t>サイシュウ</t>
    </rPh>
    <rPh sb="2" eb="4">
      <t>ツキベツ</t>
    </rPh>
    <rPh sb="4" eb="6">
      <t>リヨウ</t>
    </rPh>
    <rPh sb="6" eb="9">
      <t>ノベジンイン</t>
    </rPh>
    <rPh sb="9" eb="10">
      <t>スウ</t>
    </rPh>
    <rPh sb="12" eb="13">
      <t>マタ</t>
    </rPh>
    <phoneticPr fontId="3"/>
  </si>
  <si>
    <t>⑭</t>
    <phoneticPr fontId="3"/>
  </si>
  <si>
    <t>最終利用延人員数
（⑬の４月～２月合計）</t>
    <rPh sb="0" eb="2">
      <t>サイシュウ</t>
    </rPh>
    <rPh sb="2" eb="4">
      <t>リヨウ</t>
    </rPh>
    <rPh sb="4" eb="7">
      <t>ノベジンイン</t>
    </rPh>
    <rPh sb="7" eb="8">
      <t>スウ</t>
    </rPh>
    <rPh sb="13" eb="14">
      <t>ガツ</t>
    </rPh>
    <rPh sb="16" eb="17">
      <t>ガツ</t>
    </rPh>
    <rPh sb="17" eb="19">
      <t>ゴウケイ</t>
    </rPh>
    <phoneticPr fontId="3"/>
  </si>
  <si>
    <t>⑮</t>
    <phoneticPr fontId="3"/>
  </si>
  <si>
    <t>平均利用延人員数
⑭÷算定月数</t>
    <rPh sb="0" eb="2">
      <t>ヘイキン</t>
    </rPh>
    <rPh sb="2" eb="4">
      <t>リヨウ</t>
    </rPh>
    <rPh sb="4" eb="5">
      <t>ノ</t>
    </rPh>
    <rPh sb="5" eb="8">
      <t>ジンインスウ</t>
    </rPh>
    <rPh sb="11" eb="13">
      <t>サンテイ</t>
    </rPh>
    <rPh sb="13" eb="15">
      <t>ツキスウ</t>
    </rPh>
    <phoneticPr fontId="3"/>
  </si>
  <si>
    <t>介護予防通所リハビリテーションの月別利用延人員数について、同時にサービスの提供を受けた者の最大数を営業日ごとに加える方法による場合は、⑨に一括計上すること。</t>
    <rPh sb="0" eb="2">
      <t>カイゴ</t>
    </rPh>
    <rPh sb="2" eb="4">
      <t>ヨボウ</t>
    </rPh>
    <rPh sb="4" eb="6">
      <t>ツウショ</t>
    </rPh>
    <rPh sb="16" eb="18">
      <t>ツキベツ</t>
    </rPh>
    <rPh sb="18" eb="20">
      <t>リヨウ</t>
    </rPh>
    <rPh sb="20" eb="23">
      <t>ノベジンイン</t>
    </rPh>
    <rPh sb="23" eb="24">
      <t>カズ</t>
    </rPh>
    <rPh sb="29" eb="31">
      <t>ドウジ</t>
    </rPh>
    <rPh sb="37" eb="39">
      <t>テイキョウ</t>
    </rPh>
    <rPh sb="40" eb="41">
      <t>ウ</t>
    </rPh>
    <rPh sb="43" eb="44">
      <t>モノ</t>
    </rPh>
    <rPh sb="45" eb="48">
      <t>サイダイスウ</t>
    </rPh>
    <rPh sb="49" eb="52">
      <t>エイギョウビ</t>
    </rPh>
    <rPh sb="55" eb="56">
      <t>クワ</t>
    </rPh>
    <rPh sb="58" eb="60">
      <t>ホウホウ</t>
    </rPh>
    <rPh sb="63" eb="65">
      <t>バアイ</t>
    </rPh>
    <rPh sb="69" eb="71">
      <t>イッカツ</t>
    </rPh>
    <rPh sb="71" eb="73">
      <t>ケイジョウ</t>
    </rPh>
    <phoneticPr fontId="3"/>
  </si>
  <si>
    <t>⑫は１２月２９日から１月３日まで及び８月１３日から１５日までを除いて毎日事業を実施した月のみ計算すること。</t>
    <rPh sb="4" eb="5">
      <t>ガツ</t>
    </rPh>
    <rPh sb="7" eb="8">
      <t>ニチ</t>
    </rPh>
    <rPh sb="11" eb="12">
      <t>ガツ</t>
    </rPh>
    <rPh sb="13" eb="14">
      <t>ニチ</t>
    </rPh>
    <rPh sb="16" eb="17">
      <t>オヨ</t>
    </rPh>
    <rPh sb="19" eb="20">
      <t>ガツ</t>
    </rPh>
    <rPh sb="22" eb="23">
      <t>ニチ</t>
    </rPh>
    <rPh sb="27" eb="28">
      <t>ニチ</t>
    </rPh>
    <rPh sb="31" eb="32">
      <t>ノゾ</t>
    </rPh>
    <rPh sb="34" eb="36">
      <t>マイニチ</t>
    </rPh>
    <rPh sb="36" eb="38">
      <t>ジギョウ</t>
    </rPh>
    <rPh sb="39" eb="41">
      <t>ジッシ</t>
    </rPh>
    <rPh sb="43" eb="44">
      <t>ツキ</t>
    </rPh>
    <rPh sb="46" eb="48">
      <t>ケイサン</t>
    </rPh>
    <phoneticPr fontId="3"/>
  </si>
  <si>
    <t>⑫を除いて、計算の過程で発生した小数点の端数処理は行わないこと。</t>
    <rPh sb="2" eb="3">
      <t>ノゾ</t>
    </rPh>
    <rPh sb="6" eb="8">
      <t>ケイサン</t>
    </rPh>
    <rPh sb="9" eb="11">
      <t>カテイ</t>
    </rPh>
    <rPh sb="12" eb="14">
      <t>ハッセイ</t>
    </rPh>
    <rPh sb="16" eb="19">
      <t>ショウスウテン</t>
    </rPh>
    <rPh sb="20" eb="22">
      <t>タンスウ</t>
    </rPh>
    <rPh sb="22" eb="24">
      <t>ショリ</t>
    </rPh>
    <rPh sb="25" eb="26">
      <t>オコナ</t>
    </rPh>
    <phoneticPr fontId="3"/>
  </si>
  <si>
    <r>
      <t>（別紙６１－２）</t>
    </r>
    <r>
      <rPr>
        <sz val="9"/>
        <rFont val="ＭＳ Ｐゴシック"/>
        <family val="3"/>
        <charset val="128"/>
      </rPr>
      <t>（県様式）</t>
    </r>
    <rPh sb="1" eb="3">
      <t>ベッシ</t>
    </rPh>
    <phoneticPr fontId="3"/>
  </si>
  <si>
    <t>（別紙６２－２）</t>
    <rPh sb="1" eb="3">
      <t>ベッシ</t>
    </rPh>
    <phoneticPr fontId="3"/>
  </si>
  <si>
    <t>（別紙６２－３）</t>
    <rPh sb="1" eb="3">
      <t>ベッシ</t>
    </rPh>
    <phoneticPr fontId="3"/>
  </si>
  <si>
    <t>（別紙６３－２）</t>
    <rPh sb="1" eb="3">
      <t>ベッシ</t>
    </rPh>
    <phoneticPr fontId="3"/>
  </si>
  <si>
    <t>（別紙６５）</t>
    <rPh sb="1" eb="3">
      <t>ベッシ</t>
    </rPh>
    <phoneticPr fontId="3"/>
  </si>
  <si>
    <t>様式６６</t>
    <phoneticPr fontId="3"/>
  </si>
  <si>
    <t>（別紙６７）</t>
    <rPh sb="1" eb="3">
      <t>ベッシ</t>
    </rPh>
    <phoneticPr fontId="3"/>
  </si>
  <si>
    <t>別紙６８</t>
    <rPh sb="0" eb="2">
      <t>ベッシ</t>
    </rPh>
    <phoneticPr fontId="3"/>
  </si>
  <si>
    <t>別紙６９</t>
    <rPh sb="0" eb="2">
      <t>ベッシ</t>
    </rPh>
    <phoneticPr fontId="3"/>
  </si>
  <si>
    <t>（別紙７０）</t>
    <rPh sb="1" eb="3">
      <t>ベッシ</t>
    </rPh>
    <phoneticPr fontId="3"/>
  </si>
  <si>
    <t>別紙２２、別紙２２－２、別紙６２－２、勤務表、資格証（写）、組織体制図</t>
    <rPh sb="0" eb="2">
      <t>ベッシ</t>
    </rPh>
    <rPh sb="5" eb="7">
      <t>ベッシ</t>
    </rPh>
    <rPh sb="12" eb="14">
      <t>ベッシ</t>
    </rPh>
    <rPh sb="19" eb="21">
      <t>キンム</t>
    </rPh>
    <rPh sb="21" eb="22">
      <t>ヒョウ</t>
    </rPh>
    <rPh sb="23" eb="25">
      <t>シカク</t>
    </rPh>
    <rPh sb="25" eb="26">
      <t>ショウ</t>
    </rPh>
    <rPh sb="27" eb="28">
      <t>ウツ</t>
    </rPh>
    <rPh sb="30" eb="32">
      <t>ソシキ</t>
    </rPh>
    <rPh sb="32" eb="34">
      <t>タイセイ</t>
    </rPh>
    <rPh sb="34" eb="35">
      <t>ズ</t>
    </rPh>
    <phoneticPr fontId="3"/>
  </si>
  <si>
    <t>別紙２３、別紙２３－２、別紙６３－２、勤務表、修了証（写）、組織体制図</t>
    <rPh sb="0" eb="2">
      <t>ベッシ</t>
    </rPh>
    <rPh sb="5" eb="7">
      <t>ベッシ</t>
    </rPh>
    <rPh sb="12" eb="14">
      <t>ベッシ</t>
    </rPh>
    <rPh sb="19" eb="21">
      <t>キンム</t>
    </rPh>
    <rPh sb="21" eb="22">
      <t>ヒョウ</t>
    </rPh>
    <rPh sb="23" eb="25">
      <t>シュウリョウ</t>
    </rPh>
    <rPh sb="25" eb="26">
      <t>ショウ</t>
    </rPh>
    <rPh sb="27" eb="28">
      <t>ウツ</t>
    </rPh>
    <phoneticPr fontId="3"/>
  </si>
  <si>
    <t>別紙２２、別紙２２－２、別紙６２－３勤務表、資格証（写）、組織体制図</t>
    <rPh sb="5" eb="7">
      <t>ベッシ</t>
    </rPh>
    <rPh sb="12" eb="14">
      <t>ベッシ</t>
    </rPh>
    <rPh sb="18" eb="20">
      <t>キンム</t>
    </rPh>
    <rPh sb="20" eb="21">
      <t>ヒョウ</t>
    </rPh>
    <rPh sb="22" eb="24">
      <t>シカク</t>
    </rPh>
    <rPh sb="24" eb="25">
      <t>ショウ</t>
    </rPh>
    <rPh sb="26" eb="27">
      <t>ウツ</t>
    </rPh>
    <rPh sb="29" eb="31">
      <t>ソシキ</t>
    </rPh>
    <rPh sb="31" eb="33">
      <t>タイセイ</t>
    </rPh>
    <rPh sb="33" eb="34">
      <t>ズ</t>
    </rPh>
    <phoneticPr fontId="3"/>
  </si>
  <si>
    <t>郡市</t>
    <rPh sb="1" eb="2">
      <t>シ</t>
    </rPh>
    <phoneticPr fontId="3"/>
  </si>
  <si>
    <t>・・・</t>
    <phoneticPr fontId="3"/>
  </si>
  <si>
    <t>直接入力</t>
    <rPh sb="0" eb="2">
      <t>チョクセツ</t>
    </rPh>
    <rPh sb="2" eb="4">
      <t>ニュウリョク</t>
    </rPh>
    <phoneticPr fontId="3"/>
  </si>
  <si>
    <t>自動計算</t>
    <rPh sb="0" eb="2">
      <t>ジドウ</t>
    </rPh>
    <rPh sb="2" eb="4">
      <t>ケイサン</t>
    </rPh>
    <phoneticPr fontId="3"/>
  </si>
  <si>
    <t>８月１３日から１５日及び１２月２９日から１月３日を除き、毎日通所介護事業を実施予定としている事業所については、以下の計算式を適用する。</t>
    <rPh sb="4" eb="5">
      <t>ニチ</t>
    </rPh>
    <rPh sb="10" eb="11">
      <t>オヨ</t>
    </rPh>
    <rPh sb="25" eb="26">
      <t>ノゾ</t>
    </rPh>
    <rPh sb="28" eb="30">
      <t>マイニチ</t>
    </rPh>
    <rPh sb="30" eb="32">
      <t>ツウショ</t>
    </rPh>
    <rPh sb="32" eb="34">
      <t>カイゴ</t>
    </rPh>
    <rPh sb="34" eb="36">
      <t>ジギョウ</t>
    </rPh>
    <rPh sb="37" eb="39">
      <t>ジッシ</t>
    </rPh>
    <rPh sb="39" eb="41">
      <t>ヨテイ</t>
    </rPh>
    <rPh sb="46" eb="49">
      <t>ジギョウショ</t>
    </rPh>
    <phoneticPr fontId="3"/>
  </si>
  <si>
    <t>←⑨or⑩をコピーして、値で貼り付け</t>
    <rPh sb="12" eb="13">
      <t>アタイ</t>
    </rPh>
    <rPh sb="14" eb="15">
      <t>ハ</t>
    </rPh>
    <rPh sb="16" eb="17">
      <t>ツ</t>
    </rPh>
    <phoneticPr fontId="3"/>
  </si>
  <si>
    <t>サービス提供体制強化加算　算定要件確認表【（介護予防）訪問入浴事業所】</t>
    <phoneticPr fontId="3"/>
  </si>
  <si>
    <r>
      <rPr>
        <sz val="11"/>
        <rFont val="Segoe UI Symbol"/>
        <family val="2"/>
      </rPr>
      <t>○</t>
    </r>
    <r>
      <rPr>
        <b/>
        <u/>
        <sz val="11"/>
        <rFont val="ＭＳ ゴシック"/>
        <family val="3"/>
        <charset val="128"/>
      </rPr>
      <t>前年度</t>
    </r>
    <r>
      <rPr>
        <sz val="11"/>
        <rFont val="ＭＳ ゴシック"/>
        <family val="3"/>
        <charset val="128"/>
      </rPr>
      <t>の実績が６月以上の事業所の場合</t>
    </r>
    <phoneticPr fontId="3"/>
  </si>
  <si>
    <t>←直接入力</t>
    <rPh sb="1" eb="3">
      <t>チョクセツ</t>
    </rPh>
    <rPh sb="3" eb="5">
      <t>ニュウリョク</t>
    </rPh>
    <phoneticPr fontId="3"/>
  </si>
  <si>
    <r>
      <rPr>
        <sz val="10"/>
        <rFont val="ＭＳ Ｐゴシック"/>
        <family val="3"/>
        <charset val="128"/>
      </rPr>
      <t>4</t>
    </r>
    <r>
      <rPr>
        <sz val="10"/>
        <rFont val="DejaVu Sans"/>
        <family val="2"/>
      </rPr>
      <t>月</t>
    </r>
  </si>
  <si>
    <r>
      <rPr>
        <sz val="10"/>
        <rFont val="ＭＳ Ｐゴシック"/>
        <family val="3"/>
        <charset val="128"/>
      </rPr>
      <t>5</t>
    </r>
    <r>
      <rPr>
        <sz val="10"/>
        <rFont val="DejaVu Sans"/>
        <family val="2"/>
      </rPr>
      <t>月</t>
    </r>
  </si>
  <si>
    <r>
      <rPr>
        <sz val="10"/>
        <rFont val="ＭＳ Ｐゴシック"/>
        <family val="3"/>
        <charset val="128"/>
      </rPr>
      <t>6</t>
    </r>
    <r>
      <rPr>
        <sz val="10"/>
        <rFont val="DejaVu Sans"/>
        <family val="2"/>
      </rPr>
      <t>月</t>
    </r>
  </si>
  <si>
    <r>
      <rPr>
        <sz val="10"/>
        <rFont val="ＭＳ Ｐゴシック"/>
        <family val="3"/>
        <charset val="128"/>
      </rPr>
      <t>7</t>
    </r>
    <r>
      <rPr>
        <sz val="10"/>
        <rFont val="DejaVu Sans"/>
        <family val="2"/>
      </rPr>
      <t>月</t>
    </r>
  </si>
  <si>
    <r>
      <rPr>
        <sz val="10"/>
        <rFont val="ＭＳ Ｐゴシック"/>
        <family val="3"/>
        <charset val="128"/>
      </rPr>
      <t>8</t>
    </r>
    <r>
      <rPr>
        <sz val="10"/>
        <rFont val="DejaVu Sans"/>
        <family val="2"/>
      </rPr>
      <t>月</t>
    </r>
  </si>
  <si>
    <r>
      <rPr>
        <sz val="10"/>
        <rFont val="ＭＳ Ｐゴシック"/>
        <family val="3"/>
        <charset val="128"/>
      </rPr>
      <t>9</t>
    </r>
    <r>
      <rPr>
        <sz val="10"/>
        <rFont val="DejaVu Sans"/>
        <family val="2"/>
      </rPr>
      <t>月</t>
    </r>
  </si>
  <si>
    <r>
      <rPr>
        <sz val="10"/>
        <rFont val="ＭＳ Ｐゴシック"/>
        <family val="3"/>
        <charset val="128"/>
      </rPr>
      <t>10</t>
    </r>
    <r>
      <rPr>
        <sz val="10"/>
        <rFont val="DejaVu Sans"/>
        <family val="2"/>
      </rPr>
      <t>月</t>
    </r>
  </si>
  <si>
    <r>
      <rPr>
        <sz val="10"/>
        <rFont val="ＭＳ Ｐゴシック"/>
        <family val="3"/>
        <charset val="128"/>
      </rPr>
      <t>11</t>
    </r>
    <r>
      <rPr>
        <sz val="10"/>
        <rFont val="DejaVu Sans"/>
        <family val="2"/>
      </rPr>
      <t>月</t>
    </r>
  </si>
  <si>
    <r>
      <rPr>
        <sz val="10"/>
        <rFont val="ＭＳ Ｐゴシック"/>
        <family val="3"/>
        <charset val="128"/>
      </rPr>
      <t>12</t>
    </r>
    <r>
      <rPr>
        <sz val="10"/>
        <rFont val="DejaVu Sans"/>
        <family val="2"/>
      </rPr>
      <t>月</t>
    </r>
  </si>
  <si>
    <r>
      <rPr>
        <sz val="10"/>
        <rFont val="ＭＳ Ｐゴシック"/>
        <family val="3"/>
        <charset val="128"/>
      </rPr>
      <t>1</t>
    </r>
    <r>
      <rPr>
        <sz val="10"/>
        <rFont val="DejaVu Sans"/>
        <family val="2"/>
      </rPr>
      <t>月</t>
    </r>
  </si>
  <si>
    <r>
      <rPr>
        <sz val="10"/>
        <rFont val="ＭＳ Ｐゴシック"/>
        <family val="3"/>
        <charset val="128"/>
      </rPr>
      <t>2</t>
    </r>
    <r>
      <rPr>
        <sz val="10"/>
        <rFont val="DejaVu Sans"/>
        <family val="2"/>
      </rPr>
      <t>月</t>
    </r>
  </si>
  <si>
    <t>合計</t>
  </si>
  <si>
    <t>←自動計算</t>
    <rPh sb="1" eb="3">
      <t>ジドウ</t>
    </rPh>
    <rPh sb="3" eb="5">
      <t>ケイサン</t>
    </rPh>
    <phoneticPr fontId="3"/>
  </si>
  <si>
    <t>常勤職員が暦月に勤務すべき時間数（4週の28日で計算）</t>
    <rPh sb="18" eb="19">
      <t>シュウ</t>
    </rPh>
    <rPh sb="22" eb="23">
      <t>ニチ</t>
    </rPh>
    <rPh sb="24" eb="26">
      <t>ケイサン</t>
    </rPh>
    <phoneticPr fontId="3"/>
  </si>
  <si>
    <t>介護職員の総勤務時間数</t>
  </si>
  <si>
    <t>介護職員の総数
（常勤換算後）</t>
  </si>
  <si>
    <t>介護福祉士の総勤務時間数</t>
  </si>
  <si>
    <t>↑の数字を別紙12－3の①に記入</t>
    <rPh sb="2" eb="4">
      <t>スウジ</t>
    </rPh>
    <rPh sb="5" eb="7">
      <t>ベッシ</t>
    </rPh>
    <rPh sb="14" eb="16">
      <t>キニュウ</t>
    </rPh>
    <phoneticPr fontId="3"/>
  </si>
  <si>
    <t>①のうち介護福祉士の総数（常勤換算後）</t>
  </si>
  <si>
    <t>②÷①</t>
  </si>
  <si>
    <t>≧60%(加算Ⅰ)、40%以上(加算Ⅱ)、30%以上(加算Ⅲ)</t>
    <phoneticPr fontId="3"/>
  </si>
  <si>
    <r>
      <rPr>
        <sz val="9"/>
        <rFont val="ＭＳ ゴシック"/>
        <family val="3"/>
        <charset val="128"/>
      </rPr>
      <t>勤続年数</t>
    </r>
    <r>
      <rPr>
        <sz val="9"/>
        <rFont val="DejaVu Sans"/>
        <family val="2"/>
      </rPr>
      <t>10</t>
    </r>
    <r>
      <rPr>
        <sz val="9"/>
        <rFont val="Yu Gothic"/>
        <family val="3"/>
        <charset val="128"/>
      </rPr>
      <t>年以上の</t>
    </r>
    <r>
      <rPr>
        <sz val="9"/>
        <rFont val="ＭＳ ゴシック"/>
        <family val="3"/>
        <charset val="128"/>
      </rPr>
      <t>介護福祉士の総勤務時間数</t>
    </r>
    <phoneticPr fontId="3"/>
  </si>
  <si>
    <t>↑の数字を別紙12－3の②に記入</t>
    <rPh sb="2" eb="4">
      <t>スウジ</t>
    </rPh>
    <rPh sb="5" eb="7">
      <t>ベッシ</t>
    </rPh>
    <rPh sb="14" eb="16">
      <t>キニュウ</t>
    </rPh>
    <phoneticPr fontId="3"/>
  </si>
  <si>
    <r>
      <t>①</t>
    </r>
    <r>
      <rPr>
        <sz val="8"/>
        <rFont val="ＭＳ ゴシック"/>
        <family val="3"/>
        <charset val="128"/>
      </rPr>
      <t>のうち勤続年数</t>
    </r>
    <r>
      <rPr>
        <sz val="8"/>
        <rFont val="DejaVu Sans"/>
        <family val="2"/>
      </rPr>
      <t>10</t>
    </r>
    <r>
      <rPr>
        <sz val="8"/>
        <rFont val="ＭＳ Ｐゴシック"/>
        <family val="3"/>
        <charset val="128"/>
      </rPr>
      <t>年以上の</t>
    </r>
    <r>
      <rPr>
        <sz val="8"/>
        <rFont val="ＭＳ ゴシック"/>
        <family val="3"/>
        <charset val="128"/>
      </rPr>
      <t>介護福祉士の総数（常勤換算後）</t>
    </r>
    <rPh sb="4" eb="6">
      <t>キンゾク</t>
    </rPh>
    <rPh sb="6" eb="8">
      <t>ネンスウ</t>
    </rPh>
    <rPh sb="10" eb="13">
      <t>ネンイジョウ</t>
    </rPh>
    <phoneticPr fontId="3"/>
  </si>
  <si>
    <t>③÷①</t>
  </si>
  <si>
    <t>≧25%(加算Ⅰ)</t>
    <phoneticPr fontId="3"/>
  </si>
  <si>
    <r>
      <t>介護福祉士、実務者研修修了者</t>
    </r>
    <r>
      <rPr>
        <u/>
        <sz val="9"/>
        <rFont val="ＭＳ ゴシック"/>
        <family val="3"/>
        <charset val="128"/>
      </rPr>
      <t>等</t>
    </r>
    <r>
      <rPr>
        <sz val="9"/>
        <rFont val="ＭＳ ゴシック"/>
        <family val="3"/>
        <charset val="128"/>
      </rPr>
      <t>の総数の総勤務時間数</t>
    </r>
    <phoneticPr fontId="3"/>
  </si>
  <si>
    <t>↑の数字を別紙12－3の③に記入</t>
    <phoneticPr fontId="3"/>
  </si>
  <si>
    <r>
      <t>①</t>
    </r>
    <r>
      <rPr>
        <sz val="8"/>
        <rFont val="ＭＳ ゴシック"/>
        <family val="3"/>
        <charset val="128"/>
      </rPr>
      <t>のうち介護福祉士、実務者研修修了者</t>
    </r>
    <r>
      <rPr>
        <u/>
        <sz val="8"/>
        <rFont val="ＭＳ ゴシック"/>
        <family val="3"/>
        <charset val="128"/>
      </rPr>
      <t>等</t>
    </r>
    <r>
      <rPr>
        <sz val="8"/>
        <rFont val="ＭＳ ゴシック"/>
        <family val="3"/>
        <charset val="128"/>
      </rPr>
      <t>の総数（常勤換算後）</t>
    </r>
    <rPh sb="10" eb="13">
      <t>ジツムシャ</t>
    </rPh>
    <rPh sb="13" eb="15">
      <t>ケンシュウ</t>
    </rPh>
    <rPh sb="15" eb="18">
      <t>シュウリョウシャ</t>
    </rPh>
    <rPh sb="18" eb="19">
      <t>トウ</t>
    </rPh>
    <phoneticPr fontId="3"/>
  </si>
  <si>
    <t>④÷①</t>
    <phoneticPr fontId="3"/>
  </si>
  <si>
    <t>≧60%(加算Ⅱ)、50%以上(加算Ⅲ)</t>
    <phoneticPr fontId="3"/>
  </si>
  <si>
    <t>従業員の総勤務時間数</t>
    <rPh sb="0" eb="3">
      <t>ジュウギョウイン</t>
    </rPh>
    <phoneticPr fontId="3"/>
  </si>
  <si>
    <r>
      <rPr>
        <sz val="9"/>
        <rFont val="ＭＳ ゴシック"/>
        <family val="3"/>
        <charset val="128"/>
      </rPr>
      <t>従業員の総数</t>
    </r>
    <r>
      <rPr>
        <sz val="9"/>
        <rFont val="DejaVu Sans"/>
        <family val="3"/>
        <charset val="128"/>
      </rPr>
      <t xml:space="preserve">
</t>
    </r>
    <r>
      <rPr>
        <sz val="9"/>
        <rFont val="ＭＳ ゴシック"/>
        <family val="3"/>
        <charset val="128"/>
      </rPr>
      <t>（常勤換算後）</t>
    </r>
    <rPh sb="0" eb="3">
      <t>ジュウギョウイン</t>
    </rPh>
    <phoneticPr fontId="3"/>
  </si>
  <si>
    <r>
      <rPr>
        <sz val="9"/>
        <rFont val="ＭＳ ゴシック"/>
        <family val="3"/>
        <charset val="128"/>
      </rPr>
      <t>勤続</t>
    </r>
    <r>
      <rPr>
        <sz val="9"/>
        <rFont val="DejaVu Sans"/>
        <family val="2"/>
      </rPr>
      <t>7</t>
    </r>
    <r>
      <rPr>
        <sz val="9"/>
        <rFont val="ＭＳ ゴシック"/>
        <family val="3"/>
        <charset val="128"/>
      </rPr>
      <t>年以上の者の総勤務時間数</t>
    </r>
    <rPh sb="0" eb="2">
      <t>キンゾク</t>
    </rPh>
    <rPh sb="3" eb="6">
      <t>ネンイジョウ</t>
    </rPh>
    <rPh sb="7" eb="8">
      <t>モノ</t>
    </rPh>
    <phoneticPr fontId="3"/>
  </si>
  <si>
    <r>
      <rPr>
        <sz val="9"/>
        <rFont val="DejaVu Sans"/>
        <family val="2"/>
      </rPr>
      <t>①</t>
    </r>
    <r>
      <rPr>
        <sz val="9"/>
        <rFont val="ＭＳ ゴシック"/>
        <family val="3"/>
        <charset val="128"/>
      </rPr>
      <t>のうち勤続</t>
    </r>
    <r>
      <rPr>
        <sz val="9"/>
        <rFont val="DejaVu Sans"/>
        <family val="2"/>
      </rPr>
      <t>7</t>
    </r>
    <r>
      <rPr>
        <sz val="9"/>
        <rFont val="ＭＳ ゴシック"/>
        <family val="3"/>
        <charset val="128"/>
      </rPr>
      <t>年以上の者の総数（常勤換算後）</t>
    </r>
    <phoneticPr fontId="3"/>
  </si>
  <si>
    <t>⑥÷⑤</t>
    <phoneticPr fontId="3"/>
  </si>
  <si>
    <t>≧30%(加算Ⅲ)</t>
    <phoneticPr fontId="3"/>
  </si>
  <si>
    <t>○前年度の実績が６月未満の事業所（新規指定事業所を含む。）の場合</t>
  </si>
  <si>
    <t>　　　　月</t>
  </si>
  <si>
    <t>従業員の総数
（常勤換算後）</t>
    <rPh sb="0" eb="3">
      <t>ジュウギョウイン</t>
    </rPh>
    <phoneticPr fontId="3"/>
  </si>
  <si>
    <r>
      <rPr>
        <sz val="9"/>
        <rFont val="Segoe UI Symbol"/>
        <family val="2"/>
      </rPr>
      <t>⑤</t>
    </r>
    <r>
      <rPr>
        <sz val="9"/>
        <rFont val="ＭＳ ゴシック"/>
        <family val="3"/>
        <charset val="128"/>
      </rPr>
      <t>の勤続</t>
    </r>
    <r>
      <rPr>
        <sz val="9"/>
        <rFont val="Segoe UI Symbol"/>
        <family val="2"/>
      </rPr>
      <t>7</t>
    </r>
    <r>
      <rPr>
        <sz val="9"/>
        <rFont val="ＭＳ ゴシック"/>
        <family val="3"/>
        <charset val="128"/>
      </rPr>
      <t>年以上の者の総数（常勤換算後）</t>
    </r>
    <phoneticPr fontId="3"/>
  </si>
  <si>
    <t>注）</t>
  </si>
  <si>
    <t>1　水色が付いているセルは、自動計算されますので、入力しないでください。</t>
    <rPh sb="2" eb="3">
      <t>ミズ</t>
    </rPh>
    <phoneticPr fontId="3"/>
  </si>
  <si>
    <r>
      <rPr>
        <sz val="9"/>
        <rFont val="ＭＳ ゴシック"/>
        <family val="3"/>
        <charset val="128"/>
      </rPr>
      <t>2</t>
    </r>
    <r>
      <rPr>
        <sz val="9"/>
        <rFont val="DejaVu Sans"/>
        <family val="2"/>
      </rPr>
      <t>　前年度の実績が６月以上の事業所の場合は、前年４月から本年２月までの各月（前年度の実績が６月以上１０月以下であれば、その歴月）について、勤務時間を入力し、常勤</t>
    </r>
  </si>
  <si>
    <r>
      <t xml:space="preserve"> </t>
    </r>
    <r>
      <rPr>
        <sz val="9"/>
        <rFont val="ＭＳ Ｐゴシック"/>
        <family val="3"/>
        <charset val="128"/>
      </rPr>
      <t>　</t>
    </r>
    <r>
      <rPr>
        <sz val="9"/>
        <rFont val="ＭＳ ゴシック"/>
        <family val="3"/>
        <charset val="128"/>
      </rPr>
      <t>換算方法による総数を算出してください。</t>
    </r>
    <phoneticPr fontId="3"/>
  </si>
  <si>
    <r>
      <rPr>
        <sz val="9"/>
        <rFont val="ＭＳ ゴシック"/>
        <family val="3"/>
        <charset val="128"/>
      </rPr>
      <t>3</t>
    </r>
    <r>
      <rPr>
        <sz val="9"/>
        <rFont val="DejaVu Sans"/>
        <family val="2"/>
      </rPr>
      <t>　前年度の実績が６月未満の事業所（新規指定事業所を含む。）の場合は、届出月の前３月について、勤務時間を入力し、常勤換算方法による総数を算出してください。</t>
    </r>
  </si>
  <si>
    <t xml:space="preserve"> 例えば、５月から算定したい場合は、１月から３月までの３月について計算し、４月１５日までに提出してください。</t>
  </si>
  <si>
    <t xml:space="preserve"> 　なお、前年度の実績が６月未満の事業所については、届出月以降においても、直近３月間の職員の割合につき、毎月継続的に所定の割合を維持しなければならず、所定の割合を</t>
  </si>
  <si>
    <t xml:space="preserve"> 下回った場合は、直ちに加算停止の届出が必要となりますので、注意してください。</t>
  </si>
  <si>
    <t>4　「実務者研修修了者等」とは、実務者研修修了者又は介護職員基礎研修課程修了者を指します。</t>
    <rPh sb="3" eb="8">
      <t>ジツムシャケンシュウ</t>
    </rPh>
    <rPh sb="8" eb="12">
      <t>シュウリョウシャトウ</t>
    </rPh>
    <phoneticPr fontId="3"/>
  </si>
  <si>
    <t>5　勤続年数とは、各月の前月末日時点における勤続年数をいい、例えば令和３年４月における勤続年数７年以上の者とは、令和３年３月 31 日時点で</t>
    <rPh sb="30" eb="31">
      <t>タト</t>
    </rPh>
    <phoneticPr fontId="3"/>
  </si>
  <si>
    <t>　 勤続年数が７年以上である者を指します。</t>
    <phoneticPr fontId="3"/>
  </si>
  <si>
    <t>6　勤続年数の算定に当たっては、当該事業所における勤務年数に加え、同一法人等の経営する他の介護サービス事業所、病院、社会福祉施設等においてサービスを利用者に</t>
    <phoneticPr fontId="3"/>
  </si>
  <si>
    <t>　直接提供する職員として勤務した年数を含めることができます。</t>
    <phoneticPr fontId="3"/>
  </si>
  <si>
    <t>サービス提供体制強化加算　算定要件確認表【（介護予防）訪問看護、（介護予防）訪問リハビリテーション事業所】</t>
    <rPh sb="38" eb="40">
      <t>ホウモン</t>
    </rPh>
    <phoneticPr fontId="3"/>
  </si>
  <si>
    <t>○前年度の実績が６月以上の事業所の場合</t>
  </si>
  <si>
    <t>看護師等の総勤務時間数（訪問看護）　or　
サービスを直接提供するPT,OT,ST（訪問リハビリ）</t>
    <rPh sb="12" eb="14">
      <t>ホウモン</t>
    </rPh>
    <rPh sb="14" eb="16">
      <t>カンゴ</t>
    </rPh>
    <rPh sb="27" eb="29">
      <t>チョクセツ</t>
    </rPh>
    <rPh sb="29" eb="31">
      <t>テイキョウ</t>
    </rPh>
    <rPh sb="42" eb="44">
      <t>ホウモン</t>
    </rPh>
    <phoneticPr fontId="3"/>
  </si>
  <si>
    <t>看護師等の総数（訪問看護）　or　
サービスを直接提供するPT,OT,ST（訪問リハビリ）の総数（常勤換算後）</t>
    <phoneticPr fontId="3"/>
  </si>
  <si>
    <t>勤続年数７年以上の者の総勤務時間数</t>
    <rPh sb="9" eb="10">
      <t>モノ</t>
    </rPh>
    <phoneticPr fontId="3"/>
  </si>
  <si>
    <r>
      <rPr>
        <sz val="9"/>
        <rFont val="DejaVu Sans"/>
        <family val="2"/>
      </rPr>
      <t>①</t>
    </r>
    <r>
      <rPr>
        <sz val="9"/>
        <rFont val="ＭＳ ゴシック"/>
        <family val="3"/>
        <charset val="128"/>
      </rPr>
      <t>のうち勤続年数７年以上の者の総数（常勤換算後）</t>
    </r>
    <phoneticPr fontId="3"/>
  </si>
  <si>
    <t>≧30％（加算Ⅰ）訪問看護</t>
    <rPh sb="5" eb="7">
      <t>カサン</t>
    </rPh>
    <rPh sb="9" eb="11">
      <t>ホウモン</t>
    </rPh>
    <rPh sb="11" eb="13">
      <t>カンゴ</t>
    </rPh>
    <phoneticPr fontId="3"/>
  </si>
  <si>
    <t>勤続年数３年以上の者の総勤務時間数</t>
    <rPh sb="9" eb="10">
      <t>モノ</t>
    </rPh>
    <phoneticPr fontId="3"/>
  </si>
  <si>
    <t>≧総数が1名以上（加算Ⅰ）訪問リハビリ</t>
    <rPh sb="1" eb="3">
      <t>ソウスウ</t>
    </rPh>
    <rPh sb="5" eb="6">
      <t>メイ</t>
    </rPh>
    <rPh sb="6" eb="8">
      <t>イジョウ</t>
    </rPh>
    <rPh sb="9" eb="11">
      <t>カサン</t>
    </rPh>
    <rPh sb="13" eb="15">
      <t>ホウモン</t>
    </rPh>
    <phoneticPr fontId="3"/>
  </si>
  <si>
    <r>
      <rPr>
        <sz val="9"/>
        <rFont val="DejaVu Sans"/>
        <family val="2"/>
      </rPr>
      <t>①</t>
    </r>
    <r>
      <rPr>
        <sz val="9"/>
        <rFont val="ＭＳ ゴシック"/>
        <family val="3"/>
        <charset val="128"/>
      </rPr>
      <t>のうち勤続年数３年以上の者の総数（常勤換算後）</t>
    </r>
    <phoneticPr fontId="3"/>
  </si>
  <si>
    <t>③÷①</t>
    <phoneticPr fontId="3"/>
  </si>
  <si>
    <r>
      <t>≧30</t>
    </r>
    <r>
      <rPr>
        <sz val="11"/>
        <rFont val="ＭＳ ゴシック"/>
        <family val="3"/>
        <charset val="128"/>
      </rPr>
      <t>％</t>
    </r>
    <r>
      <rPr>
        <sz val="11"/>
        <rFont val="ＭＳ Ｐゴシック"/>
        <family val="3"/>
        <charset val="128"/>
      </rPr>
      <t>（加算Ⅱ）訪問看護</t>
    </r>
    <rPh sb="5" eb="7">
      <t>カサン</t>
    </rPh>
    <rPh sb="9" eb="11">
      <t>ホウモン</t>
    </rPh>
    <rPh sb="11" eb="13">
      <t>カンゴ</t>
    </rPh>
    <phoneticPr fontId="3"/>
  </si>
  <si>
    <t>≧総数が1名以上（加算Ⅱ）訪問リハビリ</t>
    <rPh sb="1" eb="3">
      <t>ソウスウ</t>
    </rPh>
    <rPh sb="5" eb="6">
      <t>メイ</t>
    </rPh>
    <rPh sb="6" eb="8">
      <t>イジョウ</t>
    </rPh>
    <rPh sb="9" eb="11">
      <t>カサン</t>
    </rPh>
    <rPh sb="13" eb="15">
      <t>ホウモン</t>
    </rPh>
    <phoneticPr fontId="3"/>
  </si>
  <si>
    <t xml:space="preserve"> 換算方法による総数を算出してください。</t>
  </si>
  <si>
    <t>4　「看護師等」とは、当該事業所の保健師、看護師、准看護師のほか、理学療法士、作業療法士又は言語療法士を指します。</t>
    <phoneticPr fontId="3"/>
  </si>
  <si>
    <t>5　「サービスを直接提供するPT,OT,ST」とは、当該事業所の直接サービス提供をする理学療法士、作業療法士又は言語療法士を指します。</t>
    <rPh sb="26" eb="28">
      <t>トウガイ</t>
    </rPh>
    <rPh sb="28" eb="31">
      <t>ジギョウショ</t>
    </rPh>
    <rPh sb="32" eb="34">
      <t>チョクセツ</t>
    </rPh>
    <rPh sb="38" eb="40">
      <t>テイキョウ</t>
    </rPh>
    <phoneticPr fontId="3"/>
  </si>
  <si>
    <r>
      <rPr>
        <sz val="9"/>
        <rFont val="ＭＳ ゴシック"/>
        <family val="3"/>
        <charset val="128"/>
      </rPr>
      <t>6</t>
    </r>
    <r>
      <rPr>
        <sz val="9"/>
        <rFont val="DejaVu Sans"/>
        <family val="2"/>
      </rPr>
      <t>　勤続年数とは、各月の前月末日時点における勤続年数をいい、例えば、４月における勤続年数３年以上の者とは、３月３１日時点で勤続年数３年以上である者をいいます。</t>
    </r>
  </si>
  <si>
    <t>7　勤続年数の算定に当たっては、当該事業所における勤務年数に加え、同一法人等の経営する他の介護サービス事業所、病院、社会福祉施設等においてサービスを利用者に直接</t>
    <rPh sb="16" eb="18">
      <t>トウガイ</t>
    </rPh>
    <rPh sb="18" eb="21">
      <t>ジギョウショ</t>
    </rPh>
    <rPh sb="25" eb="27">
      <t>キンム</t>
    </rPh>
    <rPh sb="27" eb="29">
      <t>ネンスウ</t>
    </rPh>
    <rPh sb="30" eb="31">
      <t>クワ</t>
    </rPh>
    <rPh sb="37" eb="38">
      <t>トウ</t>
    </rPh>
    <phoneticPr fontId="3"/>
  </si>
  <si>
    <t xml:space="preserve"> 提供する職員として勤務した年数を含めることができます。</t>
    <phoneticPr fontId="3"/>
  </si>
  <si>
    <t>サービス提供体制強化加算　算定要件確認表</t>
  </si>
  <si>
    <t>【通所介護、（介護予防）通所リハビリテーション事業所事業所】</t>
    <phoneticPr fontId="3"/>
  </si>
  <si>
    <t>常勤職員が暦月に勤務すべき時間数</t>
  </si>
  <si>
    <t>①のうち介護福祉士の総数
（常勤換算後）</t>
  </si>
  <si>
    <r>
      <t>≧70%(</t>
    </r>
    <r>
      <rPr>
        <sz val="11"/>
        <rFont val="ＭＳ ゴシック"/>
        <family val="3"/>
        <charset val="128"/>
      </rPr>
      <t>加算Ⅰ</t>
    </r>
    <r>
      <rPr>
        <sz val="11"/>
        <rFont val="ＭＳ Ｐゴシック"/>
        <family val="3"/>
        <charset val="128"/>
      </rPr>
      <t>)、50%以上(加算Ⅱ)、40%以上(加算Ⅲ)</t>
    </r>
    <rPh sb="13" eb="15">
      <t>イジョウ</t>
    </rPh>
    <rPh sb="16" eb="18">
      <t>カサン</t>
    </rPh>
    <phoneticPr fontId="3"/>
  </si>
  <si>
    <t>サービスを直接提供する者の総勤務時間数</t>
  </si>
  <si>
    <t>サービスを直接提供する者の総数（常勤換算後）</t>
  </si>
  <si>
    <t>サービスを直接提供する者のうち勤続年数７年以上の者の総勤務時間数</t>
    <phoneticPr fontId="3"/>
  </si>
  <si>
    <r>
      <rPr>
        <sz val="11"/>
        <rFont val="ＭＳ Ｐゴシック"/>
        <family val="3"/>
        <charset val="128"/>
      </rPr>
      <t>≧30</t>
    </r>
    <r>
      <rPr>
        <sz val="11"/>
        <rFont val="DejaVu Sans"/>
        <family val="2"/>
      </rPr>
      <t>％（加算Ⅲ）</t>
    </r>
  </si>
  <si>
    <r>
      <rPr>
        <sz val="9"/>
        <rFont val="ＭＳ ゴシック"/>
        <family val="3"/>
        <charset val="128"/>
      </rPr>
      <t>1</t>
    </r>
    <r>
      <rPr>
        <sz val="9"/>
        <rFont val="DejaVu Sans"/>
        <family val="2"/>
      </rPr>
      <t>　色が付いているセルは、自動計算されますので、入力しないでください。</t>
    </r>
  </si>
  <si>
    <r>
      <rPr>
        <sz val="9"/>
        <rFont val="ＭＳ ゴシック"/>
        <family val="3"/>
        <charset val="128"/>
      </rPr>
      <t>4</t>
    </r>
    <r>
      <rPr>
        <sz val="9"/>
        <rFont val="DejaVu Sans"/>
        <family val="2"/>
      </rPr>
      <t>　「サービスを直接提供する者」とは、生活相談員、看護職員、介護職員又は機能訓練指導員として勤務を行う者を指します。</t>
    </r>
  </si>
  <si>
    <t>　　※資格を保有していることのみでは「サービスを直接提供する者」とはいえません。</t>
    <phoneticPr fontId="3"/>
  </si>
  <si>
    <r>
      <rPr>
        <sz val="9"/>
        <rFont val="ＭＳ ゴシック"/>
        <family val="3"/>
        <charset val="128"/>
      </rPr>
      <t>5</t>
    </r>
    <r>
      <rPr>
        <sz val="9"/>
        <rFont val="DejaVu Sans"/>
        <family val="2"/>
      </rPr>
      <t>　勤続年数とは、各月の前月末日時点における勤続年数をいい、例えば、４月における勤続年数３年以上の者とは、３月３１日時点で勤続年数３年以上である者をいいます。</t>
    </r>
  </si>
  <si>
    <t>6　勤続年数の算定に当たっては、当該事業所における勤務年数に加え、同一法人等の経営する他の介護サービス事業所、病院、社会福祉施設等においてサービスを利用者に直接</t>
    <phoneticPr fontId="3"/>
  </si>
  <si>
    <r>
      <t>(別紙様式64)</t>
    </r>
    <r>
      <rPr>
        <sz val="9"/>
        <rFont val="ＭＳ ゴシック"/>
        <family val="3"/>
        <charset val="128"/>
      </rPr>
      <t>(県様式)</t>
    </r>
    <rPh sb="1" eb="3">
      <t>ベッシ</t>
    </rPh>
    <rPh sb="3" eb="5">
      <t>ヨウシキ</t>
    </rPh>
    <rPh sb="9" eb="10">
      <t>ケン</t>
    </rPh>
    <rPh sb="10" eb="12">
      <t>ヨウシキ</t>
    </rPh>
    <phoneticPr fontId="3"/>
  </si>
  <si>
    <r>
      <t>(別紙様式64-2)</t>
    </r>
    <r>
      <rPr>
        <sz val="9"/>
        <rFont val="ＭＳ ゴシック"/>
        <family val="3"/>
        <charset val="128"/>
      </rPr>
      <t>(県様式)</t>
    </r>
    <rPh sb="1" eb="3">
      <t>ベッシ</t>
    </rPh>
    <rPh sb="3" eb="5">
      <t>ヨウシキ</t>
    </rPh>
    <rPh sb="11" eb="12">
      <t>ケン</t>
    </rPh>
    <rPh sb="12" eb="14">
      <t>ヨウシキ</t>
    </rPh>
    <phoneticPr fontId="3"/>
  </si>
  <si>
    <r>
      <t>(別紙様式64-4)</t>
    </r>
    <r>
      <rPr>
        <sz val="9"/>
        <rFont val="ＭＳ ゴシック"/>
        <family val="3"/>
        <charset val="128"/>
      </rPr>
      <t>(県様式)</t>
    </r>
    <rPh sb="1" eb="3">
      <t>ベッシ</t>
    </rPh>
    <rPh sb="3" eb="5">
      <t>ヨウシキ</t>
    </rPh>
    <rPh sb="11" eb="12">
      <t>ケン</t>
    </rPh>
    <rPh sb="12" eb="14">
      <t>ヨウシキ</t>
    </rPh>
    <phoneticPr fontId="3"/>
  </si>
  <si>
    <t>別紙１４、資格証（写）、別紙６４</t>
    <rPh sb="0" eb="2">
      <t>ベッシ</t>
    </rPh>
    <rPh sb="5" eb="7">
      <t>シカク</t>
    </rPh>
    <rPh sb="7" eb="8">
      <t>ショウ</t>
    </rPh>
    <rPh sb="9" eb="10">
      <t>ウツ</t>
    </rPh>
    <rPh sb="12" eb="14">
      <t>ベッシ</t>
    </rPh>
    <phoneticPr fontId="3"/>
  </si>
  <si>
    <t>別紙１４－２、資格証（写）、別紙６４－２</t>
    <rPh sb="0" eb="2">
      <t>ベッシ</t>
    </rPh>
    <rPh sb="7" eb="9">
      <t>シカク</t>
    </rPh>
    <rPh sb="9" eb="10">
      <t>ショウ</t>
    </rPh>
    <rPh sb="11" eb="12">
      <t>ウツ</t>
    </rPh>
    <rPh sb="14" eb="16">
      <t>ベッシ</t>
    </rPh>
    <phoneticPr fontId="3"/>
  </si>
  <si>
    <t>別紙１４－２、資格証（写）、別紙６４－２</t>
    <rPh sb="0" eb="2">
      <t>ベッシ</t>
    </rPh>
    <rPh sb="7" eb="9">
      <t>シカク</t>
    </rPh>
    <rPh sb="9" eb="10">
      <t>ショウ</t>
    </rPh>
    <rPh sb="11" eb="12">
      <t>ウツ</t>
    </rPh>
    <phoneticPr fontId="3"/>
  </si>
  <si>
    <t>別紙１４－３、資格証（写）、別紙６４－４</t>
    <rPh sb="0" eb="2">
      <t>ベッシ</t>
    </rPh>
    <rPh sb="7" eb="9">
      <t>シカク</t>
    </rPh>
    <rPh sb="9" eb="10">
      <t>ショウ</t>
    </rPh>
    <rPh sb="11" eb="12">
      <t>ウツ</t>
    </rPh>
    <rPh sb="14" eb="16">
      <t>ベッシ</t>
    </rPh>
    <phoneticPr fontId="3"/>
  </si>
  <si>
    <t>別紙１４－３、資格証（写）、別紙６４－４</t>
    <phoneticPr fontId="3"/>
  </si>
  <si>
    <r>
      <t>（別紙６１）</t>
    </r>
    <r>
      <rPr>
        <sz val="9"/>
        <rFont val="ＭＳ Ｐゴシック"/>
        <family val="3"/>
        <charset val="128"/>
      </rPr>
      <t>（県様式）</t>
    </r>
    <rPh sb="1" eb="3">
      <t>ベッシ</t>
    </rPh>
    <phoneticPr fontId="3"/>
  </si>
  <si>
    <t>勤務表、資格証（写）、別紙２５</t>
    <rPh sb="0" eb="2">
      <t>キンム</t>
    </rPh>
    <rPh sb="2" eb="3">
      <t>ヒョウ</t>
    </rPh>
    <rPh sb="4" eb="6">
      <t>シカク</t>
    </rPh>
    <rPh sb="6" eb="7">
      <t>ショウ</t>
    </rPh>
    <rPh sb="8" eb="9">
      <t>ウツ</t>
    </rPh>
    <rPh sb="11" eb="13">
      <t>ベッシ</t>
    </rPh>
    <phoneticPr fontId="3"/>
  </si>
  <si>
    <t>テクノロジーの導入（夜勤職員配置加算関係）</t>
    <phoneticPr fontId="3"/>
  </si>
  <si>
    <t>別紙２７</t>
    <rPh sb="0" eb="2">
      <t>ベッシ</t>
    </rPh>
    <phoneticPr fontId="3"/>
  </si>
  <si>
    <t>別紙２６</t>
    <rPh sb="0" eb="2">
      <t>ベッシ</t>
    </rPh>
    <phoneticPr fontId="3"/>
  </si>
  <si>
    <t>別紙１４－４、（資格証（写））</t>
    <rPh sb="0" eb="2">
      <t>ベッシ</t>
    </rPh>
    <rPh sb="8" eb="10">
      <t>シカク</t>
    </rPh>
    <rPh sb="10" eb="11">
      <t>ショウ</t>
    </rPh>
    <rPh sb="12" eb="13">
      <t>ウツ</t>
    </rPh>
    <phoneticPr fontId="3"/>
  </si>
  <si>
    <t>言語聴覚療法については別紙６５、別紙６６、平面図、診療報酬の算定のために届け出た届出書の写し</t>
    <phoneticPr fontId="3"/>
  </si>
  <si>
    <t>精神科作業療法については別紙６５、別紙６７、平面図、診療報酬の算定のために届け出た届出書の写し</t>
    <phoneticPr fontId="3"/>
  </si>
  <si>
    <t>重度皮膚潰瘍管理指導は別紙６８</t>
    <rPh sb="0" eb="2">
      <t>ジュウド</t>
    </rPh>
    <rPh sb="2" eb="4">
      <t>ヒフ</t>
    </rPh>
    <rPh sb="4" eb="6">
      <t>カイヨウ</t>
    </rPh>
    <rPh sb="6" eb="8">
      <t>カンリ</t>
    </rPh>
    <rPh sb="8" eb="10">
      <t>シドウ</t>
    </rPh>
    <rPh sb="11" eb="13">
      <t>ベッシ</t>
    </rPh>
    <phoneticPr fontId="3"/>
  </si>
  <si>
    <t>薬剤管理指導は別紙６５、別紙６９及び平面図　　　　　　　　　　　　　　　　</t>
    <rPh sb="0" eb="2">
      <t>ヤクザイ</t>
    </rPh>
    <rPh sb="2" eb="4">
      <t>カンリ</t>
    </rPh>
    <rPh sb="4" eb="6">
      <t>シドウ</t>
    </rPh>
    <rPh sb="7" eb="9">
      <t>ベッシ</t>
    </rPh>
    <rPh sb="12" eb="14">
      <t>ベッシ</t>
    </rPh>
    <rPh sb="16" eb="17">
      <t>オヨ</t>
    </rPh>
    <rPh sb="18" eb="21">
      <t>ヘイメンズ</t>
    </rPh>
    <phoneticPr fontId="3"/>
  </si>
  <si>
    <t>重度皮膚潰瘍管理指導は別紙６８又は診療報酬の算定のために届け出た届出書の写し</t>
    <rPh sb="0" eb="2">
      <t>ジュウド</t>
    </rPh>
    <rPh sb="2" eb="4">
      <t>ヒフ</t>
    </rPh>
    <rPh sb="4" eb="6">
      <t>カイヨウ</t>
    </rPh>
    <rPh sb="6" eb="8">
      <t>カンリ</t>
    </rPh>
    <rPh sb="8" eb="10">
      <t>シドウ</t>
    </rPh>
    <rPh sb="11" eb="13">
      <t>ベッシ</t>
    </rPh>
    <rPh sb="15" eb="16">
      <t>マタ</t>
    </rPh>
    <phoneticPr fontId="3"/>
  </si>
  <si>
    <t>薬剤管理指導は別紙６５、別紙６９及び平面図又は診療報酬の算定のために届け出た届出書の写し　　　　　　　　　　　　　　</t>
    <rPh sb="0" eb="2">
      <t>ヤクザイ</t>
    </rPh>
    <rPh sb="2" eb="4">
      <t>カンリ</t>
    </rPh>
    <rPh sb="4" eb="6">
      <t>シドウ</t>
    </rPh>
    <rPh sb="7" eb="9">
      <t>ベッシ</t>
    </rPh>
    <rPh sb="12" eb="14">
      <t>ベッシ</t>
    </rPh>
    <rPh sb="16" eb="17">
      <t>オヨ</t>
    </rPh>
    <rPh sb="18" eb="21">
      <t>ヘイメンズ</t>
    </rPh>
    <phoneticPr fontId="3"/>
  </si>
  <si>
    <t>集団コミュニケーション療法は別紙６５、別紙６６及び平面図又は診療報酬の算定のために届け出た届出書の写し　　　　　　　　　　　　　　</t>
    <rPh sb="0" eb="2">
      <t>シュウダン</t>
    </rPh>
    <rPh sb="11" eb="13">
      <t>リョウホウ</t>
    </rPh>
    <rPh sb="14" eb="16">
      <t>ベッシ</t>
    </rPh>
    <rPh sb="19" eb="21">
      <t>ベッシ</t>
    </rPh>
    <rPh sb="23" eb="24">
      <t>オヨ</t>
    </rPh>
    <rPh sb="25" eb="28">
      <t>ヘイメンズ</t>
    </rPh>
    <phoneticPr fontId="3"/>
  </si>
  <si>
    <t>理学療法、作業療法、言語聴覚法は別紙６５、別紙６６及び平面図又は診療報酬の算定のために届け出た届出書の写し</t>
    <rPh sb="0" eb="2">
      <t>リガク</t>
    </rPh>
    <rPh sb="2" eb="4">
      <t>リョウホウ</t>
    </rPh>
    <rPh sb="5" eb="7">
      <t>サギョウ</t>
    </rPh>
    <rPh sb="7" eb="9">
      <t>リョウホウ</t>
    </rPh>
    <rPh sb="10" eb="12">
      <t>ゲンゴ</t>
    </rPh>
    <rPh sb="12" eb="14">
      <t>チョウカク</t>
    </rPh>
    <rPh sb="14" eb="15">
      <t>ホウ</t>
    </rPh>
    <rPh sb="16" eb="18">
      <t>ベッシ</t>
    </rPh>
    <rPh sb="21" eb="23">
      <t>ベッシ</t>
    </rPh>
    <rPh sb="25" eb="26">
      <t>オヨ</t>
    </rPh>
    <rPh sb="27" eb="30">
      <t>ヘイメンズ</t>
    </rPh>
    <rPh sb="30" eb="31">
      <t>マタ</t>
    </rPh>
    <rPh sb="32" eb="34">
      <t>シンリョウ</t>
    </rPh>
    <rPh sb="34" eb="36">
      <t>ホウシュウ</t>
    </rPh>
    <rPh sb="37" eb="39">
      <t>サンテイ</t>
    </rPh>
    <rPh sb="43" eb="44">
      <t>トド</t>
    </rPh>
    <rPh sb="45" eb="46">
      <t>デ</t>
    </rPh>
    <rPh sb="47" eb="50">
      <t>トドケデショ</t>
    </rPh>
    <rPh sb="51" eb="52">
      <t>ウツ</t>
    </rPh>
    <phoneticPr fontId="3"/>
  </si>
  <si>
    <t>別紙３１</t>
    <rPh sb="0" eb="2">
      <t>ベッシ</t>
    </rPh>
    <phoneticPr fontId="3"/>
  </si>
  <si>
    <t>精神科作業療法については別紙６７及び平面図又は診療報酬の算定のために届け出た届出書の写し</t>
    <rPh sb="0" eb="3">
      <t>セイシンカ</t>
    </rPh>
    <rPh sb="3" eb="5">
      <t>サギョウ</t>
    </rPh>
    <rPh sb="5" eb="7">
      <t>リョウホウ</t>
    </rPh>
    <phoneticPr fontId="3"/>
  </si>
  <si>
    <t>別紙１４－４、（資格証（写））</t>
  </si>
  <si>
    <t>別紙３２、勤務表、資格証（写）</t>
    <rPh sb="0" eb="2">
      <t>ベッシ</t>
    </rPh>
    <rPh sb="5" eb="8">
      <t>キンムヒョウ</t>
    </rPh>
    <rPh sb="9" eb="12">
      <t>シカクショウ</t>
    </rPh>
    <rPh sb="13" eb="14">
      <t>ウツ</t>
    </rPh>
    <phoneticPr fontId="3"/>
  </si>
  <si>
    <t>テクノロジーの導入（入居継続支援加算関係）</t>
    <phoneticPr fontId="3"/>
  </si>
  <si>
    <t>別紙３２－２</t>
    <rPh sb="0" eb="2">
      <t>ベッシ</t>
    </rPh>
    <phoneticPr fontId="3"/>
  </si>
  <si>
    <t>夜間看護体制加算</t>
    <rPh sb="6" eb="8">
      <t>カサン</t>
    </rPh>
    <phoneticPr fontId="3"/>
  </si>
  <si>
    <t>勤務表、別紙３３、資格証（写）</t>
    <rPh sb="9" eb="12">
      <t>シカクショウ</t>
    </rPh>
    <rPh sb="13" eb="14">
      <t>ウツ</t>
    </rPh>
    <phoneticPr fontId="3"/>
  </si>
  <si>
    <t>別紙３４－２</t>
    <rPh sb="0" eb="2">
      <t>ベッシ</t>
    </rPh>
    <phoneticPr fontId="3"/>
  </si>
  <si>
    <t>高齢者施設等感染対策向上加算</t>
    <phoneticPr fontId="3"/>
  </si>
  <si>
    <t>別紙３５</t>
    <rPh sb="0" eb="2">
      <t>ベッシ</t>
    </rPh>
    <phoneticPr fontId="3"/>
  </si>
  <si>
    <t>栄養ケア・マネジメントの
実施の有無</t>
    <phoneticPr fontId="3"/>
  </si>
  <si>
    <t>別紙３８</t>
    <phoneticPr fontId="3"/>
  </si>
  <si>
    <t>別紙３７、勤務表、資格証（写）</t>
    <rPh sb="0" eb="2">
      <t>ベッシ</t>
    </rPh>
    <rPh sb="5" eb="8">
      <t>キンムヒョウ</t>
    </rPh>
    <rPh sb="9" eb="11">
      <t>シカク</t>
    </rPh>
    <rPh sb="11" eb="12">
      <t>ショウ</t>
    </rPh>
    <rPh sb="13" eb="14">
      <t>ウツ</t>
    </rPh>
    <phoneticPr fontId="3"/>
  </si>
  <si>
    <t>テクノロジーの導入（日常生活継続支援加算関係）</t>
    <phoneticPr fontId="3"/>
  </si>
  <si>
    <t>別紙３７－２</t>
    <rPh sb="0" eb="2">
      <t>ベッシ</t>
    </rPh>
    <phoneticPr fontId="3"/>
  </si>
  <si>
    <t>勤務表、資格証（写）、様式２５－２</t>
    <rPh sb="0" eb="2">
      <t>キンム</t>
    </rPh>
    <rPh sb="2" eb="3">
      <t>ヒョウ</t>
    </rPh>
    <rPh sb="4" eb="6">
      <t>シカク</t>
    </rPh>
    <rPh sb="6" eb="7">
      <t>ショウ</t>
    </rPh>
    <rPh sb="8" eb="9">
      <t>ウツ</t>
    </rPh>
    <rPh sb="11" eb="13">
      <t>ヨウシキ</t>
    </rPh>
    <phoneticPr fontId="3"/>
  </si>
  <si>
    <t>別紙７０、勤務表
Ⅲ・Ⅳを取得する場合は上記に加え資格証（写）、喀痰吸引等が実施可能な介護職員を配置している場合は、喀痰吸引等事業者（特定行為事業者）の登録通知（写）</t>
    <rPh sb="0" eb="2">
      <t>ベッシ</t>
    </rPh>
    <rPh sb="5" eb="8">
      <t>キンムヒョウ</t>
    </rPh>
    <rPh sb="13" eb="15">
      <t>シュトク</t>
    </rPh>
    <rPh sb="17" eb="19">
      <t>バアイ</t>
    </rPh>
    <rPh sb="20" eb="22">
      <t>ジョウキ</t>
    </rPh>
    <rPh sb="23" eb="24">
      <t>クワ</t>
    </rPh>
    <rPh sb="25" eb="27">
      <t>シカク</t>
    </rPh>
    <rPh sb="32" eb="34">
      <t>カクタン</t>
    </rPh>
    <rPh sb="34" eb="36">
      <t>キュウイン</t>
    </rPh>
    <rPh sb="36" eb="37">
      <t>トウ</t>
    </rPh>
    <rPh sb="38" eb="40">
      <t>ジッシ</t>
    </rPh>
    <rPh sb="40" eb="42">
      <t>カノウ</t>
    </rPh>
    <rPh sb="43" eb="45">
      <t>カイゴ</t>
    </rPh>
    <rPh sb="45" eb="47">
      <t>ショクイン</t>
    </rPh>
    <rPh sb="48" eb="50">
      <t>ハイチ</t>
    </rPh>
    <rPh sb="54" eb="56">
      <t>バアイ</t>
    </rPh>
    <rPh sb="58" eb="60">
      <t>カクタン</t>
    </rPh>
    <rPh sb="60" eb="62">
      <t>キュウイン</t>
    </rPh>
    <rPh sb="62" eb="63">
      <t>トウ</t>
    </rPh>
    <rPh sb="63" eb="65">
      <t>ジギョウ</t>
    </rPh>
    <rPh sb="65" eb="66">
      <t>シャ</t>
    </rPh>
    <rPh sb="67" eb="69">
      <t>トクテイ</t>
    </rPh>
    <rPh sb="69" eb="71">
      <t>コウイ</t>
    </rPh>
    <rPh sb="71" eb="74">
      <t>ジギョウシャ</t>
    </rPh>
    <rPh sb="76" eb="78">
      <t>トウロク</t>
    </rPh>
    <rPh sb="78" eb="80">
      <t>ツウチ</t>
    </rPh>
    <rPh sb="81" eb="82">
      <t>シャ</t>
    </rPh>
    <phoneticPr fontId="3"/>
  </si>
  <si>
    <t>別紙３８、計画書様式</t>
    <rPh sb="0" eb="2">
      <t>ベッシ</t>
    </rPh>
    <rPh sb="5" eb="8">
      <t>ケイカクショ</t>
    </rPh>
    <rPh sb="8" eb="10">
      <t>ヨウシキ</t>
    </rPh>
    <phoneticPr fontId="3"/>
  </si>
  <si>
    <t>別紙３９</t>
    <rPh sb="0" eb="2">
      <t>ベッシ</t>
    </rPh>
    <phoneticPr fontId="3"/>
  </si>
  <si>
    <t>別紙３４、看取りの指針、資格証（写）</t>
    <rPh sb="0" eb="2">
      <t>ベッシ</t>
    </rPh>
    <rPh sb="12" eb="15">
      <t>シカクショウ</t>
    </rPh>
    <rPh sb="16" eb="17">
      <t>ウツ</t>
    </rPh>
    <phoneticPr fontId="3"/>
  </si>
  <si>
    <t>別紙４１</t>
    <rPh sb="0" eb="2">
      <t>ベッシ</t>
    </rPh>
    <phoneticPr fontId="3"/>
  </si>
  <si>
    <t>別紙２９（令和６年９月サービス提供分まで）
別紙２９－２（令和６年１０月サービス提供分以降）</t>
    <rPh sb="5" eb="7">
      <t>レイワ</t>
    </rPh>
    <rPh sb="8" eb="9">
      <t>ネン</t>
    </rPh>
    <rPh sb="10" eb="11">
      <t>ガツ</t>
    </rPh>
    <rPh sb="15" eb="18">
      <t>テイキョウブン</t>
    </rPh>
    <rPh sb="22" eb="24">
      <t>ベッシ</t>
    </rPh>
    <rPh sb="29" eb="31">
      <t>レイワ</t>
    </rPh>
    <rPh sb="32" eb="33">
      <t>ネン</t>
    </rPh>
    <rPh sb="35" eb="36">
      <t>ガツ</t>
    </rPh>
    <rPh sb="40" eb="43">
      <t>テイキョウブン</t>
    </rPh>
    <rPh sb="43" eb="45">
      <t>イコウ</t>
    </rPh>
    <phoneticPr fontId="3"/>
  </si>
  <si>
    <t>別紙２９－３</t>
    <phoneticPr fontId="3"/>
  </si>
  <si>
    <t>リハビリテーション指導管理は別紙６５、診療報酬の算定のために届け出た届出書の写し</t>
    <rPh sb="9" eb="11">
      <t>シドウ</t>
    </rPh>
    <rPh sb="11" eb="13">
      <t>カンリ</t>
    </rPh>
    <phoneticPr fontId="3"/>
  </si>
  <si>
    <t>Ⅰ型については別紙３０、Ⅱ型については別紙３０－２</t>
    <rPh sb="1" eb="2">
      <t>ガタ</t>
    </rPh>
    <rPh sb="7" eb="9">
      <t>ベッシ</t>
    </rPh>
    <rPh sb="13" eb="14">
      <t>ガタ</t>
    </rPh>
    <rPh sb="19" eb="21">
      <t>ベッシ</t>
    </rPh>
    <phoneticPr fontId="3"/>
  </si>
  <si>
    <t>別紙１２－２、研修修了者の修了証の写し</t>
    <rPh sb="0" eb="2">
      <t>ベッシ</t>
    </rPh>
    <rPh sb="7" eb="9">
      <t>ケンシュウ</t>
    </rPh>
    <rPh sb="9" eb="12">
      <t>シュウリョウシャ</t>
    </rPh>
    <rPh sb="13" eb="16">
      <t>シュウリョウショウ</t>
    </rPh>
    <rPh sb="17" eb="18">
      <t>ウツ</t>
    </rPh>
    <phoneticPr fontId="3"/>
  </si>
  <si>
    <t>別紙７０、勤務表、資格証（写）</t>
    <rPh sb="5" eb="8">
      <t>キンムヒョウ</t>
    </rPh>
    <phoneticPr fontId="3"/>
  </si>
  <si>
    <t>別紙２９（令和６年９月サービス提供分まで）
別紙２９－２（令和６年１０月サービス提供分以降）</t>
    <phoneticPr fontId="3"/>
  </si>
  <si>
    <t>別紙２９－３</t>
    <rPh sb="0" eb="2">
      <t>ベッシ</t>
    </rPh>
    <phoneticPr fontId="3"/>
  </si>
  <si>
    <t>別紙７０、勤務表、資格証（写）</t>
    <rPh sb="0" eb="2">
      <t>ベッシ</t>
    </rPh>
    <rPh sb="5" eb="8">
      <t>キンムヒョウ</t>
    </rPh>
    <phoneticPr fontId="3"/>
  </si>
  <si>
    <t>加算Ⅰについては勤務表、加算Ⅱについては別紙２９－３</t>
    <rPh sb="0" eb="2">
      <t>カサン</t>
    </rPh>
    <rPh sb="8" eb="11">
      <t>キンムヒョウ</t>
    </rPh>
    <rPh sb="12" eb="14">
      <t>カサン</t>
    </rPh>
    <rPh sb="20" eb="22">
      <t>ベッシ</t>
    </rPh>
    <phoneticPr fontId="3"/>
  </si>
  <si>
    <t>○特定事業所加算（Ⅰ・Ⅱ）計算様式</t>
    <rPh sb="1" eb="3">
      <t>トクテイ</t>
    </rPh>
    <rPh sb="3" eb="6">
      <t>ジギョウショ</t>
    </rPh>
    <rPh sb="6" eb="8">
      <t>カサン</t>
    </rPh>
    <rPh sb="13" eb="15">
      <t>ケイサン</t>
    </rPh>
    <rPh sb="15" eb="17">
      <t>ヨウシキ</t>
    </rPh>
    <phoneticPr fontId="3"/>
  </si>
  <si>
    <t>・訪問介護（訪問介護員等要件）</t>
    <rPh sb="1" eb="3">
      <t>ホウモン</t>
    </rPh>
    <rPh sb="3" eb="5">
      <t>カイゴ</t>
    </rPh>
    <rPh sb="6" eb="8">
      <t>ホウモン</t>
    </rPh>
    <rPh sb="8" eb="11">
      <t>カイゴイン</t>
    </rPh>
    <rPh sb="11" eb="12">
      <t>トウ</t>
    </rPh>
    <rPh sb="12" eb="14">
      <t>ヨウケン</t>
    </rPh>
    <phoneticPr fontId="3"/>
  </si>
  <si>
    <t>　A  介護職員の総数（常勤換算）人　　a/b</t>
    <rPh sb="4" eb="6">
      <t>カイゴ</t>
    </rPh>
    <rPh sb="6" eb="8">
      <t>ショクイン</t>
    </rPh>
    <rPh sb="9" eb="11">
      <t>ソウスウ</t>
    </rPh>
    <rPh sb="12" eb="14">
      <t>ジョウキン</t>
    </rPh>
    <rPh sb="14" eb="16">
      <t>カンサン</t>
    </rPh>
    <rPh sb="17" eb="18">
      <t>ニン</t>
    </rPh>
    <phoneticPr fontId="3"/>
  </si>
  <si>
    <t>　B　Aのうち介護福祉士の総数（常勤換算）人　ｃ/b</t>
    <rPh sb="7" eb="9">
      <t>カイゴ</t>
    </rPh>
    <rPh sb="9" eb="12">
      <t>フクシシ</t>
    </rPh>
    <rPh sb="13" eb="15">
      <t>ソウスウ</t>
    </rPh>
    <rPh sb="16" eb="18">
      <t>ジョウキン</t>
    </rPh>
    <rPh sb="18" eb="20">
      <t>カンサン</t>
    </rPh>
    <rPh sb="21" eb="22">
      <t>ニン</t>
    </rPh>
    <phoneticPr fontId="3"/>
  </si>
  <si>
    <t>　Ｃ　Aのうち介護福祉士、実務者研修終了者及び介護職員基礎研修課程修了者、１級課程修了者の総数（常勤換算）人　d/b</t>
    <rPh sb="7" eb="9">
      <t>カイゴ</t>
    </rPh>
    <rPh sb="9" eb="12">
      <t>フクシシ</t>
    </rPh>
    <rPh sb="13" eb="16">
      <t>ジツムシャ</t>
    </rPh>
    <rPh sb="16" eb="18">
      <t>ケンシュウ</t>
    </rPh>
    <rPh sb="18" eb="21">
      <t>シュウリョウシャ</t>
    </rPh>
    <rPh sb="21" eb="22">
      <t>オヨ</t>
    </rPh>
    <rPh sb="23" eb="25">
      <t>カイゴ</t>
    </rPh>
    <rPh sb="25" eb="27">
      <t>ショクイン</t>
    </rPh>
    <rPh sb="27" eb="29">
      <t>キソ</t>
    </rPh>
    <rPh sb="29" eb="31">
      <t>ケンシュウ</t>
    </rPh>
    <rPh sb="31" eb="33">
      <t>カテイ</t>
    </rPh>
    <rPh sb="33" eb="36">
      <t>シュウリョウシャ</t>
    </rPh>
    <rPh sb="38" eb="39">
      <t>キュウ</t>
    </rPh>
    <rPh sb="39" eb="41">
      <t>カテイ</t>
    </rPh>
    <rPh sb="41" eb="44">
      <t>シュウリョウシャ</t>
    </rPh>
    <rPh sb="45" eb="47">
      <t>ソウスウ</t>
    </rPh>
    <rPh sb="48" eb="50">
      <t>ジョウキン</t>
    </rPh>
    <rPh sb="50" eb="52">
      <t>カンサン</t>
    </rPh>
    <rPh sb="53" eb="54">
      <t>ニン</t>
    </rPh>
    <phoneticPr fontId="3"/>
  </si>
  <si>
    <t>a　介護職員の総数（勤務延時間数）</t>
    <rPh sb="2" eb="4">
      <t>カイゴ</t>
    </rPh>
    <rPh sb="4" eb="6">
      <t>ショクイン</t>
    </rPh>
    <rPh sb="7" eb="9">
      <t>ソウスウ</t>
    </rPh>
    <rPh sb="10" eb="12">
      <t>キンム</t>
    </rPh>
    <rPh sb="12" eb="13">
      <t>ノ</t>
    </rPh>
    <rPh sb="13" eb="15">
      <t>ジカン</t>
    </rPh>
    <rPh sb="15" eb="16">
      <t>スウ</t>
    </rPh>
    <phoneticPr fontId="3"/>
  </si>
  <si>
    <t>b　常勤の従業者が勤務すべき時間数</t>
    <rPh sb="2" eb="4">
      <t>ジョウキン</t>
    </rPh>
    <rPh sb="5" eb="8">
      <t>ジュウギョウシャ</t>
    </rPh>
    <rPh sb="9" eb="11">
      <t>キンム</t>
    </rPh>
    <rPh sb="14" eb="16">
      <t>ジカン</t>
    </rPh>
    <rPh sb="16" eb="17">
      <t>スウ</t>
    </rPh>
    <phoneticPr fontId="3"/>
  </si>
  <si>
    <t>c　aのうち介護福祉士の総数（延勤務時間）</t>
    <rPh sb="6" eb="8">
      <t>カイゴ</t>
    </rPh>
    <rPh sb="8" eb="11">
      <t>フクシシ</t>
    </rPh>
    <rPh sb="12" eb="14">
      <t>ソウスウ</t>
    </rPh>
    <rPh sb="15" eb="16">
      <t>ノ</t>
    </rPh>
    <rPh sb="16" eb="18">
      <t>キンム</t>
    </rPh>
    <rPh sb="18" eb="20">
      <t>ジカン</t>
    </rPh>
    <phoneticPr fontId="3"/>
  </si>
  <si>
    <t>ｄ　aのうち介護福祉士、実務者研修、基礎研修、１級課程者の総数（延勤務時間）</t>
    <rPh sb="6" eb="8">
      <t>カイゴ</t>
    </rPh>
    <rPh sb="8" eb="11">
      <t>フクシシ</t>
    </rPh>
    <rPh sb="12" eb="14">
      <t>ジツム</t>
    </rPh>
    <rPh sb="14" eb="15">
      <t>シャ</t>
    </rPh>
    <rPh sb="15" eb="17">
      <t>ケンシュウ</t>
    </rPh>
    <rPh sb="18" eb="20">
      <t>キソ</t>
    </rPh>
    <rPh sb="20" eb="22">
      <t>ケンシュウ</t>
    </rPh>
    <rPh sb="24" eb="25">
      <t>キュウ</t>
    </rPh>
    <rPh sb="25" eb="27">
      <t>カテイ</t>
    </rPh>
    <rPh sb="27" eb="28">
      <t>シャ</t>
    </rPh>
    <rPh sb="29" eb="31">
      <t>ソウスウ</t>
    </rPh>
    <rPh sb="32" eb="33">
      <t>ノ</t>
    </rPh>
    <rPh sb="33" eb="35">
      <t>キンム</t>
    </rPh>
    <rPh sb="35" eb="37">
      <t>ジカン</t>
    </rPh>
    <phoneticPr fontId="3"/>
  </si>
  <si>
    <t>１０月</t>
  </si>
  <si>
    <t>１１月</t>
  </si>
  <si>
    <t>１２月</t>
  </si>
  <si>
    <t>合計 D</t>
    <rPh sb="0" eb="2">
      <t>ゴウケイ</t>
    </rPh>
    <phoneticPr fontId="3"/>
  </si>
  <si>
    <t>１月の
平均</t>
    <rPh sb="1" eb="2">
      <t>ツキ</t>
    </rPh>
    <rPh sb="4" eb="6">
      <t>ヘイキン</t>
    </rPh>
    <phoneticPr fontId="3"/>
  </si>
  <si>
    <t>介護福祉士の占める割合</t>
    <rPh sb="0" eb="2">
      <t>カイゴ</t>
    </rPh>
    <rPh sb="2" eb="5">
      <t>フクシシ</t>
    </rPh>
    <rPh sb="6" eb="7">
      <t>シ</t>
    </rPh>
    <rPh sb="9" eb="11">
      <t>ワリアイ</t>
    </rPh>
    <phoneticPr fontId="3"/>
  </si>
  <si>
    <t>÷</t>
    <phoneticPr fontId="3"/>
  </si>
  <si>
    <t>≧30%</t>
    <phoneticPr fontId="3"/>
  </si>
  <si>
    <t>介護福祉士、実務者、基礎研修、１級課程の占める割合</t>
    <rPh sb="0" eb="2">
      <t>カイゴ</t>
    </rPh>
    <rPh sb="2" eb="5">
      <t>フクシシ</t>
    </rPh>
    <rPh sb="6" eb="9">
      <t>ジツムシャ</t>
    </rPh>
    <rPh sb="10" eb="12">
      <t>キソ</t>
    </rPh>
    <rPh sb="12" eb="14">
      <t>ケンシュウ</t>
    </rPh>
    <rPh sb="16" eb="17">
      <t>キュウ</t>
    </rPh>
    <rPh sb="17" eb="19">
      <t>カテイ</t>
    </rPh>
    <rPh sb="20" eb="21">
      <t>シ</t>
    </rPh>
    <rPh sb="23" eb="25">
      <t>ワリアイ</t>
    </rPh>
    <phoneticPr fontId="3"/>
  </si>
  <si>
    <t>≧50%</t>
    <phoneticPr fontId="3"/>
  </si>
  <si>
    <t>※ｂについて、３２時間を下回る場合は３２時間を基本とする。</t>
    <rPh sb="9" eb="11">
      <t>ジカン</t>
    </rPh>
    <rPh sb="12" eb="14">
      <t>シタマワ</t>
    </rPh>
    <rPh sb="15" eb="17">
      <t>バアイ</t>
    </rPh>
    <rPh sb="20" eb="22">
      <t>ジカン</t>
    </rPh>
    <rPh sb="23" eb="25">
      <t>キホン</t>
    </rPh>
    <phoneticPr fontId="3"/>
  </si>
  <si>
    <t>※常勤換算後の人数を算出する際に端数が発生した場合は、小数点2位以下を切り捨てるものとする。</t>
    <rPh sb="1" eb="3">
      <t>ジョウキン</t>
    </rPh>
    <rPh sb="3" eb="5">
      <t>カンザン</t>
    </rPh>
    <rPh sb="5" eb="6">
      <t>ゴ</t>
    </rPh>
    <rPh sb="7" eb="9">
      <t>ニンズウ</t>
    </rPh>
    <rPh sb="10" eb="12">
      <t>サンシュツ</t>
    </rPh>
    <rPh sb="14" eb="15">
      <t>サイ</t>
    </rPh>
    <rPh sb="16" eb="18">
      <t>ハスウ</t>
    </rPh>
    <rPh sb="19" eb="21">
      <t>ハッセイ</t>
    </rPh>
    <rPh sb="23" eb="25">
      <t>バアイ</t>
    </rPh>
    <rPh sb="27" eb="30">
      <t>ショウスウテン</t>
    </rPh>
    <rPh sb="31" eb="32">
      <t>イ</t>
    </rPh>
    <rPh sb="32" eb="34">
      <t>イカ</t>
    </rPh>
    <rPh sb="35" eb="36">
      <t>キ</t>
    </rPh>
    <rPh sb="37" eb="38">
      <t>ス</t>
    </rPh>
    <phoneticPr fontId="3"/>
  </si>
  <si>
    <t>※介護福祉士等の資格については、各月の前月の末日時点で資格を取得している者とする。</t>
    <rPh sb="1" eb="3">
      <t>カイゴ</t>
    </rPh>
    <rPh sb="3" eb="6">
      <t>フクシシ</t>
    </rPh>
    <rPh sb="6" eb="7">
      <t>トウ</t>
    </rPh>
    <rPh sb="8" eb="10">
      <t>シカク</t>
    </rPh>
    <rPh sb="16" eb="18">
      <t>カクツキ</t>
    </rPh>
    <rPh sb="19" eb="21">
      <t>ゼンゲツ</t>
    </rPh>
    <rPh sb="22" eb="24">
      <t>マツジツ</t>
    </rPh>
    <rPh sb="24" eb="26">
      <t>ジテン</t>
    </rPh>
    <rPh sb="27" eb="29">
      <t>シカク</t>
    </rPh>
    <rPh sb="30" eb="32">
      <t>シュトク</t>
    </rPh>
    <rPh sb="36" eb="37">
      <t>モノ</t>
    </rPh>
    <phoneticPr fontId="3"/>
  </si>
  <si>
    <t>※看護師・准看護師の資格を有する者は１級課程修了者に含めて差し支えない。</t>
    <rPh sb="1" eb="4">
      <t>カンゴシ</t>
    </rPh>
    <rPh sb="5" eb="9">
      <t>ジュンカンゴシ</t>
    </rPh>
    <rPh sb="10" eb="12">
      <t>シカク</t>
    </rPh>
    <rPh sb="13" eb="14">
      <t>ユウ</t>
    </rPh>
    <rPh sb="16" eb="17">
      <t>モノ</t>
    </rPh>
    <rPh sb="19" eb="20">
      <t>キュウ</t>
    </rPh>
    <rPh sb="20" eb="22">
      <t>カテイ</t>
    </rPh>
    <rPh sb="22" eb="25">
      <t>シュウリョウシャ</t>
    </rPh>
    <rPh sb="26" eb="27">
      <t>フク</t>
    </rPh>
    <rPh sb="29" eb="30">
      <t>サ</t>
    </rPh>
    <rPh sb="31" eb="32">
      <t>ツカ</t>
    </rPh>
    <phoneticPr fontId="3"/>
  </si>
  <si>
    <t>※生活援助従事者研修終了者は、０．５を乗じて算出するものとする。</t>
    <rPh sb="1" eb="3">
      <t>セイカツ</t>
    </rPh>
    <rPh sb="3" eb="5">
      <t>エンジョ</t>
    </rPh>
    <rPh sb="5" eb="8">
      <t>ジュウジシャ</t>
    </rPh>
    <rPh sb="8" eb="10">
      <t>ケンシュウ</t>
    </rPh>
    <rPh sb="10" eb="13">
      <t>シュウリョウシャ</t>
    </rPh>
    <rPh sb="19" eb="20">
      <t>ジョウ</t>
    </rPh>
    <rPh sb="22" eb="24">
      <t>サンシュツ</t>
    </rPh>
    <phoneticPr fontId="3"/>
  </si>
  <si>
    <t>　※要件を満たすことを毎月確認すること</t>
    <rPh sb="2" eb="4">
      <t>ヨウケン</t>
    </rPh>
    <rPh sb="5" eb="6">
      <t>ミ</t>
    </rPh>
    <rPh sb="11" eb="13">
      <t>マイツキ</t>
    </rPh>
    <rPh sb="13" eb="15">
      <t>カクニン</t>
    </rPh>
    <phoneticPr fontId="3"/>
  </si>
  <si>
    <t>　月</t>
    <rPh sb="1" eb="2">
      <t>ガツ</t>
    </rPh>
    <phoneticPr fontId="3"/>
  </si>
  <si>
    <t>　月</t>
    <phoneticPr fontId="3"/>
  </si>
  <si>
    <t>・訪問介護（重度要介護者等対応要件）</t>
    <rPh sb="1" eb="3">
      <t>ホウモン</t>
    </rPh>
    <rPh sb="3" eb="5">
      <t>カイゴ</t>
    </rPh>
    <rPh sb="6" eb="8">
      <t>ジュウド</t>
    </rPh>
    <rPh sb="8" eb="12">
      <t>ヨウカイゴシャ</t>
    </rPh>
    <rPh sb="12" eb="13">
      <t>トウ</t>
    </rPh>
    <rPh sb="13" eb="15">
      <t>タイオウ</t>
    </rPh>
    <rPh sb="15" eb="17">
      <t>ヨウケン</t>
    </rPh>
    <phoneticPr fontId="3"/>
  </si>
  <si>
    <t>該当者に○</t>
    <rPh sb="0" eb="2">
      <t>ガイトウ</t>
    </rPh>
    <rPh sb="2" eb="3">
      <t>シャ</t>
    </rPh>
    <phoneticPr fontId="3"/>
  </si>
  <si>
    <t>利用者</t>
    <rPh sb="0" eb="3">
      <t>リヨウシャ</t>
    </rPh>
    <phoneticPr fontId="3"/>
  </si>
  <si>
    <t>状態像</t>
    <rPh sb="0" eb="2">
      <t>ジョウタイ</t>
    </rPh>
    <rPh sb="2" eb="3">
      <t>ゾウ</t>
    </rPh>
    <phoneticPr fontId="3"/>
  </si>
  <si>
    <t>利用実績（回）</t>
    <rPh sb="0" eb="2">
      <t>リヨウ</t>
    </rPh>
    <rPh sb="2" eb="4">
      <t>ジッセキ</t>
    </rPh>
    <rPh sb="5" eb="6">
      <t>カイ</t>
    </rPh>
    <phoneticPr fontId="3"/>
  </si>
  <si>
    <t>要介護度</t>
    <rPh sb="0" eb="4">
      <t>ヨウカイゴド</t>
    </rPh>
    <phoneticPr fontId="3"/>
  </si>
  <si>
    <t>認知症自立度</t>
    <rPh sb="0" eb="3">
      <t>ニンチショウ</t>
    </rPh>
    <rPh sb="3" eb="6">
      <t>ジリツド</t>
    </rPh>
    <phoneticPr fontId="3"/>
  </si>
  <si>
    <t>たんの吸引等が必要な者</t>
    <rPh sb="3" eb="5">
      <t>キュウイン</t>
    </rPh>
    <rPh sb="5" eb="6">
      <t>トウ</t>
    </rPh>
    <rPh sb="7" eb="9">
      <t>ヒツヨウ</t>
    </rPh>
    <rPh sb="10" eb="11">
      <t>モノ</t>
    </rPh>
    <phoneticPr fontId="3"/>
  </si>
  <si>
    <t>５月</t>
  </si>
  <si>
    <t>小計</t>
    <rPh sb="0" eb="2">
      <t>ショウケイ</t>
    </rPh>
    <phoneticPr fontId="3"/>
  </si>
  <si>
    <t>例</t>
    <rPh sb="0" eb="1">
      <t>レイ</t>
    </rPh>
    <phoneticPr fontId="3"/>
  </si>
  <si>
    <t>利用者Ａ</t>
    <rPh sb="0" eb="3">
      <t>リヨウシャ</t>
    </rPh>
    <phoneticPr fontId="3"/>
  </si>
  <si>
    <t>要介護度１</t>
    <rPh sb="0" eb="4">
      <t>ヨウカイゴド</t>
    </rPh>
    <phoneticPr fontId="3"/>
  </si>
  <si>
    <t>Ⅲ</t>
    <phoneticPr fontId="3"/>
  </si>
  <si>
    <t>○</t>
    <phoneticPr fontId="3"/>
  </si>
  <si>
    <t>重度要介護者等合計（人または回）</t>
    <rPh sb="0" eb="2">
      <t>ジュウド</t>
    </rPh>
    <rPh sb="2" eb="6">
      <t>ヨウカイゴシャ</t>
    </rPh>
    <rPh sb="6" eb="7">
      <t>トウ</t>
    </rPh>
    <rPh sb="7" eb="9">
      <t>ゴウケイ</t>
    </rPh>
    <rPh sb="10" eb="11">
      <t>ニン</t>
    </rPh>
    <rPh sb="14" eb="15">
      <t>カイ</t>
    </rPh>
    <phoneticPr fontId="3"/>
  </si>
  <si>
    <t>（A）</t>
    <phoneticPr fontId="3"/>
  </si>
  <si>
    <t>合計（人または回）</t>
    <rPh sb="0" eb="2">
      <t>ゴウケイ</t>
    </rPh>
    <rPh sb="3" eb="4">
      <t>ニン</t>
    </rPh>
    <rPh sb="7" eb="8">
      <t>カイ</t>
    </rPh>
    <phoneticPr fontId="3"/>
  </si>
  <si>
    <t>（B）</t>
    <phoneticPr fontId="3"/>
  </si>
  <si>
    <t>※一体的運営を行っている場合の総合事業の利用者は含めない。</t>
    <rPh sb="1" eb="4">
      <t>イッタイテキ</t>
    </rPh>
    <rPh sb="4" eb="6">
      <t>ウンエイ</t>
    </rPh>
    <rPh sb="7" eb="8">
      <t>オコナ</t>
    </rPh>
    <rPh sb="12" eb="14">
      <t>バアイ</t>
    </rPh>
    <rPh sb="15" eb="17">
      <t>ソウゴウ</t>
    </rPh>
    <rPh sb="17" eb="19">
      <t>ジギョウ</t>
    </rPh>
    <rPh sb="20" eb="23">
      <t>リヨウシャ</t>
    </rPh>
    <rPh sb="24" eb="25">
      <t>フク</t>
    </rPh>
    <phoneticPr fontId="3"/>
  </si>
  <si>
    <t>※状態像で複数の要件に該当する場合でも重複計上はしない。</t>
    <rPh sb="1" eb="3">
      <t>ジョウタイ</t>
    </rPh>
    <rPh sb="3" eb="4">
      <t>ゾウ</t>
    </rPh>
    <rPh sb="5" eb="7">
      <t>フクスウ</t>
    </rPh>
    <rPh sb="8" eb="10">
      <t>ヨウケン</t>
    </rPh>
    <rPh sb="11" eb="13">
      <t>ガイトウ</t>
    </rPh>
    <rPh sb="15" eb="17">
      <t>バアイ</t>
    </rPh>
    <rPh sb="19" eb="21">
      <t>チョウフク</t>
    </rPh>
    <rPh sb="21" eb="23">
      <t>ケイジョウ</t>
    </rPh>
    <phoneticPr fontId="3"/>
  </si>
  <si>
    <t>※重度要介護者等とは</t>
    <rPh sb="1" eb="3">
      <t>ジュウド</t>
    </rPh>
    <rPh sb="3" eb="7">
      <t>ヨウカイゴシャ</t>
    </rPh>
    <rPh sb="7" eb="8">
      <t>トウ</t>
    </rPh>
    <phoneticPr fontId="3"/>
  </si>
  <si>
    <t>　○加算Ⅰ、加算Ⅲの場合は、要介護４及び要介護５</t>
    <rPh sb="2" eb="4">
      <t>カサン</t>
    </rPh>
    <rPh sb="6" eb="8">
      <t>カサン</t>
    </rPh>
    <rPh sb="10" eb="12">
      <t>バアイ</t>
    </rPh>
    <rPh sb="14" eb="17">
      <t>ヨウカイゴ</t>
    </rPh>
    <rPh sb="18" eb="19">
      <t>オヨ</t>
    </rPh>
    <rPh sb="20" eb="23">
      <t>ヨウカイゴ</t>
    </rPh>
    <phoneticPr fontId="3"/>
  </si>
  <si>
    <t>　○加算Ⅳの場合は、要介護３，要介護４，要介護５</t>
    <rPh sb="2" eb="4">
      <t>カサン</t>
    </rPh>
    <rPh sb="6" eb="8">
      <t>バアイ</t>
    </rPh>
    <rPh sb="10" eb="13">
      <t>ヨウカイゴ</t>
    </rPh>
    <rPh sb="15" eb="18">
      <t>ヨウカイゴ</t>
    </rPh>
    <rPh sb="20" eb="23">
      <t>ヨウカイゴ</t>
    </rPh>
    <phoneticPr fontId="3"/>
  </si>
  <si>
    <t>　○日常生活自立度のランクⅢ、Ⅳ、又はＭに該当する利用者</t>
    <rPh sb="2" eb="4">
      <t>ニチジョウ</t>
    </rPh>
    <rPh sb="4" eb="6">
      <t>セイカツ</t>
    </rPh>
    <rPh sb="6" eb="9">
      <t>ジリツド</t>
    </rPh>
    <rPh sb="17" eb="18">
      <t>マタ</t>
    </rPh>
    <rPh sb="21" eb="23">
      <t>ガイトウ</t>
    </rPh>
    <rPh sb="25" eb="28">
      <t>リヨウシャ</t>
    </rPh>
    <phoneticPr fontId="3"/>
  </si>
  <si>
    <t>　○たんの吸引等（口腔内の喀痰吸引、鼻腔内の喀痰吸引、気管カニューレ内の喀痰吸引、胃ろう又は腸ろうによる経管栄養又は経鼻経管栄養）</t>
    <rPh sb="5" eb="7">
      <t>キュウイン</t>
    </rPh>
    <rPh sb="7" eb="8">
      <t>トウ</t>
    </rPh>
    <rPh sb="9" eb="12">
      <t>コウクウナイ</t>
    </rPh>
    <rPh sb="13" eb="17">
      <t>カクタンキュウイン</t>
    </rPh>
    <rPh sb="18" eb="21">
      <t>ビクウナイ</t>
    </rPh>
    <rPh sb="22" eb="26">
      <t>カクタンキュウイン</t>
    </rPh>
    <rPh sb="27" eb="29">
      <t>キカン</t>
    </rPh>
    <rPh sb="34" eb="35">
      <t>ナイ</t>
    </rPh>
    <rPh sb="36" eb="40">
      <t>カクタンキュウイン</t>
    </rPh>
    <rPh sb="41" eb="42">
      <t>イ</t>
    </rPh>
    <rPh sb="44" eb="45">
      <t>マタ</t>
    </rPh>
    <rPh sb="46" eb="47">
      <t>チョウ</t>
    </rPh>
    <rPh sb="52" eb="54">
      <t>ケイカン</t>
    </rPh>
    <rPh sb="54" eb="56">
      <t>エイヨウ</t>
    </rPh>
    <rPh sb="56" eb="57">
      <t>マタ</t>
    </rPh>
    <rPh sb="58" eb="60">
      <t>ケイビ</t>
    </rPh>
    <rPh sb="60" eb="62">
      <t>ケイカン</t>
    </rPh>
    <rPh sb="62" eb="64">
      <t>エイヨウ</t>
    </rPh>
    <phoneticPr fontId="3"/>
  </si>
  <si>
    <t>　　の行為を必要とする者</t>
    <phoneticPr fontId="3"/>
  </si>
  <si>
    <t>　　※たんの吸引等の要件は社会福祉士及び介護福祉士法の規定に基づく登録を受けている事業所のみ計算に算入できる。</t>
    <rPh sb="6" eb="8">
      <t>キュウイン</t>
    </rPh>
    <rPh sb="8" eb="9">
      <t>トウ</t>
    </rPh>
    <rPh sb="10" eb="12">
      <t>ヨウケン</t>
    </rPh>
    <rPh sb="13" eb="15">
      <t>シャカイ</t>
    </rPh>
    <rPh sb="15" eb="18">
      <t>フクシシ</t>
    </rPh>
    <rPh sb="18" eb="19">
      <t>オヨ</t>
    </rPh>
    <rPh sb="20" eb="22">
      <t>カイゴ</t>
    </rPh>
    <rPh sb="22" eb="25">
      <t>フクシシ</t>
    </rPh>
    <rPh sb="25" eb="26">
      <t>ホウ</t>
    </rPh>
    <rPh sb="27" eb="29">
      <t>キテイ</t>
    </rPh>
    <rPh sb="30" eb="31">
      <t>モト</t>
    </rPh>
    <rPh sb="33" eb="35">
      <t>トウロク</t>
    </rPh>
    <rPh sb="36" eb="37">
      <t>ウ</t>
    </rPh>
    <rPh sb="41" eb="44">
      <t>ジギョウショ</t>
    </rPh>
    <rPh sb="46" eb="48">
      <t>ケイサン</t>
    </rPh>
    <rPh sb="49" eb="51">
      <t>サンニュウ</t>
    </rPh>
    <phoneticPr fontId="3"/>
  </si>
  <si>
    <t>①利用者の実人数による計算</t>
    <rPh sb="1" eb="4">
      <t>リヨウシャ</t>
    </rPh>
    <rPh sb="5" eb="6">
      <t>ジツ</t>
    </rPh>
    <rPh sb="6" eb="8">
      <t>ニンズウ</t>
    </rPh>
    <rPh sb="11" eb="13">
      <t>ケイサン</t>
    </rPh>
    <phoneticPr fontId="3"/>
  </si>
  <si>
    <t>重度要介護者等人数（A）</t>
    <rPh sb="0" eb="2">
      <t>ジュウド</t>
    </rPh>
    <rPh sb="2" eb="6">
      <t>ヨウカイゴシャ</t>
    </rPh>
    <rPh sb="6" eb="7">
      <t>トウ</t>
    </rPh>
    <rPh sb="7" eb="9">
      <t>ニンズウ</t>
    </rPh>
    <phoneticPr fontId="3"/>
  </si>
  <si>
    <t>総人数（B）</t>
    <rPh sb="0" eb="1">
      <t>ソウ</t>
    </rPh>
    <rPh sb="1" eb="3">
      <t>ニンズウ</t>
    </rPh>
    <phoneticPr fontId="3"/>
  </si>
  <si>
    <t>加算Ⅰ・Ⅲ</t>
    <rPh sb="0" eb="2">
      <t>カサン</t>
    </rPh>
    <phoneticPr fontId="3"/>
  </si>
  <si>
    <t>加算Ⅳ</t>
    <rPh sb="0" eb="2">
      <t>カサン</t>
    </rPh>
    <phoneticPr fontId="3"/>
  </si>
  <si>
    <t>≧20%</t>
    <phoneticPr fontId="3"/>
  </si>
  <si>
    <t>≧60%</t>
    <phoneticPr fontId="3"/>
  </si>
  <si>
    <t>②訪問回数による計算</t>
    <rPh sb="1" eb="3">
      <t>ホウモン</t>
    </rPh>
    <rPh sb="3" eb="5">
      <t>カイスウ</t>
    </rPh>
    <rPh sb="8" eb="10">
      <t>ケイサン</t>
    </rPh>
    <phoneticPr fontId="3"/>
  </si>
  <si>
    <t>重度要介護者等に対する訪問回数（A）</t>
    <rPh sb="0" eb="2">
      <t>ジュウド</t>
    </rPh>
    <rPh sb="2" eb="6">
      <t>ヨウカイゴシャ</t>
    </rPh>
    <rPh sb="6" eb="7">
      <t>トウ</t>
    </rPh>
    <rPh sb="8" eb="9">
      <t>タイ</t>
    </rPh>
    <rPh sb="11" eb="13">
      <t>ホウモン</t>
    </rPh>
    <rPh sb="13" eb="15">
      <t>カイスウ</t>
    </rPh>
    <phoneticPr fontId="3"/>
  </si>
  <si>
    <t>総訪問回数（B）</t>
    <rPh sb="0" eb="1">
      <t>ソウ</t>
    </rPh>
    <rPh sb="1" eb="3">
      <t>ホウモン</t>
    </rPh>
    <rPh sb="3" eb="5">
      <t>カイスウ</t>
    </rPh>
    <phoneticPr fontId="3"/>
  </si>
  <si>
    <t>（Ａ）</t>
    <phoneticPr fontId="3"/>
  </si>
  <si>
    <t>（Ｂ）</t>
    <phoneticPr fontId="3"/>
  </si>
  <si>
    <t>重度要介護者等人数（Ａ）</t>
    <rPh sb="0" eb="2">
      <t>ジュウド</t>
    </rPh>
    <rPh sb="2" eb="6">
      <t>ヨウカイゴシャ</t>
    </rPh>
    <rPh sb="6" eb="7">
      <t>トウ</t>
    </rPh>
    <rPh sb="7" eb="9">
      <t>ニンズウ</t>
    </rPh>
    <phoneticPr fontId="3"/>
  </si>
  <si>
    <t>総人数（Ｂ）</t>
    <rPh sb="0" eb="1">
      <t>ソウ</t>
    </rPh>
    <rPh sb="1" eb="3">
      <t>ニンズウ</t>
    </rPh>
    <phoneticPr fontId="3"/>
  </si>
  <si>
    <t>重度要介護者等に対する訪問回数（Ａ）</t>
    <rPh sb="0" eb="2">
      <t>ジュウド</t>
    </rPh>
    <rPh sb="2" eb="6">
      <t>ヨウカイゴシャ</t>
    </rPh>
    <rPh sb="6" eb="7">
      <t>トウ</t>
    </rPh>
    <rPh sb="8" eb="9">
      <t>タイ</t>
    </rPh>
    <rPh sb="11" eb="13">
      <t>ホウモン</t>
    </rPh>
    <rPh sb="13" eb="15">
      <t>カイスウ</t>
    </rPh>
    <phoneticPr fontId="3"/>
  </si>
  <si>
    <t>総訪問回数（Ｂ）</t>
    <rPh sb="0" eb="1">
      <t>ソウ</t>
    </rPh>
    <rPh sb="1" eb="3">
      <t>ホウモン</t>
    </rPh>
    <rPh sb="3" eb="5">
      <t>カイスウ</t>
    </rPh>
    <phoneticPr fontId="3"/>
  </si>
  <si>
    <t>・訪問介護（勤続年数要件）</t>
    <rPh sb="1" eb="3">
      <t>ホウモン</t>
    </rPh>
    <rPh sb="3" eb="5">
      <t>カイゴ</t>
    </rPh>
    <rPh sb="6" eb="8">
      <t>キンゾク</t>
    </rPh>
    <rPh sb="8" eb="10">
      <t>ネンスウ</t>
    </rPh>
    <rPh sb="10" eb="12">
      <t>ヨウケン</t>
    </rPh>
    <phoneticPr fontId="3"/>
  </si>
  <si>
    <t>　B　Aのうち勤続年数７年以上の者の
　　　総数（常勤換算）人　ｃ/b</t>
    <rPh sb="7" eb="9">
      <t>キンゾク</t>
    </rPh>
    <rPh sb="9" eb="11">
      <t>ネンスウ</t>
    </rPh>
    <rPh sb="12" eb="13">
      <t>ネン</t>
    </rPh>
    <rPh sb="13" eb="15">
      <t>イジョウ</t>
    </rPh>
    <rPh sb="16" eb="17">
      <t>モノ</t>
    </rPh>
    <rPh sb="22" eb="24">
      <t>ソウスウ</t>
    </rPh>
    <rPh sb="25" eb="27">
      <t>ジョウキン</t>
    </rPh>
    <rPh sb="27" eb="29">
      <t>カンサン</t>
    </rPh>
    <rPh sb="30" eb="31">
      <t>ニン</t>
    </rPh>
    <phoneticPr fontId="3"/>
  </si>
  <si>
    <t>c　aのうち勤続年数７年以上の者の総数（延勤務時間数）</t>
    <rPh sb="6" eb="10">
      <t>キンゾクネンスウ</t>
    </rPh>
    <rPh sb="11" eb="14">
      <t>ネンイジョウ</t>
    </rPh>
    <rPh sb="15" eb="16">
      <t>モノ</t>
    </rPh>
    <rPh sb="17" eb="19">
      <t>ソウスウ</t>
    </rPh>
    <rPh sb="20" eb="21">
      <t>ノ</t>
    </rPh>
    <rPh sb="21" eb="23">
      <t>キンム</t>
    </rPh>
    <rPh sb="23" eb="25">
      <t>ジカン</t>
    </rPh>
    <rPh sb="25" eb="26">
      <t>スウ</t>
    </rPh>
    <phoneticPr fontId="3"/>
  </si>
  <si>
    <t>勤続年数７年以上の者の
占める割合</t>
    <rPh sb="0" eb="4">
      <t>キンゾクネンスウ</t>
    </rPh>
    <rPh sb="12" eb="13">
      <t>シ</t>
    </rPh>
    <rPh sb="15" eb="17">
      <t>ワリアイ</t>
    </rPh>
    <phoneticPr fontId="3"/>
  </si>
  <si>
    <t>※勤続年数とは、各月の前月の末日時点における勤続年数をいうものとする。具体的には、令和３年４月に
　おける勤続年数７年以上の者とは、令和３年３月３１日時点で勤続年数が７年以上である者をいう。</t>
    <rPh sb="1" eb="3">
      <t>キンゾク</t>
    </rPh>
    <rPh sb="3" eb="5">
      <t>ネンスウ</t>
    </rPh>
    <rPh sb="8" eb="10">
      <t>カクツキ</t>
    </rPh>
    <rPh sb="11" eb="12">
      <t>マエ</t>
    </rPh>
    <rPh sb="12" eb="13">
      <t>ツキ</t>
    </rPh>
    <rPh sb="14" eb="16">
      <t>マツジツ</t>
    </rPh>
    <rPh sb="16" eb="18">
      <t>ジテン</t>
    </rPh>
    <rPh sb="22" eb="24">
      <t>キンゾク</t>
    </rPh>
    <rPh sb="24" eb="26">
      <t>ネンスウ</t>
    </rPh>
    <rPh sb="35" eb="38">
      <t>グタイテキ</t>
    </rPh>
    <rPh sb="41" eb="43">
      <t>レイワ</t>
    </rPh>
    <rPh sb="44" eb="45">
      <t>ネン</t>
    </rPh>
    <rPh sb="46" eb="47">
      <t>ガツ</t>
    </rPh>
    <rPh sb="53" eb="55">
      <t>キンゾク</t>
    </rPh>
    <rPh sb="55" eb="57">
      <t>ネンスウ</t>
    </rPh>
    <rPh sb="58" eb="59">
      <t>ネン</t>
    </rPh>
    <rPh sb="59" eb="61">
      <t>イジョウ</t>
    </rPh>
    <rPh sb="62" eb="63">
      <t>モノ</t>
    </rPh>
    <rPh sb="66" eb="68">
      <t>レイワ</t>
    </rPh>
    <rPh sb="69" eb="70">
      <t>ネン</t>
    </rPh>
    <rPh sb="71" eb="72">
      <t>ガツ</t>
    </rPh>
    <rPh sb="74" eb="75">
      <t>ニチ</t>
    </rPh>
    <rPh sb="75" eb="77">
      <t>ジテン</t>
    </rPh>
    <rPh sb="78" eb="80">
      <t>キンゾク</t>
    </rPh>
    <rPh sb="80" eb="82">
      <t>ネンスウ</t>
    </rPh>
    <rPh sb="84" eb="85">
      <t>ネン</t>
    </rPh>
    <rPh sb="85" eb="87">
      <t>イジョウ</t>
    </rPh>
    <rPh sb="90" eb="91">
      <t>モノ</t>
    </rPh>
    <phoneticPr fontId="3"/>
  </si>
  <si>
    <t>※勤続年数の算定に当たっては、当該事業所における勤務年数に加え、同一法人等の経営する他の介護
　サービス事業所、病院、社会福祉施設等においてサービスを利用者に直接提供する職員として勤務した年
　数を含めることができるものとする。</t>
    <rPh sb="1" eb="3">
      <t>キンゾク</t>
    </rPh>
    <rPh sb="3" eb="5">
      <t>ネンスウ</t>
    </rPh>
    <rPh sb="6" eb="8">
      <t>サンテイ</t>
    </rPh>
    <rPh sb="9" eb="10">
      <t>ア</t>
    </rPh>
    <rPh sb="15" eb="17">
      <t>トウガイ</t>
    </rPh>
    <rPh sb="17" eb="20">
      <t>ジギョウショ</t>
    </rPh>
    <rPh sb="24" eb="26">
      <t>キンム</t>
    </rPh>
    <rPh sb="26" eb="28">
      <t>ネンスウ</t>
    </rPh>
    <rPh sb="29" eb="30">
      <t>クワ</t>
    </rPh>
    <rPh sb="32" eb="34">
      <t>ドウイツ</t>
    </rPh>
    <rPh sb="34" eb="36">
      <t>ホウジン</t>
    </rPh>
    <rPh sb="36" eb="37">
      <t>トウ</t>
    </rPh>
    <rPh sb="38" eb="40">
      <t>ケイエイ</t>
    </rPh>
    <rPh sb="42" eb="43">
      <t>タ</t>
    </rPh>
    <rPh sb="44" eb="46">
      <t>カイゴ</t>
    </rPh>
    <rPh sb="52" eb="55">
      <t>ジギョウショ</t>
    </rPh>
    <rPh sb="56" eb="58">
      <t>ビョウイン</t>
    </rPh>
    <rPh sb="59" eb="61">
      <t>シャカイ</t>
    </rPh>
    <rPh sb="61" eb="63">
      <t>フクシ</t>
    </rPh>
    <rPh sb="63" eb="65">
      <t>シセツ</t>
    </rPh>
    <rPh sb="65" eb="66">
      <t>トウ</t>
    </rPh>
    <rPh sb="75" eb="78">
      <t>リヨウシャ</t>
    </rPh>
    <rPh sb="79" eb="81">
      <t>チョクセツ</t>
    </rPh>
    <rPh sb="81" eb="83">
      <t>テイキョウ</t>
    </rPh>
    <rPh sb="85" eb="87">
      <t>ショクイン</t>
    </rPh>
    <rPh sb="90" eb="92">
      <t>キンム</t>
    </rPh>
    <rPh sb="99" eb="100">
      <t>フク</t>
    </rPh>
    <phoneticPr fontId="3"/>
  </si>
  <si>
    <t>　B　Aのうち勤続年数７年以上の者の
　　　総数（常勤換算）人　ｃ/b</t>
    <phoneticPr fontId="3"/>
  </si>
  <si>
    <t>c　aのうち勤続年数７年以上の者の総数（延勤務時間数）</t>
    <phoneticPr fontId="3"/>
  </si>
  <si>
    <t>勤続年数７年以上の者の
占める割合</t>
    <phoneticPr fontId="3"/>
  </si>
  <si>
    <r>
      <t>（別紙9-4）</t>
    </r>
    <r>
      <rPr>
        <sz val="9"/>
        <rFont val="ＭＳ Ｐゴシック"/>
        <family val="3"/>
        <charset val="128"/>
      </rPr>
      <t>（県様式）</t>
    </r>
    <phoneticPr fontId="3"/>
  </si>
  <si>
    <t>別紙９～９－５、資格証(写)、各要件を満たすことが分かる根拠資料</t>
    <rPh sb="0" eb="2">
      <t>ベッシ</t>
    </rPh>
    <rPh sb="8" eb="10">
      <t>シカク</t>
    </rPh>
    <rPh sb="10" eb="11">
      <t>ショウ</t>
    </rPh>
    <rPh sb="12" eb="13">
      <t>ウツ</t>
    </rPh>
    <rPh sb="15" eb="16">
      <t>カク</t>
    </rPh>
    <rPh sb="16" eb="18">
      <t>ヨウケン</t>
    </rPh>
    <rPh sb="19" eb="20">
      <t>ミ</t>
    </rPh>
    <rPh sb="25" eb="26">
      <t>ワ</t>
    </rPh>
    <rPh sb="28" eb="30">
      <t>コンキョ</t>
    </rPh>
    <rPh sb="30" eb="32">
      <t>シリョウ</t>
    </rPh>
    <phoneticPr fontId="3"/>
  </si>
  <si>
    <t>○特定事業所加算（Ⅰ・Ⅲ）計算様式</t>
    <rPh sb="1" eb="3">
      <t>トクテイ</t>
    </rPh>
    <rPh sb="3" eb="6">
      <t>ジギョウショ</t>
    </rPh>
    <rPh sb="6" eb="8">
      <t>カサン</t>
    </rPh>
    <rPh sb="13" eb="15">
      <t>ケイサン</t>
    </rPh>
    <rPh sb="15" eb="17">
      <t>ヨウシキ</t>
    </rPh>
    <phoneticPr fontId="3"/>
  </si>
  <si>
    <r>
      <t>（別紙9-5）</t>
    </r>
    <r>
      <rPr>
        <sz val="9"/>
        <rFont val="ＭＳ Ｐゴシック"/>
        <family val="3"/>
        <charset val="128"/>
      </rPr>
      <t>（県様式）</t>
    </r>
    <phoneticPr fontId="3"/>
  </si>
  <si>
    <r>
      <t>（別紙9-6）</t>
    </r>
    <r>
      <rPr>
        <sz val="9"/>
        <rFont val="ＭＳ Ｐゴシック"/>
        <family val="3"/>
        <charset val="128"/>
      </rPr>
      <t>（県様式）</t>
    </r>
    <phoneticPr fontId="3"/>
  </si>
  <si>
    <t>○特定事業所加算（Ⅲ・Ⅳ）計算様式</t>
    <rPh sb="1" eb="3">
      <t>トクテイ</t>
    </rPh>
    <rPh sb="3" eb="6">
      <t>ジギョウショ</t>
    </rPh>
    <rPh sb="6" eb="8">
      <t>カサン</t>
    </rPh>
    <rPh sb="13" eb="15">
      <t>ケイサン</t>
    </rPh>
    <rPh sb="15" eb="17">
      <t>ヨウシキ</t>
    </rPh>
    <phoneticPr fontId="3"/>
  </si>
  <si>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この届出は令和６年９月サービス提供分まで使用可能です。令和６年10月サービス提供分以降は別紙29－2を使用してください。</t>
    <phoneticPr fontId="3"/>
  </si>
  <si>
    <t>専門管理加算</t>
    <rPh sb="0" eb="2">
      <t>センモン</t>
    </rPh>
    <rPh sb="2" eb="4">
      <t>カンリ</t>
    </rPh>
    <rPh sb="4" eb="6">
      <t>カサン</t>
    </rPh>
    <phoneticPr fontId="4"/>
  </si>
  <si>
    <t>遠隔死亡診断補助加算</t>
    <rPh sb="0" eb="2">
      <t>エンカク</t>
    </rPh>
    <rPh sb="2" eb="4">
      <t>シボウ</t>
    </rPh>
    <rPh sb="4" eb="6">
      <t>シンダン</t>
    </rPh>
    <rPh sb="6" eb="8">
      <t>ホジョ</t>
    </rPh>
    <rPh sb="8" eb="10">
      <t>カサン</t>
    </rPh>
    <phoneticPr fontId="4"/>
  </si>
  <si>
    <t>８ 加算ハ</t>
    <rPh sb="2" eb="4">
      <t>カサン</t>
    </rPh>
    <phoneticPr fontId="3"/>
  </si>
  <si>
    <t>Ｇ　大規模の事業所(特例)(病院・診療所)</t>
    <rPh sb="10" eb="12">
      <t>トクレイ</t>
    </rPh>
    <phoneticPr fontId="3"/>
  </si>
  <si>
    <t>４ 加算Ⅱ</t>
    <rPh sb="2" eb="4">
      <t>カサン</t>
    </rPh>
    <phoneticPr fontId="3"/>
  </si>
  <si>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3"/>
  </si>
  <si>
    <t>介護予防</t>
    <rPh sb="0" eb="2">
      <t>カイゴ</t>
    </rPh>
    <rPh sb="2" eb="4">
      <t>ヨボウ</t>
    </rPh>
    <phoneticPr fontId="3"/>
  </si>
  <si>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3"/>
  </si>
  <si>
    <t>専門管理加算</t>
    <rPh sb="0" eb="2">
      <t>センモン</t>
    </rPh>
    <rPh sb="2" eb="4">
      <t>カンリ</t>
    </rPh>
    <rPh sb="4" eb="6">
      <t>カサン</t>
    </rPh>
    <phoneticPr fontId="3"/>
  </si>
  <si>
    <t>遠隔死亡診断補助加算</t>
    <rPh sb="0" eb="2">
      <t>エンカク</t>
    </rPh>
    <rPh sb="2" eb="4">
      <t>シボウ</t>
    </rPh>
    <rPh sb="4" eb="6">
      <t>シンダン</t>
    </rPh>
    <rPh sb="6" eb="8">
      <t>ホジョ</t>
    </rPh>
    <rPh sb="8" eb="10">
      <t>カサン</t>
    </rPh>
    <phoneticPr fontId="3"/>
  </si>
  <si>
    <t>別紙１７、要件を満たすことが分かる資料</t>
    <rPh sb="0" eb="2">
      <t>ベッシ</t>
    </rPh>
    <rPh sb="5" eb="7">
      <t>ヨウケン</t>
    </rPh>
    <rPh sb="8" eb="9">
      <t>ミ</t>
    </rPh>
    <rPh sb="14" eb="15">
      <t>ワ</t>
    </rPh>
    <rPh sb="17" eb="19">
      <t>シリョウ</t>
    </rPh>
    <phoneticPr fontId="3"/>
  </si>
  <si>
    <t>別紙１８、要件を満たすことが分かる資料</t>
    <rPh sb="0" eb="2">
      <t>ベッシ</t>
    </rPh>
    <phoneticPr fontId="3"/>
  </si>
  <si>
    <t>看護体制強化加算</t>
    <phoneticPr fontId="3"/>
  </si>
  <si>
    <t>別紙１９</t>
    <phoneticPr fontId="3"/>
  </si>
  <si>
    <t>口腔連携強化加算</t>
    <rPh sb="0" eb="4">
      <t>コウクウレンケイ</t>
    </rPh>
    <rPh sb="4" eb="6">
      <t>キョウカ</t>
    </rPh>
    <rPh sb="6" eb="8">
      <t>カサン</t>
    </rPh>
    <phoneticPr fontId="3"/>
  </si>
  <si>
    <t>口腔連携強化加算</t>
    <phoneticPr fontId="3"/>
  </si>
  <si>
    <t>別紙１１</t>
    <phoneticPr fontId="3"/>
  </si>
  <si>
    <t>認知症チームケア推進加算</t>
    <rPh sb="0" eb="3">
      <t>ニンチショウ</t>
    </rPh>
    <rPh sb="8" eb="10">
      <t>スイシン</t>
    </rPh>
    <rPh sb="10" eb="12">
      <t>カサン</t>
    </rPh>
    <phoneticPr fontId="3"/>
  </si>
  <si>
    <t>別紙４０</t>
    <rPh sb="0" eb="2">
      <t>ベッシ</t>
    </rPh>
    <phoneticPr fontId="3"/>
  </si>
  <si>
    <t>（別紙２）</t>
    <phoneticPr fontId="3"/>
  </si>
  <si>
    <t>生産性向上推進体制加算（Ⅰ）の算定に関する取組の成果</t>
    <rPh sb="0" eb="3">
      <t>セイサンセイ</t>
    </rPh>
    <rPh sb="3" eb="11">
      <t>コウジョウスイシンタイセイカサン</t>
    </rPh>
    <rPh sb="9" eb="11">
      <t>カサン</t>
    </rPh>
    <rPh sb="15" eb="17">
      <t>サンテイ</t>
    </rPh>
    <rPh sb="18" eb="19">
      <t>カン</t>
    </rPh>
    <rPh sb="21" eb="23">
      <t>トリクミ</t>
    </rPh>
    <rPh sb="24" eb="26">
      <t>セイカ</t>
    </rPh>
    <phoneticPr fontId="3"/>
  </si>
  <si>
    <t>生産性向上推進体制加算（Ⅱ）の要件となる介護機器の導入時期</t>
    <rPh sb="0" eb="3">
      <t>セイサンセイ</t>
    </rPh>
    <rPh sb="3" eb="5">
      <t>コウジョウ</t>
    </rPh>
    <rPh sb="5" eb="7">
      <t>スイシン</t>
    </rPh>
    <rPh sb="7" eb="9">
      <t>タイセイ</t>
    </rPh>
    <rPh sb="9" eb="11">
      <t>カサン</t>
    </rPh>
    <rPh sb="15" eb="17">
      <t>ヨウケン</t>
    </rPh>
    <rPh sb="20" eb="22">
      <t>カイゴ</t>
    </rPh>
    <rPh sb="22" eb="24">
      <t>キキ</t>
    </rPh>
    <rPh sb="25" eb="27">
      <t>ドウニュウ</t>
    </rPh>
    <rPh sb="27" eb="29">
      <t>ジキ</t>
    </rPh>
    <phoneticPr fontId="3"/>
  </si>
  <si>
    <t>導入時期</t>
    <rPh sb="0" eb="2">
      <t>ドウニュウ</t>
    </rPh>
    <phoneticPr fontId="3"/>
  </si>
  <si>
    <t>令和　年　月</t>
    <rPh sb="0" eb="2">
      <t>レイワ</t>
    </rPh>
    <rPh sb="3" eb="4">
      <t>ネン</t>
    </rPh>
    <rPh sb="5" eb="6">
      <t>ツキ</t>
    </rPh>
    <phoneticPr fontId="3"/>
  </si>
  <si>
    <t>１　利用者の満足度等の変化</t>
    <rPh sb="9" eb="10">
      <t>ナド</t>
    </rPh>
    <phoneticPr fontId="3"/>
  </si>
  <si>
    <t>事前調査時期</t>
    <rPh sb="0" eb="2">
      <t>ジゼン</t>
    </rPh>
    <phoneticPr fontId="3"/>
  </si>
  <si>
    <t>令和　年　月</t>
    <phoneticPr fontId="3"/>
  </si>
  <si>
    <t>事後調査時期</t>
    <rPh sb="0" eb="2">
      <t>ジゴ</t>
    </rPh>
    <rPh sb="2" eb="4">
      <t>チョウサ</t>
    </rPh>
    <phoneticPr fontId="3"/>
  </si>
  <si>
    <t>　① －１　WHOー５（事前調査）　調査対象人数　人</t>
    <rPh sb="12" eb="14">
      <t>ジゼン</t>
    </rPh>
    <rPh sb="14" eb="16">
      <t>チョウサ</t>
    </rPh>
    <phoneticPr fontId="3"/>
  </si>
  <si>
    <t>点数区分</t>
    <rPh sb="0" eb="2">
      <t>テンスウ</t>
    </rPh>
    <rPh sb="2" eb="4">
      <t>クブン</t>
    </rPh>
    <phoneticPr fontId="3"/>
  </si>
  <si>
    <t>0点～6点</t>
    <rPh sb="1" eb="2">
      <t>テン</t>
    </rPh>
    <rPh sb="4" eb="5">
      <t>テン</t>
    </rPh>
    <phoneticPr fontId="3"/>
  </si>
  <si>
    <t>7点～13点</t>
    <rPh sb="1" eb="2">
      <t>テン</t>
    </rPh>
    <rPh sb="5" eb="6">
      <t>テン</t>
    </rPh>
    <phoneticPr fontId="3"/>
  </si>
  <si>
    <t>14点～19点</t>
    <rPh sb="2" eb="3">
      <t>テン</t>
    </rPh>
    <rPh sb="6" eb="7">
      <t>テン</t>
    </rPh>
    <phoneticPr fontId="3"/>
  </si>
  <si>
    <t>20点～25点</t>
    <rPh sb="2" eb="3">
      <t>テン</t>
    </rPh>
    <rPh sb="6" eb="7">
      <t>テン</t>
    </rPh>
    <phoneticPr fontId="3"/>
  </si>
  <si>
    <t>人数</t>
    <rPh sb="0" eb="2">
      <t>ニンズウ</t>
    </rPh>
    <phoneticPr fontId="3"/>
  </si>
  <si>
    <t>　① －２　WHOー５（事後調査）　調査対象人数　人</t>
    <rPh sb="12" eb="14">
      <t>ジゴ</t>
    </rPh>
    <rPh sb="14" eb="16">
      <t>チョウサ</t>
    </rPh>
    <phoneticPr fontId="3"/>
  </si>
  <si>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3"/>
  </si>
  <si>
    <t>　②－１　生活・認知機能尺度（事前調査）　調査対象人数　人</t>
    <rPh sb="5" eb="7">
      <t>セイカツ</t>
    </rPh>
    <rPh sb="8" eb="10">
      <t>ニンチ</t>
    </rPh>
    <rPh sb="10" eb="12">
      <t>キノウ</t>
    </rPh>
    <rPh sb="12" eb="14">
      <t>シャクド</t>
    </rPh>
    <rPh sb="15" eb="17">
      <t>ジゼン</t>
    </rPh>
    <rPh sb="17" eb="19">
      <t>チョウサ</t>
    </rPh>
    <phoneticPr fontId="3"/>
  </si>
  <si>
    <t>7点～14点</t>
    <rPh sb="1" eb="2">
      <t>テン</t>
    </rPh>
    <rPh sb="5" eb="6">
      <t>テン</t>
    </rPh>
    <phoneticPr fontId="3"/>
  </si>
  <si>
    <t>15点～21点</t>
    <rPh sb="2" eb="3">
      <t>テン</t>
    </rPh>
    <rPh sb="6" eb="7">
      <t>テン</t>
    </rPh>
    <phoneticPr fontId="3"/>
  </si>
  <si>
    <t>22点～28点</t>
    <rPh sb="2" eb="3">
      <t>テン</t>
    </rPh>
    <rPh sb="6" eb="7">
      <t>テン</t>
    </rPh>
    <phoneticPr fontId="3"/>
  </si>
  <si>
    <t>29点～35点</t>
    <rPh sb="2" eb="3">
      <t>テン</t>
    </rPh>
    <rPh sb="6" eb="7">
      <t>テン</t>
    </rPh>
    <phoneticPr fontId="3"/>
  </si>
  <si>
    <t>　② －２　生活・認知機能尺度（事後調査）　調査対象人数　人</t>
    <rPh sb="6" eb="8">
      <t>セイカツ</t>
    </rPh>
    <rPh sb="9" eb="11">
      <t>ニンチ</t>
    </rPh>
    <rPh sb="11" eb="13">
      <t>キノウ</t>
    </rPh>
    <rPh sb="13" eb="15">
      <t>シャクド</t>
    </rPh>
    <rPh sb="16" eb="18">
      <t>ジゴ</t>
    </rPh>
    <rPh sb="18" eb="20">
      <t>チョウサ</t>
    </rPh>
    <phoneticPr fontId="3"/>
  </si>
  <si>
    <t>上記の調査データがなく、ヒアリング調査を実施した場合(備考参照)</t>
    <rPh sb="0" eb="2">
      <t>ジョウキ</t>
    </rPh>
    <rPh sb="3" eb="5">
      <t>チョウサ</t>
    </rPh>
    <rPh sb="17" eb="19">
      <t>チョウサ</t>
    </rPh>
    <rPh sb="20" eb="22">
      <t>ジッシ</t>
    </rPh>
    <rPh sb="24" eb="26">
      <t>バアイ</t>
    </rPh>
    <rPh sb="27" eb="29">
      <t>ビコウ</t>
    </rPh>
    <rPh sb="29" eb="31">
      <t>サンショウ</t>
    </rPh>
    <phoneticPr fontId="3"/>
  </si>
  <si>
    <t>２　総業務時間及び当該時間に含まれる超過勤務時間の変化　調査対象人数　人</t>
    <phoneticPr fontId="3"/>
  </si>
  <si>
    <t>対象期間</t>
    <rPh sb="0" eb="2">
      <t>タイショウ</t>
    </rPh>
    <rPh sb="2" eb="4">
      <t>キカン</t>
    </rPh>
    <phoneticPr fontId="3"/>
  </si>
  <si>
    <t>(事前)令和　年　月</t>
    <rPh sb="1" eb="3">
      <t>ジゼン</t>
    </rPh>
    <phoneticPr fontId="3"/>
  </si>
  <si>
    <t>(事後)令和　年　月</t>
    <rPh sb="1" eb="3">
      <t>ジゴ</t>
    </rPh>
    <phoneticPr fontId="3"/>
  </si>
  <si>
    <t>総業務時間</t>
    <phoneticPr fontId="3"/>
  </si>
  <si>
    <t>(事前)上表と同じ</t>
    <rPh sb="1" eb="3">
      <t>ジゼン</t>
    </rPh>
    <rPh sb="4" eb="6">
      <t>ジョウヒョウ</t>
    </rPh>
    <rPh sb="7" eb="8">
      <t>オナ</t>
    </rPh>
    <phoneticPr fontId="3"/>
  </si>
  <si>
    <t>(事後)上表と同じ</t>
    <rPh sb="1" eb="3">
      <t>ジゴ</t>
    </rPh>
    <rPh sb="4" eb="6">
      <t>ジョウヒョウ</t>
    </rPh>
    <rPh sb="7" eb="8">
      <t>オナ</t>
    </rPh>
    <phoneticPr fontId="3"/>
  </si>
  <si>
    <t>超過勤務時間</t>
    <rPh sb="0" eb="2">
      <t>チョウカ</t>
    </rPh>
    <rPh sb="2" eb="4">
      <t>キンム</t>
    </rPh>
    <rPh sb="4" eb="6">
      <t>ジカン</t>
    </rPh>
    <phoneticPr fontId="3"/>
  </si>
  <si>
    <t>（※）一月あたりの時間数（調査対象者平均、小数点第１位まで記載）（時間）</t>
    <rPh sb="11" eb="12">
      <t>スウ</t>
    </rPh>
    <rPh sb="13" eb="15">
      <t>チョウサ</t>
    </rPh>
    <rPh sb="15" eb="18">
      <t>タイショウシャ</t>
    </rPh>
    <rPh sb="18" eb="20">
      <t>ヘイキン</t>
    </rPh>
    <rPh sb="21" eb="24">
      <t>ショウスウテン</t>
    </rPh>
    <rPh sb="24" eb="25">
      <t>ダイ</t>
    </rPh>
    <rPh sb="26" eb="27">
      <t>イ</t>
    </rPh>
    <rPh sb="29" eb="31">
      <t>キサイ</t>
    </rPh>
    <rPh sb="33" eb="35">
      <t>ジカン</t>
    </rPh>
    <phoneticPr fontId="3"/>
  </si>
  <si>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3"/>
  </si>
  <si>
    <t>３　年次有給休暇の取得状況　調査対象人数　人</t>
    <phoneticPr fontId="3"/>
  </si>
  <si>
    <t>(事前)令和　年　月～　月</t>
    <rPh sb="1" eb="3">
      <t>ジゼン</t>
    </rPh>
    <rPh sb="12" eb="13">
      <t>ツキ</t>
    </rPh>
    <phoneticPr fontId="3"/>
  </si>
  <si>
    <t>(事後)令和　年　月～　月</t>
    <rPh sb="1" eb="3">
      <t>ジゴ</t>
    </rPh>
    <phoneticPr fontId="3"/>
  </si>
  <si>
    <t>年次有給休暇取得日数</t>
    <rPh sb="0" eb="2">
      <t>ネンジ</t>
    </rPh>
    <rPh sb="2" eb="4">
      <t>ユウキュウ</t>
    </rPh>
    <rPh sb="4" eb="6">
      <t>キュウカ</t>
    </rPh>
    <rPh sb="6" eb="8">
      <t>シュトク</t>
    </rPh>
    <rPh sb="8" eb="10">
      <t>ニッスウ</t>
    </rPh>
    <phoneticPr fontId="3"/>
  </si>
  <si>
    <t>（※）対象期間における調査対象者の取得した年次有給休暇の日数（調査対象者平均、小数点第１位まで記載）（日）</t>
    <rPh sb="3" eb="5">
      <t>タイショウ</t>
    </rPh>
    <rPh sb="5" eb="7">
      <t>キカン</t>
    </rPh>
    <rPh sb="11" eb="13">
      <t>チョウサ</t>
    </rPh>
    <rPh sb="13" eb="15">
      <t>タイショウ</t>
    </rPh>
    <rPh sb="15" eb="16">
      <t>シャ</t>
    </rPh>
    <rPh sb="17" eb="19">
      <t>シュトク</t>
    </rPh>
    <rPh sb="21" eb="23">
      <t>ネンジ</t>
    </rPh>
    <rPh sb="23" eb="25">
      <t>ユウキュウ</t>
    </rPh>
    <rPh sb="25" eb="27">
      <t>キュウカ</t>
    </rPh>
    <rPh sb="28" eb="30">
      <t>ニッスウ</t>
    </rPh>
    <rPh sb="51" eb="52">
      <t>ニチ</t>
    </rPh>
    <phoneticPr fontId="3"/>
  </si>
  <si>
    <t>年次有給休暇の取得状況が維持又は増加していることの確認</t>
    <rPh sb="0" eb="2">
      <t>ネンジ</t>
    </rPh>
    <rPh sb="2" eb="4">
      <t>ユウキュウ</t>
    </rPh>
    <rPh sb="4" eb="6">
      <t>キュウカ</t>
    </rPh>
    <rPh sb="7" eb="9">
      <t>シュトク</t>
    </rPh>
    <rPh sb="9" eb="11">
      <t>ジョウキョウ</t>
    </rPh>
    <rPh sb="16" eb="18">
      <t>ゾウカ</t>
    </rPh>
    <phoneticPr fontId="3"/>
  </si>
  <si>
    <t>備考　詳細については、別途通知（「生産性向上推進体制加算に関する基本的考え方並びに事務処理手順及び様式例等の提示</t>
    <rPh sb="0" eb="2">
      <t>ビコウ</t>
    </rPh>
    <rPh sb="51" eb="52">
      <t>レイ</t>
    </rPh>
    <phoneticPr fontId="3"/>
  </si>
  <si>
    <t>　　　について」）を参照すること。また、成果の確認に当たっては加算（Ⅱ）の要件となる介護機器の導入後、３月以上取</t>
    <rPh sb="20" eb="22">
      <t>セイカ</t>
    </rPh>
    <rPh sb="23" eb="25">
      <t>カクニン</t>
    </rPh>
    <rPh sb="26" eb="27">
      <t>ア</t>
    </rPh>
    <rPh sb="49" eb="50">
      <t>アト</t>
    </rPh>
    <rPh sb="52" eb="53">
      <t>ツキ</t>
    </rPh>
    <rPh sb="53" eb="55">
      <t>イジョウ</t>
    </rPh>
    <rPh sb="55" eb="56">
      <t>トリ</t>
    </rPh>
    <phoneticPr fontId="3"/>
  </si>
  <si>
    <t>　　  組の継続が必要であることに留意すること。</t>
    <phoneticPr fontId="3"/>
  </si>
  <si>
    <t>　　　　また、利用者の満足度等の変化に関する調査のデータがない場合であって、介護機器の導入前からサービスを利用</t>
    <rPh sb="14" eb="15">
      <t>ナド</t>
    </rPh>
    <rPh sb="19" eb="20">
      <t>カン</t>
    </rPh>
    <rPh sb="22" eb="24">
      <t>チョウサ</t>
    </rPh>
    <rPh sb="31" eb="33">
      <t>バアイ</t>
    </rPh>
    <rPh sb="38" eb="40">
      <t>カイゴ</t>
    </rPh>
    <rPh sb="40" eb="42">
      <t>キキ</t>
    </rPh>
    <rPh sb="43" eb="45">
      <t>ドウニュウ</t>
    </rPh>
    <rPh sb="45" eb="46">
      <t>マエ</t>
    </rPh>
    <rPh sb="53" eb="55">
      <t>リヨウ</t>
    </rPh>
    <phoneticPr fontId="3"/>
  </si>
  <si>
    <t>　　　する利用者へのヒアリング調査等を実施した場合は、当該調査結果及び委員会での当該結果を確認した議事概要を提</t>
    <rPh sb="5" eb="8">
      <t>リヨウシャ</t>
    </rPh>
    <rPh sb="15" eb="17">
      <t>チョウサ</t>
    </rPh>
    <rPh sb="17" eb="18">
      <t>ナド</t>
    </rPh>
    <rPh sb="19" eb="21">
      <t>ジッシ</t>
    </rPh>
    <rPh sb="23" eb="25">
      <t>バアイ</t>
    </rPh>
    <rPh sb="27" eb="29">
      <t>トウガイ</t>
    </rPh>
    <rPh sb="29" eb="31">
      <t>チョウサ</t>
    </rPh>
    <rPh sb="31" eb="33">
      <t>ケッカ</t>
    </rPh>
    <rPh sb="33" eb="34">
      <t>オヨ</t>
    </rPh>
    <rPh sb="35" eb="38">
      <t>イインカイ</t>
    </rPh>
    <rPh sb="40" eb="42">
      <t>トウガイ</t>
    </rPh>
    <rPh sb="42" eb="44">
      <t>ケッカ</t>
    </rPh>
    <rPh sb="45" eb="47">
      <t>カクニン</t>
    </rPh>
    <rPh sb="49" eb="51">
      <t>ギジ</t>
    </rPh>
    <rPh sb="51" eb="53">
      <t>ガイヨウ</t>
    </rPh>
    <rPh sb="54" eb="55">
      <t>テイ</t>
    </rPh>
    <phoneticPr fontId="3"/>
  </si>
  <si>
    <t>　　　出すること。</t>
    <rPh sb="3" eb="4">
      <t>デ</t>
    </rPh>
    <phoneticPr fontId="3"/>
  </si>
  <si>
    <t>（国の通知様式）</t>
    <rPh sb="1" eb="2">
      <t>クニ</t>
    </rPh>
    <rPh sb="3" eb="5">
      <t>ツウチ</t>
    </rPh>
    <rPh sb="5" eb="7">
      <t>ヨウシキ</t>
    </rPh>
    <phoneticPr fontId="3"/>
  </si>
  <si>
    <t>（別紙７１）</t>
    <rPh sb="1" eb="3">
      <t>ベッシ</t>
    </rPh>
    <phoneticPr fontId="3"/>
  </si>
  <si>
    <t>別紙８、各要件を満たすことが分かる根拠資料</t>
    <rPh sb="0" eb="2">
      <t>ベッシ</t>
    </rPh>
    <phoneticPr fontId="3"/>
  </si>
  <si>
    <t>同一建物減算（同一敷地内建物等に居住する者への提供割合90％以上）</t>
    <phoneticPr fontId="3"/>
  </si>
  <si>
    <t>入浴介助加算</t>
    <rPh sb="0" eb="2">
      <t>ニュウヨク</t>
    </rPh>
    <rPh sb="2" eb="4">
      <t>カイジョ</t>
    </rPh>
    <rPh sb="4" eb="6">
      <t>カサン</t>
    </rPh>
    <phoneticPr fontId="3"/>
  </si>
  <si>
    <t>浴室の平面図、研修を実施または実施することが分かる資料</t>
    <rPh sb="0" eb="2">
      <t>ヨクシツ</t>
    </rPh>
    <rPh sb="3" eb="6">
      <t>ヘイメンズ</t>
    </rPh>
    <rPh sb="7" eb="9">
      <t>ケンシュウ</t>
    </rPh>
    <rPh sb="10" eb="12">
      <t>ジッシ</t>
    </rPh>
    <rPh sb="15" eb="17">
      <t>ジッシ</t>
    </rPh>
    <rPh sb="22" eb="23">
      <t>ワ</t>
    </rPh>
    <rPh sb="25" eb="27">
      <t>シリョウ</t>
    </rPh>
    <phoneticPr fontId="3"/>
  </si>
  <si>
    <t>浴室の平面図、研修を実施または実施することが分かる資料</t>
    <rPh sb="0" eb="2">
      <t>ヨクシツ</t>
    </rPh>
    <rPh sb="3" eb="6">
      <t>ヘイメンズ</t>
    </rPh>
    <phoneticPr fontId="3"/>
  </si>
  <si>
    <t>別紙２８、要件を満たすことが分かる委員会の議事概要
加算Ⅰを取得する場合は上記に加え、別紙７１（国の通知様式）</t>
    <rPh sb="0" eb="2">
      <t>ベッシ</t>
    </rPh>
    <rPh sb="26" eb="28">
      <t>カサン</t>
    </rPh>
    <rPh sb="30" eb="32">
      <t>シュトク</t>
    </rPh>
    <rPh sb="34" eb="36">
      <t>バアイ</t>
    </rPh>
    <rPh sb="37" eb="39">
      <t>ジョウキ</t>
    </rPh>
    <rPh sb="40" eb="41">
      <t>クワ</t>
    </rPh>
    <rPh sb="43" eb="45">
      <t>ベッシ</t>
    </rPh>
    <rPh sb="48" eb="49">
      <t>クニ</t>
    </rPh>
    <rPh sb="50" eb="52">
      <t>ツウチ</t>
    </rPh>
    <rPh sb="52" eb="54">
      <t>ヨウシキ</t>
    </rPh>
    <phoneticPr fontId="3"/>
  </si>
  <si>
    <t>別紙１４－６、（資格証（写））</t>
    <phoneticPr fontId="3"/>
  </si>
  <si>
    <t>②　利用者に関する情報若しくはサービス提供にあたっての留意事項の伝達又は技術指導を目的とした会議を定期的に開催すること。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2" eb="34">
      <t>デンタツ</t>
    </rPh>
    <rPh sb="34" eb="35">
      <t>マタ</t>
    </rPh>
    <rPh sb="36" eb="38">
      <t>ギジュツ</t>
    </rPh>
    <rPh sb="38" eb="40">
      <t>シドウ</t>
    </rPh>
    <rPh sb="41" eb="43">
      <t>モクテキ</t>
    </rPh>
    <rPh sb="46" eb="48">
      <t>カイギ</t>
    </rPh>
    <rPh sb="49" eb="52">
      <t>テイキテキ</t>
    </rPh>
    <rPh sb="53" eb="55">
      <t>カイサイ</t>
    </rPh>
    <phoneticPr fontId="3"/>
  </si>
  <si>
    <t>大規模型事業所</t>
    <rPh sb="0" eb="3">
      <t>ダイキボ</t>
    </rPh>
    <rPh sb="3" eb="4">
      <t>ガタ</t>
    </rPh>
    <rPh sb="4" eb="7">
      <t>ジギョウショ</t>
    </rPh>
    <phoneticPr fontId="3"/>
  </si>
  <si>
    <t>⑥</t>
    <phoneticPr fontId="3"/>
  </si>
  <si>
    <t>　　言語聴覚士が、利用者の数を１０で除した数以上確保されていること。</t>
    <phoneticPr fontId="3"/>
  </si>
  <si>
    <t>④又は⑤の平均利用延人員数が７５０人以内の場合または⑥の場合</t>
    <rPh sb="1" eb="2">
      <t>マタ</t>
    </rPh>
    <rPh sb="17" eb="18">
      <t>ニン</t>
    </rPh>
    <rPh sb="18" eb="20">
      <t>イナイ</t>
    </rPh>
    <rPh sb="21" eb="23">
      <t>バアイ</t>
    </rPh>
    <rPh sb="28" eb="30">
      <t>バアイ</t>
    </rPh>
    <phoneticPr fontId="3"/>
  </si>
  <si>
    <t>④又は⑤の平均利用延人員数が７５０人超の場合かつ⑥に該当しない場合</t>
    <rPh sb="1" eb="2">
      <t>マタ</t>
    </rPh>
    <rPh sb="18" eb="19">
      <t>チョウ</t>
    </rPh>
    <rPh sb="20" eb="22">
      <t>バアイ</t>
    </rPh>
    <rPh sb="26" eb="28">
      <t>ガイトウ</t>
    </rPh>
    <rPh sb="31" eb="33">
      <t>バアイ</t>
    </rPh>
    <phoneticPr fontId="3"/>
  </si>
  <si>
    <t>□　「専ら当該通所リハビリテーションの提供に当たる理学療法士、作業療法士又は</t>
    <phoneticPr fontId="3"/>
  </si>
  <si>
    <r>
      <t>□</t>
    </r>
    <r>
      <rPr>
        <sz val="9"/>
        <rFont val="ＭＳ Ｐゴシック"/>
        <family val="3"/>
        <charset val="128"/>
      </rPr>
      <t>　利用者の総数の内、リハビリテーションマネジメント加算を算定した利用者の割合が80％以上であること。</t>
    </r>
    <r>
      <rPr>
        <sz val="11"/>
        <rFont val="ＭＳ Ｐゴシック"/>
        <family val="3"/>
        <charset val="128"/>
      </rPr>
      <t xml:space="preserve">
　　</t>
    </r>
    <r>
      <rPr>
        <sz val="9"/>
        <rFont val="ＭＳ Ｐゴシック"/>
        <family val="3"/>
        <charset val="128"/>
      </rPr>
      <t>※利用者の総数とは、前月に当該事業所において通所リハビリテーションを利用することを通所リハビリテーション
　　　計画上位置づけている物の人数とする。</t>
    </r>
    <rPh sb="2" eb="5">
      <t>リヨウシャ</t>
    </rPh>
    <rPh sb="6" eb="8">
      <t>ソウスウ</t>
    </rPh>
    <rPh sb="9" eb="10">
      <t>ウチ</t>
    </rPh>
    <rPh sb="26" eb="28">
      <t>カサン</t>
    </rPh>
    <rPh sb="29" eb="31">
      <t>サンテイ</t>
    </rPh>
    <rPh sb="33" eb="36">
      <t>リヨウシャ</t>
    </rPh>
    <rPh sb="37" eb="39">
      <t>ワリアイ</t>
    </rPh>
    <rPh sb="43" eb="45">
      <t>イジョウ</t>
    </rPh>
    <rPh sb="55" eb="58">
      <t>リヨウシャ</t>
    </rPh>
    <rPh sb="59" eb="61">
      <t>ソウスウ</t>
    </rPh>
    <rPh sb="64" eb="66">
      <t>ゼンゲツ</t>
    </rPh>
    <rPh sb="67" eb="69">
      <t>トウガイ</t>
    </rPh>
    <rPh sb="69" eb="71">
      <t>ジギョウ</t>
    </rPh>
    <rPh sb="71" eb="72">
      <t>ショ</t>
    </rPh>
    <rPh sb="76" eb="78">
      <t>ツウショ</t>
    </rPh>
    <rPh sb="88" eb="90">
      <t>リヨウ</t>
    </rPh>
    <rPh sb="95" eb="97">
      <t>ツウショ</t>
    </rPh>
    <rPh sb="112" eb="113">
      <t>ジョウ</t>
    </rPh>
    <rPh sb="113" eb="115">
      <t>イチ</t>
    </rPh>
    <rPh sb="120" eb="121">
      <t>モノ</t>
    </rPh>
    <rPh sb="122" eb="124">
      <t>ニンズウ</t>
    </rPh>
    <phoneticPr fontId="3"/>
  </si>
  <si>
    <t>⑯</t>
    <phoneticPr fontId="3"/>
  </si>
  <si>
    <t>⑮の平均利用延人員数が７５０人以内の場合または⑯の場合</t>
    <rPh sb="14" eb="15">
      <t>ニン</t>
    </rPh>
    <rPh sb="15" eb="17">
      <t>イナイ</t>
    </rPh>
    <rPh sb="18" eb="20">
      <t>バアイ</t>
    </rPh>
    <rPh sb="25" eb="27">
      <t>バアイ</t>
    </rPh>
    <phoneticPr fontId="3"/>
  </si>
  <si>
    <t>⑮の平均利用延人員数が７５０人超の場合かつ⑯に該当しない場合</t>
    <rPh sb="15" eb="16">
      <t>チョウ</t>
    </rPh>
    <rPh sb="17" eb="19">
      <t>バアイ</t>
    </rPh>
    <rPh sb="23" eb="25">
      <t>ガイトウ</t>
    </rPh>
    <rPh sb="28" eb="30">
      <t>バアイ</t>
    </rPh>
    <phoneticPr fontId="3"/>
  </si>
  <si>
    <t>（別紙１－１）</t>
    <rPh sb="1" eb="3">
      <t>ベッシ</t>
    </rPh>
    <phoneticPr fontId="3"/>
  </si>
  <si>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3"/>
  </si>
  <si>
    <t>高齢者虐待防止措置実施の有無</t>
  </si>
  <si>
    <t>１ 減算型</t>
  </si>
  <si>
    <t>２ 基準型</t>
  </si>
  <si>
    <t>業務継続計画策定の有無</t>
  </si>
  <si>
    <t>１ なし</t>
  </si>
  <si>
    <t>２ 加算Ⅰ</t>
  </si>
  <si>
    <t>３ 加算Ⅱ</t>
  </si>
  <si>
    <t>４ 加算Ⅲ</t>
  </si>
  <si>
    <t>５ 加算Ⅳ</t>
  </si>
  <si>
    <t>２ あり</t>
  </si>
  <si>
    <t>１　非該当</t>
  </si>
  <si>
    <t>９ 加算Ⅲ</t>
  </si>
  <si>
    <t>Ａ 加算Ⅳ</t>
  </si>
  <si>
    <t>看取り連携体制加算</t>
  </si>
  <si>
    <t>４ 加算Ⅰ</t>
  </si>
  <si>
    <t>５ 加算Ⅲ</t>
  </si>
  <si>
    <t>緊急時訪問看護加算</t>
  </si>
  <si>
    <t>３ 加算Ⅰ</t>
  </si>
  <si>
    <t>２ 加算Ⅱ</t>
  </si>
  <si>
    <t>特別管理体制</t>
  </si>
  <si>
    <t>２ 対応可</t>
  </si>
  <si>
    <t>５ 加算Ⅰ（ハの場合）</t>
  </si>
  <si>
    <t>３ 加算Ⅱ（ハの場合）</t>
  </si>
  <si>
    <t>ﾘﾊﾋﾞﾘﾃｰｼｮﾝマネジメント加算に係る医師による説明</t>
  </si>
  <si>
    <t>４ 加算Ⅱ</t>
  </si>
  <si>
    <t>医療用麻薬持続注射療法加算</t>
  </si>
  <si>
    <t>在宅中心静脈栄養法加算</t>
  </si>
  <si>
    <t>感染症又は災害の発生を理由とする利用者数の減少が一定以上生じている場合の対応</t>
  </si>
  <si>
    <t>入浴介助加算</t>
  </si>
  <si>
    <t>２ 加算Ⅰイ</t>
  </si>
  <si>
    <t>３ 加算Ⅰロ</t>
  </si>
  <si>
    <t>栄養アセスメント・栄養改善体制</t>
  </si>
  <si>
    <t>６ 加算Ⅰ</t>
  </si>
  <si>
    <t>５ 加算Ⅱ</t>
  </si>
  <si>
    <t>７ 加算Ⅲ</t>
  </si>
  <si>
    <t>３ 加算イ</t>
  </si>
  <si>
    <t>６ 加算ロ</t>
  </si>
  <si>
    <t>Ｄ　大規模の事業所(病院・診療所)</t>
  </si>
  <si>
    <t>通所リハビリテーション</t>
  </si>
  <si>
    <t>Ｅ　大規模の事業所(介護老人保健施設)</t>
  </si>
  <si>
    <t>Ｆ　大規模の事業所(介護医療院)</t>
  </si>
  <si>
    <t>Ｈ　大規模の事業所(特例)(介護老人保健施設)</t>
  </si>
  <si>
    <t>Ｊ　大規模の事業所(特例)(介護医療院)</t>
  </si>
  <si>
    <t>５ 加算Ⅰ</t>
  </si>
  <si>
    <t>６ 加算Ⅲ</t>
  </si>
  <si>
    <t>生活機能向上連携加算</t>
  </si>
  <si>
    <t>３ 加算Ⅲ</t>
  </si>
  <si>
    <t>３ 加算Ⅳ</t>
  </si>
  <si>
    <t>生産性向上推進体制加算</t>
  </si>
  <si>
    <t>在宅復帰・在宅療養支援機能加算</t>
  </si>
  <si>
    <t>認知症専門ケア加算</t>
  </si>
  <si>
    <t>１ 重症皮膚潰瘍管理指導</t>
  </si>
  <si>
    <t>２ 薬剤管理指導</t>
  </si>
  <si>
    <t>３ 集団コミュニケーション療法</t>
  </si>
  <si>
    <t>2A</t>
  </si>
  <si>
    <t>重度認知症疾患療養体制加算</t>
  </si>
  <si>
    <t>若年性認知症入居者受入加算</t>
  </si>
  <si>
    <t>高齢者施設等感染対策向上加算Ⅰ</t>
  </si>
  <si>
    <t>高齢者施設等感染対策向上加算Ⅱ</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</si>
  <si>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3"/>
  </si>
  <si>
    <t>居宅介護支援</t>
  </si>
  <si>
    <t>特定事業所集中減算</t>
    <rPh sb="0" eb="2">
      <t>トクテイ</t>
    </rPh>
    <rPh sb="2" eb="5">
      <t>ジギョウショ</t>
    </rPh>
    <rPh sb="5" eb="7">
      <t>シュウチュウ</t>
    </rPh>
    <rPh sb="7" eb="9">
      <t>ゲンサン</t>
    </rPh>
    <phoneticPr fontId="3"/>
  </si>
  <si>
    <t>特定事業所加算</t>
    <rPh sb="2" eb="5">
      <t>ジギョウショ</t>
    </rPh>
    <rPh sb="5" eb="7">
      <t>カサン</t>
    </rPh>
    <phoneticPr fontId="3"/>
  </si>
  <si>
    <t>５ 加算Ａ</t>
  </si>
  <si>
    <t>特定事業所医療介護連携加算</t>
    <rPh sb="0" eb="5">
      <t>トクテイジギョウショ</t>
    </rPh>
    <phoneticPr fontId="3"/>
  </si>
  <si>
    <t>ターミナルケアマネジメント加算</t>
    <rPh sb="13" eb="15">
      <t>カサン</t>
    </rPh>
    <phoneticPr fontId="3"/>
  </si>
  <si>
    <t>認知症チームケア推進加算</t>
  </si>
  <si>
    <t>褥瘡マネジメント加算</t>
  </si>
  <si>
    <r>
      <t>介 護 給 付 費 算 定 に 係 る 体 制 等 状 況 一 覧 表</t>
    </r>
    <r>
      <rPr>
        <sz val="14"/>
        <rFont val="HGSｺﾞｼｯｸM"/>
        <family val="3"/>
        <charset val="128"/>
      </rPr>
      <t>（主たる事業所の所在地以外の場所で一部実施する場合の出張所等の状況）</t>
    </r>
  </si>
  <si>
    <t>個別機能訓練加算</t>
  </si>
  <si>
    <t>（別紙１－２）</t>
  </si>
  <si>
    <t>一体的サービス提供加算</t>
    <rPh sb="0" eb="2">
      <t>イッタイ</t>
    </rPh>
    <rPh sb="9" eb="11">
      <t>カサン</t>
    </rPh>
    <phoneticPr fontId="3"/>
  </si>
  <si>
    <t>2B</t>
  </si>
  <si>
    <t>１　地域包括支援センター</t>
  </si>
  <si>
    <t>２　居宅介護支援事業者</t>
  </si>
  <si>
    <t>介護職員等処遇改善加算</t>
    <phoneticPr fontId="3"/>
  </si>
  <si>
    <r>
      <t xml:space="preserve">運輸(支)局からの有償運送許可書等の写し
（介護報酬の外に利用者から対価を得る場合）
</t>
    </r>
    <r>
      <rPr>
        <sz val="8"/>
        <rFont val="ＭＳ ゴシック"/>
        <family val="3"/>
        <charset val="128"/>
      </rPr>
      <t>※都道府県から市町村へ意見照会を行う必要があるため、余裕を持って届出ください。</t>
    </r>
    <rPh sb="0" eb="2">
      <t>ウンユ</t>
    </rPh>
    <rPh sb="3" eb="4">
      <t>シ</t>
    </rPh>
    <rPh sb="5" eb="6">
      <t>キョク</t>
    </rPh>
    <rPh sb="9" eb="11">
      <t>ユウショウ</t>
    </rPh>
    <rPh sb="11" eb="13">
      <t>ウンソウ</t>
    </rPh>
    <rPh sb="13" eb="17">
      <t>キョカショナド</t>
    </rPh>
    <rPh sb="18" eb="19">
      <t>ウツ</t>
    </rPh>
    <rPh sb="22" eb="24">
      <t>カイゴ</t>
    </rPh>
    <rPh sb="24" eb="26">
      <t>ホウシュウ</t>
    </rPh>
    <rPh sb="27" eb="28">
      <t>ホカ</t>
    </rPh>
    <rPh sb="29" eb="32">
      <t>リヨウシャ</t>
    </rPh>
    <rPh sb="34" eb="36">
      <t>タイカ</t>
    </rPh>
    <rPh sb="37" eb="38">
      <t>エ</t>
    </rPh>
    <rPh sb="39" eb="41">
      <t>バアイ</t>
    </rPh>
    <rPh sb="44" eb="48">
      <t>トドウフケン</t>
    </rPh>
    <rPh sb="50" eb="53">
      <t>シチョウソン</t>
    </rPh>
    <rPh sb="54" eb="56">
      <t>イケン</t>
    </rPh>
    <rPh sb="56" eb="58">
      <t>ショウカイ</t>
    </rPh>
    <rPh sb="59" eb="60">
      <t>オコナ</t>
    </rPh>
    <rPh sb="61" eb="63">
      <t>ヒツヨウ</t>
    </rPh>
    <rPh sb="69" eb="71">
      <t>ヨユウ</t>
    </rPh>
    <rPh sb="72" eb="73">
      <t>モ</t>
    </rPh>
    <rPh sb="75" eb="77">
      <t>トドケデ</t>
    </rPh>
    <phoneticPr fontId="3"/>
  </si>
  <si>
    <r>
      <t>（別紙６０－２）</t>
    </r>
    <r>
      <rPr>
        <sz val="9"/>
        <rFont val="ＭＳ Ｐゴシック"/>
        <family val="3"/>
        <charset val="128"/>
      </rPr>
      <t>（県様式）</t>
    </r>
    <rPh sb="1" eb="3">
      <t>ベッシ</t>
    </rPh>
    <rPh sb="9" eb="10">
      <t>ケン</t>
    </rPh>
    <rPh sb="10" eb="12">
      <t>ヨウシキ</t>
    </rPh>
    <phoneticPr fontId="3"/>
  </si>
  <si>
    <t>中山間地域等における小規模事業所加算(訪問介護)</t>
    <phoneticPr fontId="3"/>
  </si>
  <si>
    <t>１　前年度の各月の延べ訪問回数</t>
    <rPh sb="2" eb="5">
      <t>ゼンネンド</t>
    </rPh>
    <rPh sb="6" eb="8">
      <t>カクツキ</t>
    </rPh>
    <rPh sb="9" eb="10">
      <t>ノ</t>
    </rPh>
    <rPh sb="11" eb="13">
      <t>ホウモン</t>
    </rPh>
    <rPh sb="13" eb="15">
      <t>カイスウ</t>
    </rPh>
    <phoneticPr fontId="3"/>
  </si>
  <si>
    <t>１月</t>
    <rPh sb="1" eb="2">
      <t>ガツ</t>
    </rPh>
    <phoneticPr fontId="3"/>
  </si>
  <si>
    <t>２月</t>
    <rPh sb="1" eb="2">
      <t>ガツ</t>
    </rPh>
    <phoneticPr fontId="3"/>
  </si>
  <si>
    <t>計</t>
    <rPh sb="0" eb="1">
      <t>ケイ</t>
    </rPh>
    <phoneticPr fontId="3"/>
  </si>
  <si>
    <t>延べ訪問回数</t>
    <rPh sb="0" eb="1">
      <t>ノ</t>
    </rPh>
    <rPh sb="2" eb="4">
      <t>ホウモン</t>
    </rPh>
    <rPh sb="4" eb="6">
      <t>カイスウ</t>
    </rPh>
    <phoneticPr fontId="3"/>
  </si>
  <si>
    <t>回</t>
    <rPh sb="0" eb="1">
      <t>カイ</t>
    </rPh>
    <phoneticPr fontId="3"/>
  </si>
  <si>
    <t>※　前年度（前年度の実績が６月に満たない事業所は直近の３月）の 1 月当たり延べ訪問回数が 200回以下、
　　 または前年度のいずれかの月における総訪問回数が400回以下であること。</t>
    <phoneticPr fontId="3"/>
  </si>
  <si>
    <t>２　直近３月の各月の延べ訪問回数</t>
    <rPh sb="2" eb="4">
      <t>チョッキン</t>
    </rPh>
    <rPh sb="5" eb="6">
      <t>ツキ</t>
    </rPh>
    <rPh sb="7" eb="9">
      <t>カクツキ</t>
    </rPh>
    <rPh sb="10" eb="11">
      <t>ノ</t>
    </rPh>
    <rPh sb="12" eb="14">
      <t>ホウモン</t>
    </rPh>
    <rPh sb="14" eb="16">
      <t>カイスウ</t>
    </rPh>
    <phoneticPr fontId="3"/>
  </si>
  <si>
    <t>※　前年度の実績が６月未満の事業所はこちらも記入してください。</t>
    <rPh sb="2" eb="5">
      <t>ゼンネンド</t>
    </rPh>
    <rPh sb="6" eb="8">
      <t>ジッセキ</t>
    </rPh>
    <rPh sb="10" eb="11">
      <t>ツキ</t>
    </rPh>
    <rPh sb="11" eb="13">
      <t>ミマン</t>
    </rPh>
    <rPh sb="14" eb="17">
      <t>ジギョウショ</t>
    </rPh>
    <rPh sb="22" eb="24">
      <t>キニュウ</t>
    </rPh>
    <phoneticPr fontId="3"/>
  </si>
  <si>
    <t>÷3</t>
    <phoneticPr fontId="3"/>
  </si>
  <si>
    <t>【算定要件】
  前年度（前年度の実績が６月に満たない事業所は直近の３月）の 1 月当たり延べ訪問回数が 200回以下、または前年度のいずれかの月における総訪問回数が400回以下であること。</t>
    <rPh sb="1" eb="3">
      <t>サンテイ</t>
    </rPh>
    <rPh sb="3" eb="5">
      <t>ヨウケン</t>
    </rPh>
    <phoneticPr fontId="3"/>
  </si>
  <si>
    <t>※　訪問介護　⇒　別紙60-2　を作成</t>
    <rPh sb="2" eb="4">
      <t>ホウモン</t>
    </rPh>
    <rPh sb="4" eb="6">
      <t>カイゴ</t>
    </rPh>
    <rPh sb="9" eb="11">
      <t>ベッシ</t>
    </rPh>
    <rPh sb="17" eb="19">
      <t>サクセイ</t>
    </rPh>
    <phoneticPr fontId="3"/>
  </si>
  <si>
    <t>別紙６０－２</t>
    <rPh sb="0" eb="2">
      <t>ベッシ</t>
    </rPh>
    <phoneticPr fontId="3"/>
  </si>
  <si>
    <t>室料相当額控除</t>
    <phoneticPr fontId="3"/>
  </si>
  <si>
    <t>１ 非該当</t>
    <phoneticPr fontId="3"/>
  </si>
  <si>
    <t>２ 該当</t>
    <phoneticPr fontId="3"/>
  </si>
  <si>
    <t>介護職員等処遇改善加算</t>
    <phoneticPr fontId="4"/>
  </si>
  <si>
    <t>１ なし</t>
    <phoneticPr fontId="3"/>
  </si>
  <si>
    <t>Ｓ 加算Ⅰロ</t>
    <rPh sb="2" eb="4">
      <t>カサン</t>
    </rPh>
    <phoneticPr fontId="3"/>
  </si>
  <si>
    <t>８ 加算Ⅱイ</t>
    <rPh sb="2" eb="4">
      <t>カサン</t>
    </rPh>
    <phoneticPr fontId="3"/>
  </si>
  <si>
    <t>Ｔ 加算Ⅱロ</t>
    <rPh sb="2" eb="4">
      <t>カサン</t>
    </rPh>
    <phoneticPr fontId="3"/>
  </si>
  <si>
    <r>
      <t>７ 加算Ⅰ</t>
    </r>
    <r>
      <rPr>
        <sz val="11"/>
        <color rgb="FFFF0000"/>
        <rFont val="HGSｺﾞｼｯｸM"/>
        <family val="3"/>
        <charset val="128"/>
      </rPr>
      <t>イ</t>
    </r>
    <phoneticPr fontId="3"/>
  </si>
  <si>
    <r>
      <t>８ 加算Ⅱ</t>
    </r>
    <r>
      <rPr>
        <sz val="11"/>
        <color rgb="FFFF0000"/>
        <rFont val="HGSｺﾞｼｯｸM"/>
        <family val="3"/>
        <charset val="128"/>
      </rPr>
      <t>イ</t>
    </r>
    <rPh sb="2" eb="4">
      <t>カサン</t>
    </rPh>
    <phoneticPr fontId="3"/>
  </si>
  <si>
    <t>２ あり</t>
    <phoneticPr fontId="3"/>
  </si>
  <si>
    <r>
      <t>併設本体施設における介護職員等処遇改善加算Ⅰ</t>
    </r>
    <r>
      <rPr>
        <sz val="11"/>
        <color rgb="FFFF0000"/>
        <rFont val="HGSｺﾞｼｯｸM"/>
        <family val="3"/>
        <charset val="128"/>
      </rPr>
      <t>イ又はロ</t>
    </r>
    <r>
      <rPr>
        <sz val="11"/>
        <rFont val="HGSｺﾞｼｯｸM"/>
        <family val="3"/>
        <charset val="128"/>
      </rPr>
      <t>の届出状況</t>
    </r>
    <rPh sb="23" eb="24">
      <t>マタ</t>
    </rPh>
    <phoneticPr fontId="3"/>
  </si>
  <si>
    <r>
      <t>併設本体施設における介護職員等処遇改善加算Ⅰ</t>
    </r>
    <r>
      <rPr>
        <sz val="11"/>
        <color rgb="FFFF0000"/>
        <rFont val="HGSｺﾞｼｯｸM"/>
        <family val="3"/>
        <charset val="128"/>
      </rPr>
      <t>イ又はロ</t>
    </r>
    <r>
      <rPr>
        <sz val="11"/>
        <rFont val="HGSｺﾞｼｯｸM"/>
        <family val="3"/>
        <charset val="128"/>
      </rPr>
      <t>の届出状況</t>
    </r>
    <phoneticPr fontId="3"/>
  </si>
  <si>
    <t>１　非該当</t>
    <phoneticPr fontId="3"/>
  </si>
  <si>
    <t>２　該当</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</si>
</sst>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_ "/>
    <numFmt numFmtId="177" formatCode="####&quot;年&quot;"/>
    <numFmt numFmtId="178" formatCode="#,##0.0;[Red]\-#,##0.0"/>
    <numFmt numFmtId="179" formatCode="0.0"/>
    <numFmt numFmtId="180" formatCode="0.0%"/>
    <numFmt numFmtId="181" formatCode="0.000"/>
    <numFmt numFmtId="182" formatCode="[&lt;=999]000;[&lt;=9999]000\-00;000\-0000"/>
    <numFmt numFmtId="183" formatCode="#,##0_ "/>
    <numFmt numFmtId="184" formatCode="#,##0.0_);[Red]\(#,##0.0\)"/>
  </numFmts>
  <fonts count="134">
    <font>
      <sz val="11"/>
      <name val="ＭＳ Ｐゴシック"/>
      <family val="3"/>
      <charset val="128"/>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sz val="20"/>
      <name val="HGSｺﾞｼｯｸM"/>
      <family val="3"/>
      <charset val="128"/>
    </font>
    <font>
      <sz val="11"/>
      <name val="HG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b/>
      <sz val="10"/>
      <name val="HGSｺﾞｼｯｸM"/>
      <family val="3"/>
      <charset val="128"/>
    </font>
    <font>
      <sz val="10"/>
      <name val="ＭＳ Ｐゴシック"/>
      <family val="3"/>
      <charset val="128"/>
    </font>
    <font>
      <sz val="11"/>
      <color indexed="8"/>
      <name val="HGSｺﾞｼｯｸM"/>
      <family val="3"/>
      <charset val="128"/>
    </font>
    <font>
      <sz val="10"/>
      <color indexed="8"/>
      <name val="HGSｺﾞｼｯｸM"/>
      <family val="3"/>
      <charset val="128"/>
    </font>
    <font>
      <vertAlign val="superscript"/>
      <sz val="10"/>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color rgb="FFFF0000"/>
      <name val="HGSｺﾞｼｯｸM"/>
      <family val="3"/>
      <charset val="128"/>
    </font>
    <font>
      <b/>
      <u/>
      <sz val="16"/>
      <color theme="1"/>
      <name val="ＭＳ Ｐゴシック"/>
      <family val="3"/>
      <charset val="128"/>
      <scheme val="minor"/>
    </font>
    <font>
      <sz val="11"/>
      <color theme="1"/>
      <name val="HGSｺﾞｼｯｸM"/>
      <family val="3"/>
      <charset val="128"/>
    </font>
    <font>
      <sz val="9"/>
      <color theme="1"/>
      <name val="HGSｺﾞｼｯｸM"/>
      <family val="3"/>
      <charset val="128"/>
    </font>
    <font>
      <b/>
      <sz val="11"/>
      <color rgb="FFFF0000"/>
      <name val="HGSｺﾞｼｯｸM"/>
      <family val="3"/>
      <charset val="128"/>
    </font>
    <font>
      <sz val="11"/>
      <name val="ＭＳ Ｐゴシック"/>
      <family val="3"/>
      <charset val="128"/>
      <scheme val="minor"/>
    </font>
    <font>
      <b/>
      <u/>
      <sz val="11"/>
      <color theme="1"/>
      <name val="HGSｺﾞｼｯｸM"/>
      <family val="3"/>
      <charset val="128"/>
    </font>
    <font>
      <strike/>
      <sz val="9"/>
      <color rgb="FFFF0000"/>
      <name val="HGSｺﾞｼｯｸM"/>
      <family val="3"/>
      <charset val="128"/>
    </font>
    <font>
      <b/>
      <u/>
      <sz val="11"/>
      <color theme="1"/>
      <name val="ＭＳ Ｐゴシック"/>
      <family val="3"/>
      <charset val="128"/>
      <scheme val="minor"/>
    </font>
    <font>
      <b/>
      <u/>
      <sz val="11"/>
      <name val="HGSｺﾞｼｯｸM"/>
      <family val="3"/>
      <charset val="128"/>
    </font>
    <font>
      <strike/>
      <sz val="10"/>
      <name val="HGSｺﾞｼｯｸM"/>
      <family val="3"/>
      <charset val="128"/>
    </font>
    <font>
      <b/>
      <sz val="8"/>
      <name val="HGSｺﾞｼｯｸM"/>
      <family val="3"/>
      <charset val="128"/>
    </font>
    <font>
      <sz val="11"/>
      <name val="HGPｺﾞｼｯｸM"/>
      <family val="3"/>
      <charset val="128"/>
    </font>
    <font>
      <sz val="10"/>
      <color theme="1"/>
      <name val="HGSｺﾞｼｯｸM"/>
      <family val="3"/>
      <charset val="128"/>
    </font>
    <font>
      <sz val="28"/>
      <name val="ＭＳ ゴシック"/>
      <family val="3"/>
      <charset val="128"/>
    </font>
    <font>
      <sz val="9"/>
      <name val="ＭＳ Ｐ明朝"/>
      <family val="1"/>
      <charset val="128"/>
    </font>
    <font>
      <sz val="6"/>
      <name val="ＭＳ ゴシック"/>
      <family val="3"/>
      <charset val="128"/>
    </font>
    <font>
      <sz val="9"/>
      <name val="ＭＳ ゴシック"/>
      <family val="3"/>
      <charset val="128"/>
    </font>
    <font>
      <sz val="11"/>
      <name val="ＭＳ ゴシック"/>
      <family val="3"/>
      <charset val="128"/>
    </font>
    <font>
      <strike/>
      <sz val="9"/>
      <name val="ＭＳ ゴシック"/>
      <family val="3"/>
      <charset val="128"/>
    </font>
    <font>
      <sz val="14"/>
      <name val="ＭＳ Ｐゴシック"/>
      <family val="3"/>
      <charset val="128"/>
    </font>
    <font>
      <sz val="9"/>
      <name val="ＭＳ Ｐゴシック"/>
      <family val="3"/>
      <charset val="128"/>
    </font>
    <font>
      <sz val="9"/>
      <color indexed="8"/>
      <name val="HGSｺﾞｼｯｸM"/>
      <family val="3"/>
      <charset val="128"/>
    </font>
    <font>
      <b/>
      <sz val="18"/>
      <color rgb="FFFF0000"/>
      <name val="ＭＳ Ｐゴシック"/>
      <family val="3"/>
      <charset val="128"/>
      <scheme val="minor"/>
    </font>
    <font>
      <sz val="6"/>
      <name val="ＭＳ Ｐゴシック"/>
      <family val="2"/>
      <charset val="128"/>
      <scheme val="minor"/>
    </font>
    <font>
      <b/>
      <sz val="16"/>
      <color theme="1"/>
      <name val="ＭＳ Ｐゴシック"/>
      <family val="3"/>
      <charset val="128"/>
      <scheme val="minor"/>
    </font>
    <font>
      <sz val="14"/>
      <color theme="1"/>
      <name val="ＭＳ Ｐゴシック"/>
      <family val="3"/>
      <charset val="128"/>
      <scheme val="minor"/>
    </font>
    <font>
      <sz val="12"/>
      <color theme="1"/>
      <name val="ＭＳ Ｐゴシック"/>
      <family val="2"/>
      <charset val="128"/>
      <scheme val="minor"/>
    </font>
    <font>
      <sz val="18"/>
      <color theme="1"/>
      <name val="ＭＳ Ｐゴシック"/>
      <family val="3"/>
      <charset val="128"/>
      <scheme val="minor"/>
    </font>
    <font>
      <b/>
      <sz val="11"/>
      <color rgb="FFFF0000"/>
      <name val="ＭＳ Ｐゴシック"/>
      <family val="3"/>
      <charset val="128"/>
      <scheme val="minor"/>
    </font>
    <font>
      <sz val="11"/>
      <color rgb="FFFF0000"/>
      <name val="ＭＳ Ｐゴシック"/>
      <family val="2"/>
      <charset val="128"/>
      <scheme val="minor"/>
    </font>
    <font>
      <b/>
      <sz val="18"/>
      <color rgb="FFFFFF00"/>
      <name val="ＭＳ Ｐゴシック"/>
      <family val="3"/>
      <charset val="128"/>
      <scheme val="minor"/>
    </font>
    <font>
      <b/>
      <sz val="18"/>
      <color rgb="FF0228CA"/>
      <name val="ＭＳ Ｐゴシック"/>
      <family val="3"/>
      <charset val="128"/>
      <scheme val="minor"/>
    </font>
    <font>
      <b/>
      <sz val="16"/>
      <name val="ＭＳ Ｐゴシック"/>
      <family val="3"/>
      <charset val="128"/>
      <scheme val="minor"/>
    </font>
    <font>
      <b/>
      <sz val="11"/>
      <color rgb="FF0228CA"/>
      <name val="ＭＳ Ｐゴシック"/>
      <family val="3"/>
      <charset val="128"/>
      <scheme val="minor"/>
    </font>
    <font>
      <sz val="11"/>
      <color rgb="FF0228CA"/>
      <name val="ＭＳ Ｐゴシック"/>
      <family val="2"/>
      <charset val="128"/>
      <scheme val="minor"/>
    </font>
    <font>
      <sz val="12"/>
      <name val="ＭＳ Ｐゴシック"/>
      <family val="3"/>
      <charset val="128"/>
    </font>
    <font>
      <sz val="11.5"/>
      <name val="ＭＳ Ｐゴシック"/>
      <family val="3"/>
      <charset val="128"/>
    </font>
    <font>
      <b/>
      <sz val="13.5"/>
      <name val="ＭＳ Ｐゴシック"/>
      <family val="3"/>
      <charset val="128"/>
    </font>
    <font>
      <sz val="13.5"/>
      <name val="ＭＳ Ｐゴシック"/>
      <family val="3"/>
      <charset val="128"/>
    </font>
    <font>
      <sz val="12"/>
      <name val="ＭＳ 明朝"/>
      <family val="1"/>
      <charset val="128"/>
    </font>
    <font>
      <sz val="10"/>
      <name val="DejaVu Sans"/>
      <family val="2"/>
    </font>
    <font>
      <sz val="12"/>
      <name val="DejaVu Sans"/>
      <family val="2"/>
    </font>
    <font>
      <sz val="11"/>
      <name val="DejaVu Sans"/>
      <family val="2"/>
    </font>
    <font>
      <sz val="11"/>
      <name val="ＭＳ 明朝"/>
      <family val="1"/>
      <charset val="128"/>
    </font>
    <font>
      <sz val="14"/>
      <name val="ＭＳ ゴシック"/>
      <family val="3"/>
      <charset val="128"/>
    </font>
    <font>
      <sz val="16"/>
      <name val="ＭＳ ゴシック"/>
      <family val="3"/>
      <charset val="128"/>
    </font>
    <font>
      <sz val="12"/>
      <name val="ＭＳ ゴシック"/>
      <family val="3"/>
      <charset val="128"/>
    </font>
    <font>
      <sz val="10"/>
      <name val="ＭＳ ゴシック"/>
      <family val="3"/>
      <charset val="128"/>
    </font>
    <font>
      <sz val="8"/>
      <name val="ＭＳ ゴシック"/>
      <family val="3"/>
      <charset val="128"/>
    </font>
    <font>
      <u/>
      <sz val="12"/>
      <name val="ＭＳ ゴシック"/>
      <family val="3"/>
      <charset val="128"/>
    </font>
    <font>
      <sz val="10"/>
      <name val="ＭＳ 明朝"/>
      <family val="1"/>
      <charset val="128"/>
    </font>
    <font>
      <u/>
      <sz val="11"/>
      <name val="ＭＳ ゴシック"/>
      <family val="3"/>
      <charset val="128"/>
    </font>
    <font>
      <u/>
      <sz val="9"/>
      <name val="ＭＳ ゴシック"/>
      <family val="3"/>
      <charset val="128"/>
    </font>
    <font>
      <sz val="5"/>
      <name val="ＭＳ Ｐゴシック"/>
      <family val="3"/>
      <charset val="128"/>
    </font>
    <font>
      <b/>
      <sz val="11"/>
      <name val="HGP創英角ｺﾞｼｯｸUB"/>
      <family val="3"/>
      <charset val="128"/>
    </font>
    <font>
      <sz val="16"/>
      <name val="DejaVu Sans"/>
      <family val="2"/>
    </font>
    <font>
      <b/>
      <sz val="16"/>
      <name val="ＭＳ ゴシック"/>
      <family val="3"/>
      <charset val="128"/>
    </font>
    <font>
      <sz val="11"/>
      <name val="Segoe UI Symbol"/>
      <family val="2"/>
    </font>
    <font>
      <b/>
      <u/>
      <sz val="11"/>
      <name val="ＭＳ ゴシック"/>
      <family val="3"/>
      <charset val="128"/>
    </font>
    <font>
      <sz val="10"/>
      <name val="ＭＳ Ｐゴシック"/>
      <family val="2"/>
      <charset val="128"/>
    </font>
    <font>
      <sz val="9"/>
      <name val="DejaVu Sans"/>
      <family val="2"/>
    </font>
    <font>
      <sz val="11"/>
      <color indexed="10"/>
      <name val="ＭＳ Ｐゴシック"/>
      <family val="3"/>
      <charset val="128"/>
    </font>
    <font>
      <sz val="9"/>
      <name val="DejaVu Sans"/>
      <family val="3"/>
      <charset val="128"/>
    </font>
    <font>
      <sz val="9"/>
      <name val="Yu Gothic"/>
      <family val="3"/>
      <charset val="128"/>
    </font>
    <font>
      <sz val="8"/>
      <name val="DejaVu Sans"/>
      <family val="2"/>
    </font>
    <font>
      <sz val="8"/>
      <name val="ＭＳ Ｐゴシック"/>
      <family val="3"/>
      <charset val="128"/>
    </font>
    <font>
      <u/>
      <sz val="8"/>
      <name val="ＭＳ ゴシック"/>
      <family val="3"/>
      <charset val="128"/>
    </font>
    <font>
      <sz val="9"/>
      <name val="Segoe UI Symbol"/>
      <family val="2"/>
    </font>
    <font>
      <sz val="7"/>
      <name val="ＭＳ ゴシック"/>
      <family val="3"/>
      <charset val="128"/>
    </font>
    <font>
      <sz val="7"/>
      <name val="DejaVu Sans"/>
      <family val="2"/>
    </font>
    <font>
      <b/>
      <sz val="11"/>
      <color rgb="FFFF0000"/>
      <name val="ＭＳ Ｐゴシック"/>
      <family val="3"/>
      <charset val="128"/>
    </font>
    <font>
      <sz val="11"/>
      <color rgb="FFFF0000"/>
      <name val="ＭＳ Ｐゴシック"/>
      <family val="3"/>
      <charset val="128"/>
    </font>
    <font>
      <b/>
      <sz val="11"/>
      <name val="ＭＳ Ｐゴシック"/>
      <family val="3"/>
      <charset val="128"/>
    </font>
    <font>
      <strike/>
      <sz val="11"/>
      <name val="游ゴシック Light"/>
      <family val="3"/>
      <charset val="128"/>
    </font>
    <font>
      <sz val="11"/>
      <name val="Wingdings"/>
      <charset val="2"/>
    </font>
    <font>
      <sz val="11"/>
      <color indexed="10"/>
      <name val="HGSｺﾞｼｯｸM"/>
      <family val="3"/>
      <charset val="128"/>
    </font>
    <font>
      <b/>
      <sz val="14"/>
      <name val="ＭＳ Ｐゴシック"/>
      <family val="3"/>
      <charset val="128"/>
    </font>
    <font>
      <b/>
      <sz val="12"/>
      <name val="ＭＳ Ｐゴシック"/>
      <family val="3"/>
      <charset val="128"/>
    </font>
    <font>
      <b/>
      <sz val="11"/>
      <color indexed="9"/>
      <name val="ＭＳ Ｐゴシック"/>
      <family val="3"/>
      <charset val="128"/>
    </font>
    <font>
      <sz val="11"/>
      <color rgb="FFFF0000"/>
      <name val="HGｺﾞｼｯｸM"/>
      <family val="3"/>
      <charset val="128"/>
    </font>
    <font>
      <strike/>
      <sz val="11"/>
      <color rgb="FFFF0000"/>
      <name val="HGSｺﾞｼｯｸM"/>
      <family val="3"/>
      <charset val="128"/>
    </font>
  </fonts>
  <fills count="4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FFFF00"/>
        <bgColor indexed="64"/>
      </patternFill>
    </fill>
    <fill>
      <patternFill patternType="solid">
        <fgColor rgb="FFFF0000"/>
        <bgColor indexed="64"/>
      </patternFill>
    </fill>
    <fill>
      <patternFill patternType="solid">
        <fgColor rgb="FF0228CA"/>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indexed="27"/>
        <bgColor indexed="41"/>
      </patternFill>
    </fill>
    <fill>
      <patternFill patternType="solid">
        <fgColor rgb="FFFFC000"/>
        <bgColor indexed="64"/>
      </patternFill>
    </fill>
    <fill>
      <patternFill patternType="solid">
        <fgColor theme="4" tint="0.79998168889431442"/>
        <bgColor indexed="64"/>
      </patternFill>
    </fill>
    <fill>
      <patternFill patternType="solid">
        <fgColor indexed="41"/>
        <bgColor indexed="64"/>
      </patternFill>
    </fill>
  </fills>
  <borders count="29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otted">
        <color indexed="64"/>
      </top>
      <bottom style="dash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style="dotted">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8"/>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8"/>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style="medium">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medium">
        <color indexed="64"/>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medium">
        <color indexed="64"/>
      </left>
      <right/>
      <top style="hair">
        <color indexed="64"/>
      </top>
      <bottom style="medium">
        <color indexed="64"/>
      </bottom>
      <diagonal/>
    </border>
    <border>
      <left style="thin">
        <color indexed="64"/>
      </left>
      <right style="hair">
        <color indexed="64"/>
      </right>
      <top style="thin">
        <color indexed="64"/>
      </top>
      <bottom style="medium">
        <color indexed="64"/>
      </bottom>
      <diagonal/>
    </border>
    <border>
      <left style="medium">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medium">
        <color indexed="64"/>
      </right>
      <top/>
      <bottom style="hair">
        <color indexed="64"/>
      </bottom>
      <diagonal/>
    </border>
    <border>
      <left style="medium">
        <color indexed="8"/>
      </left>
      <right style="medium">
        <color indexed="8"/>
      </right>
      <top/>
      <bottom style="medium">
        <color indexed="8"/>
      </bottom>
      <diagonal/>
    </border>
    <border diagonalUp="1">
      <left style="thin">
        <color indexed="8"/>
      </left>
      <right style="thin">
        <color indexed="8"/>
      </right>
      <top style="thin">
        <color indexed="8"/>
      </top>
      <bottom style="thin">
        <color indexed="8"/>
      </bottom>
      <diagonal style="thin">
        <color indexed="8"/>
      </diagonal>
    </border>
    <border diagonalUp="1">
      <left style="thin">
        <color indexed="8"/>
      </left>
      <right style="thin">
        <color indexed="64"/>
      </right>
      <top style="thin">
        <color indexed="64"/>
      </top>
      <bottom/>
      <diagonal style="thin">
        <color indexed="8"/>
      </diagonal>
    </border>
    <border>
      <left style="thin">
        <color indexed="8"/>
      </left>
      <right style="thin">
        <color indexed="8"/>
      </right>
      <top style="thin">
        <color indexed="8"/>
      </top>
      <bottom style="medium">
        <color indexed="8"/>
      </bottom>
      <diagonal/>
    </border>
    <border diagonalUp="1">
      <left style="thin">
        <color indexed="8"/>
      </left>
      <right style="thin">
        <color indexed="8"/>
      </right>
      <top/>
      <bottom style="medium">
        <color indexed="8"/>
      </bottom>
      <diagonal style="thin">
        <color indexed="8"/>
      </diagonal>
    </border>
    <border diagonalUp="1">
      <left style="thin">
        <color indexed="8"/>
      </left>
      <right style="thin">
        <color indexed="64"/>
      </right>
      <top/>
      <bottom style="medium">
        <color indexed="64"/>
      </bottom>
      <diagonal style="thin">
        <color indexed="8"/>
      </diagonal>
    </border>
    <border>
      <left style="medium">
        <color indexed="8"/>
      </left>
      <right style="thin">
        <color indexed="8"/>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thin">
        <color indexed="64"/>
      </right>
      <top style="medium">
        <color indexed="64"/>
      </top>
      <bottom style="medium">
        <color indexed="64"/>
      </bottom>
      <diagonal/>
    </border>
    <border>
      <left style="thin">
        <color indexed="8"/>
      </left>
      <right style="thin">
        <color indexed="8"/>
      </right>
      <top/>
      <bottom style="medium">
        <color indexed="8"/>
      </bottom>
      <diagonal/>
    </border>
    <border>
      <left/>
      <right/>
      <top style="medium">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diagonalUp="1">
      <left style="thin">
        <color indexed="8"/>
      </left>
      <right/>
      <top style="thin">
        <color indexed="64"/>
      </top>
      <bottom/>
      <diagonal style="thin">
        <color indexed="8"/>
      </diagonal>
    </border>
    <border diagonalUp="1">
      <left/>
      <right style="thin">
        <color indexed="64"/>
      </right>
      <top style="thin">
        <color indexed="64"/>
      </top>
      <bottom/>
      <diagonal style="thin">
        <color indexed="8"/>
      </diagonal>
    </border>
    <border diagonalUp="1">
      <left style="thin">
        <color indexed="8"/>
      </left>
      <right/>
      <top/>
      <bottom style="medium">
        <color indexed="64"/>
      </bottom>
      <diagonal style="thin">
        <color indexed="8"/>
      </diagonal>
    </border>
    <border diagonalUp="1">
      <left/>
      <right style="thin">
        <color indexed="64"/>
      </right>
      <top/>
      <bottom style="medium">
        <color indexed="64"/>
      </bottom>
      <diagonal style="thin">
        <color indexed="8"/>
      </diagonal>
    </border>
    <border>
      <left style="medium">
        <color indexed="8"/>
      </left>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thin">
        <color indexed="64"/>
      </right>
      <top/>
      <bottom/>
      <diagonal/>
    </border>
    <border>
      <left style="medium">
        <color indexed="8"/>
      </left>
      <right/>
      <top style="medium">
        <color indexed="8"/>
      </top>
      <bottom style="medium">
        <color indexed="8"/>
      </bottom>
      <diagonal/>
    </border>
    <border>
      <left style="thin">
        <color indexed="8"/>
      </left>
      <right/>
      <top/>
      <bottom style="medium">
        <color indexed="8"/>
      </bottom>
      <diagonal/>
    </border>
    <border>
      <left style="thin">
        <color auto="1"/>
      </left>
      <right/>
      <top/>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style="medium">
        <color auto="1"/>
      </left>
      <right style="hair">
        <color auto="1"/>
      </right>
      <top style="medium">
        <color auto="1"/>
      </top>
      <bottom/>
      <diagonal/>
    </border>
    <border>
      <left style="hair">
        <color auto="1"/>
      </left>
      <right style="hair">
        <color auto="1"/>
      </right>
      <top style="medium">
        <color auto="1"/>
      </top>
      <bottom/>
      <diagonal/>
    </border>
    <border>
      <left style="hair">
        <color auto="1"/>
      </left>
      <right style="medium">
        <color auto="1"/>
      </right>
      <top style="medium">
        <color auto="1"/>
      </top>
      <bottom/>
      <diagonal/>
    </border>
    <border>
      <left style="medium">
        <color auto="1"/>
      </left>
      <right style="hair">
        <color auto="1"/>
      </right>
      <top/>
      <bottom/>
      <diagonal/>
    </border>
    <border>
      <left style="medium">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style="medium">
        <color auto="1"/>
      </right>
      <top/>
      <bottom style="medium">
        <color auto="1"/>
      </bottom>
      <diagonal/>
    </border>
    <border>
      <left style="hair">
        <color auto="1"/>
      </left>
      <right style="medium">
        <color auto="1"/>
      </right>
      <top style="thin">
        <color auto="1"/>
      </top>
      <bottom/>
      <diagonal/>
    </border>
    <border>
      <left style="hair">
        <color auto="1"/>
      </left>
      <right style="hair">
        <color auto="1"/>
      </right>
      <top style="thin">
        <color auto="1"/>
      </top>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right style="thin">
        <color indexed="64"/>
      </right>
      <top style="hair">
        <color indexed="64"/>
      </top>
      <bottom style="dashed">
        <color indexed="64"/>
      </bottom>
      <diagonal/>
    </border>
    <border>
      <left style="thin">
        <color indexed="64"/>
      </left>
      <right style="thin">
        <color indexed="64"/>
      </right>
      <top style="dotted">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72">
    <xf numFmtId="0" fontId="0" fillId="0" borderId="0"/>
    <xf numFmtId="0" fontId="30" fillId="5" borderId="0" applyNumberFormat="0" applyBorder="0" applyAlignment="0" applyProtection="0">
      <alignment vertical="center"/>
    </xf>
    <xf numFmtId="0" fontId="30" fillId="6" borderId="0" applyNumberFormat="0" applyBorder="0" applyAlignment="0" applyProtection="0">
      <alignment vertical="center"/>
    </xf>
    <xf numFmtId="0" fontId="30" fillId="7" borderId="0" applyNumberFormat="0" applyBorder="0" applyAlignment="0" applyProtection="0">
      <alignment vertical="center"/>
    </xf>
    <xf numFmtId="0" fontId="30" fillId="8" borderId="0" applyNumberFormat="0" applyBorder="0" applyAlignment="0" applyProtection="0">
      <alignment vertical="center"/>
    </xf>
    <xf numFmtId="0" fontId="30"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0" borderId="0" applyNumberFormat="0" applyFill="0" applyBorder="0" applyAlignment="0" applyProtection="0">
      <alignment vertical="center"/>
    </xf>
    <xf numFmtId="0" fontId="33" fillId="29" borderId="108" applyNumberFormat="0" applyAlignment="0" applyProtection="0">
      <alignment vertical="center"/>
    </xf>
    <xf numFmtId="0" fontId="34" fillId="30" borderId="0" applyNumberFormat="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1" fillId="3" borderId="109" applyNumberFormat="0" applyFont="0" applyAlignment="0" applyProtection="0">
      <alignment vertical="center"/>
    </xf>
    <xf numFmtId="0" fontId="36" fillId="0" borderId="110" applyNumberFormat="0" applyFill="0" applyAlignment="0" applyProtection="0">
      <alignment vertical="center"/>
    </xf>
    <xf numFmtId="0" fontId="37" fillId="31" borderId="0" applyNumberFormat="0" applyBorder="0" applyAlignment="0" applyProtection="0">
      <alignment vertical="center"/>
    </xf>
    <xf numFmtId="0" fontId="38" fillId="32" borderId="111" applyNumberFormat="0" applyAlignment="0" applyProtection="0">
      <alignment vertical="center"/>
    </xf>
    <xf numFmtId="0" fontId="39" fillId="0" borderId="0" applyNumberFormat="0" applyFill="0" applyBorder="0" applyAlignment="0" applyProtection="0">
      <alignment vertical="center"/>
    </xf>
    <xf numFmtId="38" fontId="11" fillId="0" borderId="0" applyFont="0" applyFill="0" applyBorder="0" applyAlignment="0" applyProtection="0">
      <alignment vertical="center"/>
    </xf>
    <xf numFmtId="38" fontId="35" fillId="0" borderId="0" applyFont="0" applyFill="0" applyBorder="0" applyAlignment="0" applyProtection="0">
      <alignment vertical="center"/>
    </xf>
    <xf numFmtId="0" fontId="40" fillId="0" borderId="112" applyNumberFormat="0" applyFill="0" applyAlignment="0" applyProtection="0">
      <alignment vertical="center"/>
    </xf>
    <xf numFmtId="0" fontId="41" fillId="0" borderId="113" applyNumberFormat="0" applyFill="0" applyAlignment="0" applyProtection="0">
      <alignment vertical="center"/>
    </xf>
    <xf numFmtId="0" fontId="42" fillId="0" borderId="114" applyNumberFormat="0" applyFill="0" applyAlignment="0" applyProtection="0">
      <alignment vertical="center"/>
    </xf>
    <xf numFmtId="0" fontId="42" fillId="0" borderId="0" applyNumberFormat="0" applyFill="0" applyBorder="0" applyAlignment="0" applyProtection="0">
      <alignment vertical="center"/>
    </xf>
    <xf numFmtId="0" fontId="43" fillId="0" borderId="115" applyNumberFormat="0" applyFill="0" applyAlignment="0" applyProtection="0">
      <alignment vertical="center"/>
    </xf>
    <xf numFmtId="0" fontId="44" fillId="32" borderId="116" applyNumberFormat="0" applyAlignment="0" applyProtection="0">
      <alignment vertical="center"/>
    </xf>
    <xf numFmtId="0" fontId="45" fillId="0" borderId="0" applyNumberFormat="0" applyFill="0" applyBorder="0" applyAlignment="0" applyProtection="0">
      <alignment vertical="center"/>
    </xf>
    <xf numFmtId="0" fontId="46" fillId="2" borderId="111" applyNumberFormat="0" applyAlignment="0" applyProtection="0">
      <alignment vertical="center"/>
    </xf>
    <xf numFmtId="0" fontId="11" fillId="0" borderId="0"/>
    <xf numFmtId="0" fontId="11" fillId="0" borderId="0">
      <alignment vertical="center"/>
    </xf>
    <xf numFmtId="0" fontId="35" fillId="0" borderId="0">
      <alignment vertical="center"/>
    </xf>
    <xf numFmtId="0" fontId="35" fillId="0" borderId="0">
      <alignment vertical="center"/>
    </xf>
    <xf numFmtId="0" fontId="35" fillId="0" borderId="0">
      <alignment vertical="center"/>
    </xf>
    <xf numFmtId="0" fontId="47" fillId="33" borderId="0" applyNumberFormat="0" applyBorder="0" applyAlignment="0" applyProtection="0">
      <alignment vertical="center"/>
    </xf>
    <xf numFmtId="0" fontId="1" fillId="0" borderId="0">
      <alignment vertical="center"/>
    </xf>
    <xf numFmtId="0" fontId="1" fillId="0" borderId="0">
      <alignment vertical="center"/>
    </xf>
    <xf numFmtId="0" fontId="88"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9" fontId="30" fillId="0" borderId="0" applyFill="0" applyBorder="0" applyAlignment="0" applyProtection="0">
      <alignment vertical="center"/>
    </xf>
    <xf numFmtId="9" fontId="30" fillId="0" borderId="0" applyFill="0" applyBorder="0" applyAlignment="0" applyProtection="0">
      <alignment vertical="center"/>
    </xf>
    <xf numFmtId="9" fontId="30" fillId="0" borderId="0" applyFill="0" applyBorder="0" applyAlignment="0" applyProtection="0">
      <alignment vertical="center"/>
    </xf>
    <xf numFmtId="9" fontId="30" fillId="0" borderId="0" applyFill="0" applyBorder="0" applyAlignment="0" applyProtection="0">
      <alignment vertical="center"/>
    </xf>
    <xf numFmtId="38" fontId="30" fillId="0" borderId="0" applyFill="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1" fillId="0" borderId="0">
      <alignment vertical="center"/>
    </xf>
  </cellStyleXfs>
  <cellXfs count="2754">
    <xf numFmtId="0" fontId="0" fillId="0" borderId="0" xfId="0"/>
    <xf numFmtId="0" fontId="5" fillId="0" borderId="0" xfId="0" applyFont="1" applyAlignment="1">
      <alignment horizontal="left" vertical="center"/>
    </xf>
    <xf numFmtId="0" fontId="5" fillId="0" borderId="0" xfId="0" applyFont="1" applyAlignment="1">
      <alignment vertical="center"/>
    </xf>
    <xf numFmtId="0" fontId="5" fillId="0" borderId="0" xfId="0" applyFont="1"/>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0" xfId="0" applyFont="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xf>
    <xf numFmtId="0" fontId="5" fillId="0" borderId="6" xfId="0" applyFont="1" applyBorder="1"/>
    <xf numFmtId="0" fontId="5" fillId="0" borderId="7" xfId="0" applyFont="1" applyBorder="1"/>
    <xf numFmtId="0" fontId="5" fillId="0" borderId="8" xfId="0" applyFont="1" applyBorder="1"/>
    <xf numFmtId="0" fontId="5" fillId="0" borderId="6" xfId="0" applyFont="1" applyBorder="1" applyAlignment="1">
      <alignment horizontal="justify" wrapText="1"/>
    </xf>
    <xf numFmtId="0" fontId="5" fillId="0" borderId="7" xfId="0" applyFont="1" applyBorder="1" applyAlignment="1">
      <alignment horizontal="justify" wrapText="1"/>
    </xf>
    <xf numFmtId="0" fontId="5" fillId="0" borderId="0" xfId="0" applyFont="1" applyAlignment="1">
      <alignment horizontal="justify" vertical="center" wrapText="1"/>
    </xf>
    <xf numFmtId="0" fontId="5" fillId="0" borderId="0" xfId="0" applyFont="1" applyAlignment="1">
      <alignment horizontal="left" vertical="center" wrapText="1"/>
    </xf>
    <xf numFmtId="0" fontId="5" fillId="0" borderId="4" xfId="0" applyFont="1" applyBorder="1" applyAlignment="1">
      <alignment vertical="center"/>
    </xf>
    <xf numFmtId="0" fontId="5" fillId="0" borderId="1" xfId="0" applyFont="1" applyBorder="1" applyAlignment="1">
      <alignment vertical="center"/>
    </xf>
    <xf numFmtId="0" fontId="5" fillId="0" borderId="6" xfId="0" applyFont="1" applyBorder="1" applyAlignment="1">
      <alignment horizontal="justify" vertical="center"/>
    </xf>
    <xf numFmtId="0" fontId="5" fillId="0" borderId="7" xfId="0" applyFont="1" applyBorder="1" applyAlignment="1">
      <alignment horizontal="justify" vertical="center"/>
    </xf>
    <xf numFmtId="0" fontId="5" fillId="0" borderId="8" xfId="0" applyFont="1" applyBorder="1" applyAlignment="1">
      <alignment horizontal="justify" vertical="center"/>
    </xf>
    <xf numFmtId="0" fontId="5" fillId="0" borderId="0" xfId="0" applyFont="1" applyAlignment="1">
      <alignment horizontal="left" wrapText="1"/>
    </xf>
    <xf numFmtId="0" fontId="5" fillId="0" borderId="3" xfId="0" applyFont="1" applyBorder="1" applyAlignment="1">
      <alignment horizontal="justify" vertical="center"/>
    </xf>
    <xf numFmtId="0" fontId="5" fillId="0" borderId="6" xfId="0" applyFont="1" applyBorder="1" applyAlignment="1">
      <alignment horizontal="justify"/>
    </xf>
    <xf numFmtId="0" fontId="5" fillId="0" borderId="7" xfId="0" applyFont="1" applyBorder="1" applyAlignment="1">
      <alignment horizontal="justify"/>
    </xf>
    <xf numFmtId="0" fontId="5" fillId="0" borderId="8" xfId="0" applyFont="1" applyBorder="1" applyAlignment="1">
      <alignment horizontal="justify"/>
    </xf>
    <xf numFmtId="0" fontId="5" fillId="0" borderId="4" xfId="0" applyFont="1" applyBorder="1" applyAlignment="1">
      <alignment horizontal="justify" vertical="center"/>
    </xf>
    <xf numFmtId="0" fontId="5" fillId="0" borderId="1" xfId="0" applyFont="1" applyBorder="1" applyAlignment="1">
      <alignment horizontal="justify" vertical="center"/>
    </xf>
    <xf numFmtId="0" fontId="5" fillId="0" borderId="4" xfId="0" applyFont="1" applyBorder="1" applyAlignment="1">
      <alignment horizontal="justify" wrapText="1"/>
    </xf>
    <xf numFmtId="0" fontId="5" fillId="0" borderId="1" xfId="0" applyFont="1" applyBorder="1" applyAlignment="1">
      <alignment horizontal="justify" wrapText="1"/>
    </xf>
    <xf numFmtId="0" fontId="5" fillId="0" borderId="8" xfId="0" applyFont="1" applyBorder="1" applyAlignment="1">
      <alignment horizontal="justify" wrapText="1"/>
    </xf>
    <xf numFmtId="0" fontId="5" fillId="0" borderId="10" xfId="0" applyFont="1" applyBorder="1" applyAlignment="1">
      <alignment horizontal="justify" wrapText="1"/>
    </xf>
    <xf numFmtId="0" fontId="5" fillId="0" borderId="9" xfId="0" applyFont="1" applyBorder="1" applyAlignment="1">
      <alignment horizontal="justify" wrapText="1"/>
    </xf>
    <xf numFmtId="0" fontId="5" fillId="0" borderId="9" xfId="0" applyFont="1" applyBorder="1"/>
    <xf numFmtId="0" fontId="5" fillId="0" borderId="11" xfId="0" applyFont="1" applyBorder="1" applyAlignment="1">
      <alignment horizontal="left"/>
    </xf>
    <xf numFmtId="0" fontId="5" fillId="0" borderId="3"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5" fillId="0" borderId="14" xfId="0" applyFont="1" applyBorder="1" applyAlignment="1">
      <alignment vertical="center"/>
    </xf>
    <xf numFmtId="0" fontId="5" fillId="0" borderId="0" xfId="0" applyFont="1" applyAlignment="1">
      <alignment horizontal="right" vertical="center"/>
    </xf>
    <xf numFmtId="0" fontId="8" fillId="0" borderId="0" xfId="0" applyFont="1" applyAlignment="1">
      <alignment horizontal="justify"/>
    </xf>
    <xf numFmtId="0" fontId="5" fillId="0" borderId="7" xfId="0" applyFont="1" applyBorder="1" applyAlignment="1">
      <alignment horizontal="left"/>
    </xf>
    <xf numFmtId="0" fontId="5" fillId="0" borderId="7" xfId="0" applyFont="1" applyBorder="1" applyAlignment="1">
      <alignment horizontal="left" wrapText="1"/>
    </xf>
    <xf numFmtId="0" fontId="5" fillId="0" borderId="4" xfId="0" applyFont="1" applyBorder="1" applyAlignment="1">
      <alignment horizontal="left"/>
    </xf>
    <xf numFmtId="0" fontId="5" fillId="0" borderId="1" xfId="0" applyFont="1" applyBorder="1" applyAlignment="1">
      <alignment horizontal="left"/>
    </xf>
    <xf numFmtId="0" fontId="5" fillId="0" borderId="5" xfId="0" applyFont="1" applyBorder="1" applyAlignment="1">
      <alignment horizontal="left"/>
    </xf>
    <xf numFmtId="0" fontId="5" fillId="0" borderId="15" xfId="0" applyFont="1" applyBorder="1" applyAlignment="1">
      <alignment horizontal="left"/>
    </xf>
    <xf numFmtId="0" fontId="5" fillId="0" borderId="3" xfId="0" applyFont="1" applyBorder="1" applyAlignment="1">
      <alignment horizontal="left"/>
    </xf>
    <xf numFmtId="0" fontId="5" fillId="0" borderId="16" xfId="0" applyFont="1" applyBorder="1" applyAlignment="1">
      <alignment horizontal="left"/>
    </xf>
    <xf numFmtId="0" fontId="5" fillId="0" borderId="17" xfId="0" applyFont="1" applyBorder="1" applyAlignment="1">
      <alignment horizontal="left"/>
    </xf>
    <xf numFmtId="0" fontId="5" fillId="0" borderId="3" xfId="0" applyFont="1" applyBorder="1"/>
    <xf numFmtId="0" fontId="5" fillId="0" borderId="4" xfId="0" applyFont="1" applyBorder="1"/>
    <xf numFmtId="0" fontId="5" fillId="0" borderId="1" xfId="0" applyFont="1" applyBorder="1"/>
    <xf numFmtId="0" fontId="5" fillId="0" borderId="5" xfId="0" applyFont="1" applyBorder="1"/>
    <xf numFmtId="0" fontId="5" fillId="0" borderId="15" xfId="0" applyFont="1" applyBorder="1"/>
    <xf numFmtId="0" fontId="5" fillId="0" borderId="18" xfId="0" applyFont="1" applyBorder="1" applyAlignment="1">
      <alignment horizontal="center" vertical="center" textRotation="255"/>
    </xf>
    <xf numFmtId="0" fontId="5" fillId="0" borderId="19" xfId="0" applyFont="1" applyBorder="1" applyAlignment="1">
      <alignment horizontal="justify" wrapText="1"/>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6" xfId="0" applyFont="1" applyBorder="1" applyAlignment="1">
      <alignment horizontal="center" vertical="center" textRotation="255"/>
    </xf>
    <xf numFmtId="0" fontId="5" fillId="0" borderId="4" xfId="0" applyFont="1" applyBorder="1" applyAlignment="1">
      <alignment horizontal="justify"/>
    </xf>
    <xf numFmtId="0" fontId="5" fillId="0" borderId="5" xfId="0" applyFont="1" applyBorder="1" applyAlignment="1">
      <alignment horizontal="justify"/>
    </xf>
    <xf numFmtId="0" fontId="5" fillId="0" borderId="6"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20" xfId="0" applyFont="1" applyBorder="1" applyAlignment="1">
      <alignment horizontal="justify" wrapText="1"/>
    </xf>
    <xf numFmtId="0" fontId="5" fillId="0" borderId="21" xfId="0" applyFont="1" applyBorder="1" applyAlignment="1">
      <alignment horizontal="center" vertical="center" textRotation="255" wrapText="1"/>
    </xf>
    <xf numFmtId="0" fontId="5" fillId="0" borderId="22" xfId="0" applyFont="1" applyBorder="1" applyAlignment="1">
      <alignment horizontal="justify" wrapText="1"/>
    </xf>
    <xf numFmtId="0" fontId="5" fillId="0" borderId="23" xfId="0" applyFont="1" applyBorder="1" applyAlignment="1">
      <alignment horizontal="justify" wrapText="1"/>
    </xf>
    <xf numFmtId="0" fontId="5" fillId="0" borderId="24" xfId="0" applyFont="1" applyBorder="1" applyAlignment="1">
      <alignment horizontal="justify" wrapText="1"/>
    </xf>
    <xf numFmtId="0" fontId="5" fillId="0" borderId="21" xfId="0" applyFont="1" applyBorder="1" applyAlignment="1">
      <alignment horizontal="left" vertical="center"/>
    </xf>
    <xf numFmtId="0" fontId="5" fillId="0" borderId="23" xfId="0" applyFont="1" applyBorder="1" applyAlignment="1">
      <alignment horizontal="justify"/>
    </xf>
    <xf numFmtId="0" fontId="5" fillId="0" borderId="23" xfId="0" applyFont="1" applyBorder="1"/>
    <xf numFmtId="0" fontId="5" fillId="0" borderId="24" xfId="0" applyFont="1" applyBorder="1"/>
    <xf numFmtId="0" fontId="5" fillId="0" borderId="3" xfId="0" applyFont="1" applyBorder="1" applyAlignment="1">
      <alignment horizontal="justify" wrapText="1"/>
    </xf>
    <xf numFmtId="0" fontId="5" fillId="0" borderId="25" xfId="0" applyFont="1" applyBorder="1" applyAlignment="1">
      <alignment horizontal="left" vertical="center"/>
    </xf>
    <xf numFmtId="0" fontId="5" fillId="0" borderId="21" xfId="0" applyFont="1" applyBorder="1" applyAlignment="1">
      <alignment horizontal="justify" wrapText="1"/>
    </xf>
    <xf numFmtId="0" fontId="5" fillId="0" borderId="24" xfId="0" applyFont="1" applyBorder="1" applyAlignment="1">
      <alignment horizontal="left" vertical="center"/>
    </xf>
    <xf numFmtId="0" fontId="5" fillId="0" borderId="26" xfId="0" applyFont="1" applyBorder="1" applyAlignment="1">
      <alignment horizontal="left" vertical="center"/>
    </xf>
    <xf numFmtId="0" fontId="5" fillId="0" borderId="21" xfId="0" applyFont="1" applyBorder="1"/>
    <xf numFmtId="0" fontId="13" fillId="0" borderId="0" xfId="0" applyFont="1" applyAlignment="1">
      <alignment horizontal="left" vertical="center"/>
    </xf>
    <xf numFmtId="0" fontId="16" fillId="0" borderId="0" xfId="0" applyFont="1" applyAlignment="1">
      <alignment horizontal="left" vertical="center"/>
    </xf>
    <xf numFmtId="0" fontId="5" fillId="0" borderId="5" xfId="0" applyFont="1" applyBorder="1" applyAlignment="1">
      <alignment vertical="center"/>
    </xf>
    <xf numFmtId="0" fontId="5" fillId="0" borderId="16" xfId="0" applyFont="1" applyBorder="1" applyAlignment="1">
      <alignment vertical="center" wrapText="1"/>
    </xf>
    <xf numFmtId="0" fontId="5" fillId="0" borderId="0" xfId="0" applyFont="1" applyAlignment="1">
      <alignment vertical="top"/>
    </xf>
    <xf numFmtId="0" fontId="0" fillId="0" borderId="0" xfId="0" applyAlignment="1">
      <alignment horizontal="center" vertical="center"/>
    </xf>
    <xf numFmtId="0" fontId="0" fillId="0" borderId="0" xfId="0" applyAlignment="1">
      <alignment horizontal="left" vertical="center"/>
    </xf>
    <xf numFmtId="0" fontId="5" fillId="0" borderId="27" xfId="0" applyFont="1" applyBorder="1"/>
    <xf numFmtId="0" fontId="6" fillId="4" borderId="0" xfId="0" applyFont="1" applyFill="1" applyAlignment="1">
      <alignment horizontal="left" vertical="top"/>
    </xf>
    <xf numFmtId="0" fontId="6" fillId="4" borderId="0" xfId="0" applyFont="1" applyFill="1" applyAlignment="1">
      <alignment horizontal="left" vertical="center"/>
    </xf>
    <xf numFmtId="0" fontId="6" fillId="4" borderId="3" xfId="0" applyFont="1" applyFill="1" applyBorder="1" applyAlignment="1">
      <alignment horizontal="left" vertical="top"/>
    </xf>
    <xf numFmtId="0" fontId="6" fillId="4" borderId="4" xfId="0" applyFont="1" applyFill="1" applyBorder="1" applyAlignment="1">
      <alignment horizontal="left" vertical="top"/>
    </xf>
    <xf numFmtId="0" fontId="6" fillId="4" borderId="1" xfId="0" applyFont="1" applyFill="1" applyBorder="1" applyAlignment="1">
      <alignment horizontal="left" vertical="top"/>
    </xf>
    <xf numFmtId="0" fontId="6" fillId="4" borderId="17" xfId="0" applyFont="1" applyFill="1" applyBorder="1" applyAlignment="1">
      <alignment horizontal="left" vertical="top"/>
    </xf>
    <xf numFmtId="0" fontId="6" fillId="4" borderId="27" xfId="0" applyFont="1" applyFill="1" applyBorder="1" applyAlignment="1">
      <alignment horizontal="left" vertical="top"/>
    </xf>
    <xf numFmtId="0" fontId="6" fillId="4" borderId="17" xfId="0" applyFont="1" applyFill="1" applyBorder="1" applyAlignment="1">
      <alignment horizontal="center" vertical="center"/>
    </xf>
    <xf numFmtId="0" fontId="6" fillId="4" borderId="27" xfId="0" applyFont="1" applyFill="1" applyBorder="1" applyAlignment="1">
      <alignment horizontal="center" vertical="center"/>
    </xf>
    <xf numFmtId="0" fontId="6" fillId="4" borderId="16" xfId="0" applyFont="1" applyFill="1" applyBorder="1" applyAlignment="1">
      <alignment horizontal="left" vertical="top"/>
    </xf>
    <xf numFmtId="0" fontId="6" fillId="4" borderId="5" xfId="0" applyFont="1" applyFill="1" applyBorder="1" applyAlignment="1">
      <alignment horizontal="left" vertical="top"/>
    </xf>
    <xf numFmtId="0" fontId="6" fillId="4" borderId="15" xfId="0" applyFont="1" applyFill="1" applyBorder="1" applyAlignment="1">
      <alignment horizontal="left" vertical="top"/>
    </xf>
    <xf numFmtId="0" fontId="6" fillId="4" borderId="0" xfId="0" applyFont="1" applyFill="1" applyAlignment="1">
      <alignment horizontal="right" vertical="top"/>
    </xf>
    <xf numFmtId="0" fontId="6" fillId="4" borderId="0" xfId="0" applyFont="1" applyFill="1" applyAlignment="1">
      <alignment horizontal="left"/>
    </xf>
    <xf numFmtId="0" fontId="6" fillId="4" borderId="0" xfId="0" applyFont="1" applyFill="1"/>
    <xf numFmtId="0" fontId="9" fillId="0" borderId="6" xfId="0" applyFont="1" applyBorder="1" applyAlignment="1">
      <alignment horizontal="center" vertical="center" wrapText="1"/>
    </xf>
    <xf numFmtId="0" fontId="9" fillId="0" borderId="0" xfId="0" applyFont="1" applyAlignment="1">
      <alignment horizontal="left"/>
    </xf>
    <xf numFmtId="0" fontId="9" fillId="0" borderId="0" xfId="0" applyFont="1" applyAlignment="1">
      <alignment horizontal="justify"/>
    </xf>
    <xf numFmtId="0" fontId="9" fillId="0" borderId="0" xfId="0" applyFont="1" applyAlignment="1">
      <alignment vertical="top"/>
    </xf>
    <xf numFmtId="0" fontId="9" fillId="0" borderId="2" xfId="0" applyFont="1" applyBorder="1" applyAlignment="1">
      <alignment horizontal="justify" vertical="center"/>
    </xf>
    <xf numFmtId="0" fontId="9" fillId="0" borderId="6" xfId="0" applyFont="1" applyBorder="1" applyAlignment="1">
      <alignment horizontal="justify" vertical="center"/>
    </xf>
    <xf numFmtId="0" fontId="9" fillId="0" borderId="2"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30" xfId="0" applyFont="1" applyBorder="1" applyAlignment="1">
      <alignment horizontal="justify" vertical="top" wrapText="1"/>
    </xf>
    <xf numFmtId="0" fontId="9" fillId="0" borderId="2" xfId="0" applyFont="1" applyBorder="1" applyAlignment="1">
      <alignment horizontal="justify" vertical="top" wrapText="1"/>
    </xf>
    <xf numFmtId="0" fontId="9" fillId="0" borderId="25" xfId="0" applyFont="1" applyBorder="1" applyAlignment="1">
      <alignment horizontal="justify" vertical="top" wrapText="1"/>
    </xf>
    <xf numFmtId="0" fontId="9" fillId="0" borderId="3" xfId="0" applyFont="1" applyBorder="1" applyAlignment="1">
      <alignment horizontal="justify" vertical="top" wrapText="1"/>
    </xf>
    <xf numFmtId="0" fontId="9" fillId="0" borderId="4" xfId="0" applyFont="1" applyBorder="1" applyAlignment="1">
      <alignment horizontal="justify" vertical="top" wrapText="1"/>
    </xf>
    <xf numFmtId="0" fontId="9" fillId="0" borderId="17" xfId="0" applyFont="1" applyBorder="1" applyAlignment="1">
      <alignment horizontal="left"/>
    </xf>
    <xf numFmtId="0" fontId="9" fillId="0" borderId="0" xfId="0" applyFont="1"/>
    <xf numFmtId="0" fontId="9" fillId="0" borderId="27" xfId="0" applyFont="1" applyBorder="1" applyAlignment="1">
      <alignment horizontal="justify" vertical="top" wrapText="1"/>
    </xf>
    <xf numFmtId="0" fontId="9" fillId="0" borderId="0" xfId="0" applyFont="1" applyAlignment="1">
      <alignment horizontal="justify" vertical="top" wrapText="1"/>
    </xf>
    <xf numFmtId="0" fontId="9" fillId="0" borderId="16" xfId="0" applyFont="1" applyBorder="1" applyAlignment="1">
      <alignment horizontal="left"/>
    </xf>
    <xf numFmtId="0" fontId="15" fillId="0" borderId="0" xfId="0" applyFont="1" applyAlignment="1">
      <alignment horizontal="left" vertical="center"/>
    </xf>
    <xf numFmtId="0" fontId="17" fillId="0" borderId="0" xfId="0" applyFont="1" applyAlignment="1">
      <alignment vertical="center"/>
    </xf>
    <xf numFmtId="176" fontId="7" fillId="0" borderId="2" xfId="0" applyNumberFormat="1" applyFont="1" applyBorder="1" applyAlignment="1">
      <alignment horizontal="center" vertical="center" wrapText="1"/>
    </xf>
    <xf numFmtId="0" fontId="5" fillId="0" borderId="3" xfId="0" applyFont="1" applyBorder="1" applyAlignment="1">
      <alignment vertical="center" wrapText="1"/>
    </xf>
    <xf numFmtId="0" fontId="5" fillId="0" borderId="27" xfId="0" applyFont="1" applyBorder="1" applyAlignment="1">
      <alignment vertical="center"/>
    </xf>
    <xf numFmtId="0" fontId="5" fillId="0" borderId="27" xfId="0" applyFont="1" applyBorder="1" applyAlignment="1">
      <alignment vertical="center" wrapText="1"/>
    </xf>
    <xf numFmtId="0" fontId="5" fillId="0" borderId="16" xfId="0" applyFont="1" applyBorder="1" applyAlignment="1">
      <alignment horizontal="left" vertical="center"/>
    </xf>
    <xf numFmtId="0" fontId="5" fillId="0" borderId="15" xfId="0" applyFont="1" applyBorder="1" applyAlignment="1">
      <alignment horizontal="left" vertical="center"/>
    </xf>
    <xf numFmtId="0" fontId="5" fillId="0" borderId="0" xfId="0" applyFont="1" applyAlignment="1">
      <alignment horizontal="center"/>
    </xf>
    <xf numFmtId="0" fontId="5" fillId="0" borderId="4" xfId="0" applyFont="1" applyBorder="1" applyAlignment="1">
      <alignment vertical="center" wrapText="1"/>
    </xf>
    <xf numFmtId="0" fontId="5" fillId="0" borderId="17" xfId="0" applyFont="1" applyBorder="1" applyAlignment="1">
      <alignment horizontal="left" vertical="center"/>
    </xf>
    <xf numFmtId="0" fontId="5" fillId="0" borderId="16" xfId="0" applyFont="1" applyBorder="1" applyAlignment="1">
      <alignment vertical="top"/>
    </xf>
    <xf numFmtId="0" fontId="5" fillId="0" borderId="15" xfId="0" applyFont="1" applyBorder="1" applyAlignment="1">
      <alignment vertical="top"/>
    </xf>
    <xf numFmtId="0" fontId="5" fillId="0" borderId="15" xfId="0" applyFont="1" applyBorder="1" applyAlignment="1">
      <alignment vertical="center"/>
    </xf>
    <xf numFmtId="0" fontId="5" fillId="0" borderId="27" xfId="0" applyFont="1" applyBorder="1" applyAlignment="1">
      <alignment horizontal="center" vertical="center"/>
    </xf>
    <xf numFmtId="0" fontId="5" fillId="0" borderId="17" xfId="0" applyFont="1" applyBorder="1" applyAlignment="1">
      <alignment vertical="center"/>
    </xf>
    <xf numFmtId="0" fontId="5" fillId="0" borderId="16" xfId="0" applyFont="1" applyBorder="1" applyAlignment="1">
      <alignment vertical="center"/>
    </xf>
    <xf numFmtId="0" fontId="5" fillId="0" borderId="17" xfId="0" applyFont="1" applyBorder="1" applyAlignment="1">
      <alignment vertical="center" wrapText="1"/>
    </xf>
    <xf numFmtId="0" fontId="10" fillId="0" borderId="0" xfId="0" applyFont="1" applyAlignment="1">
      <alignment vertical="center"/>
    </xf>
    <xf numFmtId="0" fontId="10" fillId="0" borderId="4" xfId="0" applyFont="1" applyBorder="1" applyAlignment="1">
      <alignment horizontal="right" vertical="center"/>
    </xf>
    <xf numFmtId="0" fontId="10" fillId="0" borderId="11" xfId="0" applyFont="1" applyBorder="1" applyAlignment="1">
      <alignment horizontal="center" vertical="center"/>
    </xf>
    <xf numFmtId="0" fontId="10" fillId="0" borderId="9" xfId="0" applyFont="1" applyBorder="1" applyAlignment="1">
      <alignment horizontal="center" vertical="center"/>
    </xf>
    <xf numFmtId="0" fontId="10" fillId="0" borderId="32" xfId="0" applyFont="1" applyBorder="1" applyAlignment="1">
      <alignment horizontal="center" vertical="center"/>
    </xf>
    <xf numFmtId="0" fontId="10" fillId="0" borderId="5" xfId="0" applyFont="1" applyBorder="1" applyAlignment="1">
      <alignment horizontal="center" vertical="center"/>
    </xf>
    <xf numFmtId="0" fontId="10" fillId="0" borderId="28" xfId="0" applyFont="1" applyBorder="1" applyAlignment="1">
      <alignment horizontal="center" vertical="center"/>
    </xf>
    <xf numFmtId="0" fontId="10" fillId="0" borderId="16" xfId="0" applyFont="1" applyBorder="1" applyAlignment="1">
      <alignment horizontal="center" vertical="center"/>
    </xf>
    <xf numFmtId="0" fontId="10" fillId="0" borderId="33" xfId="0" applyFont="1" applyBorder="1" applyAlignment="1">
      <alignment horizontal="left" vertical="top"/>
    </xf>
    <xf numFmtId="0" fontId="35" fillId="0" borderId="2" xfId="48" applyBorder="1">
      <alignment vertical="center"/>
    </xf>
    <xf numFmtId="0" fontId="35" fillId="0" borderId="2" xfId="48" applyBorder="1" applyAlignment="1">
      <alignment horizontal="center" vertical="center"/>
    </xf>
    <xf numFmtId="0" fontId="35" fillId="34" borderId="0" xfId="48" applyFill="1">
      <alignment vertical="center"/>
    </xf>
    <xf numFmtId="0" fontId="35" fillId="34" borderId="0" xfId="48" applyFill="1" applyAlignment="1">
      <alignment horizontal="right" vertical="center"/>
    </xf>
    <xf numFmtId="0" fontId="35" fillId="34" borderId="0" xfId="48" applyFill="1" applyAlignment="1">
      <alignment horizontal="center" vertical="center"/>
    </xf>
    <xf numFmtId="0" fontId="35" fillId="34" borderId="0" xfId="48" applyFill="1" applyAlignment="1">
      <alignment horizontal="center" vertical="center" shrinkToFit="1"/>
    </xf>
    <xf numFmtId="0" fontId="35" fillId="34" borderId="27" xfId="48" applyFill="1" applyBorder="1" applyAlignment="1">
      <alignment horizontal="center" vertical="center"/>
    </xf>
    <xf numFmtId="0" fontId="48" fillId="34" borderId="0" xfId="48" applyFont="1" applyFill="1">
      <alignment vertical="center"/>
    </xf>
    <xf numFmtId="0" fontId="35" fillId="34" borderId="2" xfId="48" applyFill="1" applyBorder="1">
      <alignment vertical="center"/>
    </xf>
    <xf numFmtId="177" fontId="35" fillId="34" borderId="34" xfId="48" applyNumberFormat="1" applyFill="1" applyBorder="1" applyAlignment="1">
      <alignment horizontal="center" vertical="center"/>
    </xf>
    <xf numFmtId="0" fontId="49" fillId="34" borderId="35" xfId="48" applyFont="1" applyFill="1" applyBorder="1" applyAlignment="1">
      <alignment vertical="center" wrapText="1"/>
    </xf>
    <xf numFmtId="38" fontId="50" fillId="35" borderId="35" xfId="37" applyFont="1" applyFill="1" applyBorder="1">
      <alignment vertical="center"/>
    </xf>
    <xf numFmtId="0" fontId="35" fillId="34" borderId="35" xfId="48" applyFill="1" applyBorder="1">
      <alignment vertical="center"/>
    </xf>
    <xf numFmtId="0" fontId="49" fillId="34" borderId="36" xfId="48" applyFont="1" applyFill="1" applyBorder="1" applyAlignment="1">
      <alignment vertical="center" wrapText="1"/>
    </xf>
    <xf numFmtId="38" fontId="50" fillId="35" borderId="36" xfId="37" applyFont="1" applyFill="1" applyBorder="1">
      <alignment vertical="center"/>
    </xf>
    <xf numFmtId="0" fontId="35" fillId="34" borderId="36" xfId="48" applyFill="1" applyBorder="1">
      <alignment vertical="center"/>
    </xf>
    <xf numFmtId="0" fontId="49" fillId="34" borderId="37" xfId="48" applyFont="1" applyFill="1" applyBorder="1" applyAlignment="1">
      <alignment vertical="center" wrapText="1"/>
    </xf>
    <xf numFmtId="38" fontId="50" fillId="35" borderId="37" xfId="37" applyFont="1" applyFill="1" applyBorder="1">
      <alignment vertical="center"/>
    </xf>
    <xf numFmtId="0" fontId="35" fillId="34" borderId="37" xfId="48" applyFill="1" applyBorder="1">
      <alignment vertical="center"/>
    </xf>
    <xf numFmtId="179" fontId="35" fillId="34" borderId="7" xfId="48" applyNumberFormat="1" applyFill="1" applyBorder="1" applyAlignment="1">
      <alignment horizontal="center" vertical="center"/>
    </xf>
    <xf numFmtId="180" fontId="50" fillId="34" borderId="0" xfId="28" applyNumberFormat="1" applyFont="1" applyFill="1" applyBorder="1" applyAlignment="1">
      <alignment horizontal="center" vertical="center"/>
    </xf>
    <xf numFmtId="0" fontId="51" fillId="34" borderId="35" xfId="48" applyFont="1" applyFill="1" applyBorder="1" applyAlignment="1">
      <alignment vertical="center" wrapText="1"/>
    </xf>
    <xf numFmtId="0" fontId="51" fillId="34" borderId="36" xfId="48" applyFont="1" applyFill="1" applyBorder="1" applyAlignment="1">
      <alignment vertical="center" wrapText="1"/>
    </xf>
    <xf numFmtId="0" fontId="51" fillId="34" borderId="37" xfId="48" applyFont="1" applyFill="1" applyBorder="1" applyAlignment="1">
      <alignment vertical="center" wrapText="1"/>
    </xf>
    <xf numFmtId="177" fontId="35" fillId="35" borderId="34" xfId="48" applyNumberFormat="1" applyFill="1" applyBorder="1" applyAlignment="1">
      <alignment horizontal="center" vertical="center"/>
    </xf>
    <xf numFmtId="0" fontId="35" fillId="35" borderId="38" xfId="48" applyFill="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16" xfId="0" applyFont="1" applyBorder="1" applyAlignment="1">
      <alignment horizontal="center" vertical="center"/>
    </xf>
    <xf numFmtId="0" fontId="5" fillId="0" borderId="15" xfId="0" applyFont="1" applyBorder="1" applyAlignment="1">
      <alignment horizontal="center" vertical="center"/>
    </xf>
    <xf numFmtId="0" fontId="5" fillId="0" borderId="17"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4" xfId="0" applyFont="1" applyBorder="1" applyAlignment="1">
      <alignment vertical="center" shrinkToFit="1"/>
    </xf>
    <xf numFmtId="0" fontId="5" fillId="0" borderId="1" xfId="0" applyFont="1" applyBorder="1" applyAlignment="1">
      <alignment vertical="center" shrinkToFit="1"/>
    </xf>
    <xf numFmtId="0" fontId="20" fillId="0" borderId="0" xfId="0" applyFont="1" applyAlignment="1">
      <alignment horizontal="center" vertical="center"/>
    </xf>
    <xf numFmtId="0" fontId="7" fillId="0" borderId="17" xfId="0" applyFont="1" applyBorder="1" applyAlignment="1">
      <alignment vertical="center"/>
    </xf>
    <xf numFmtId="0" fontId="5" fillId="0" borderId="17" xfId="0" applyFont="1" applyBorder="1" applyAlignment="1">
      <alignment horizontal="center"/>
    </xf>
    <xf numFmtId="0" fontId="5" fillId="0" borderId="17" xfId="0" applyFont="1" applyBorder="1"/>
    <xf numFmtId="0" fontId="21" fillId="0" borderId="0" xfId="0" applyFont="1" applyAlignment="1">
      <alignment vertical="center"/>
    </xf>
    <xf numFmtId="0" fontId="20" fillId="0" borderId="17" xfId="0" applyFont="1" applyBorder="1" applyAlignment="1">
      <alignment horizontal="center"/>
    </xf>
    <xf numFmtId="0" fontId="20" fillId="0" borderId="0" xfId="0" applyFont="1" applyAlignment="1">
      <alignment horizontal="center"/>
    </xf>
    <xf numFmtId="0" fontId="20" fillId="0" borderId="27" xfId="0" applyFont="1" applyBorder="1" applyAlignment="1">
      <alignment horizontal="center"/>
    </xf>
    <xf numFmtId="0" fontId="7" fillId="0" borderId="40" xfId="0" applyFont="1" applyBorder="1" applyAlignment="1">
      <alignment horizontal="center" vertical="center"/>
    </xf>
    <xf numFmtId="0" fontId="7" fillId="0" borderId="0" xfId="0" applyFont="1" applyAlignment="1">
      <alignment horizontal="left" vertical="center" wrapText="1" indent="1"/>
    </xf>
    <xf numFmtId="0" fontId="5" fillId="0" borderId="41" xfId="0" applyFont="1" applyBorder="1" applyAlignment="1">
      <alignment horizontal="center" vertical="center"/>
    </xf>
    <xf numFmtId="0" fontId="5" fillId="0" borderId="33"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left" vertical="center"/>
    </xf>
    <xf numFmtId="0" fontId="7" fillId="0" borderId="44" xfId="0" applyFont="1" applyBorder="1" applyAlignment="1">
      <alignment horizontal="center" vertical="center"/>
    </xf>
    <xf numFmtId="0" fontId="5" fillId="0" borderId="44" xfId="0" applyFont="1" applyBorder="1" applyAlignment="1">
      <alignment horizontal="left"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7" fillId="0" borderId="5" xfId="0" applyFont="1" applyBorder="1" applyAlignment="1">
      <alignment horizontal="left" vertical="center" wrapText="1" indent="1"/>
    </xf>
    <xf numFmtId="0" fontId="20" fillId="0" borderId="16" xfId="0" applyFont="1" applyBorder="1" applyAlignment="1">
      <alignment horizontal="center" vertical="center"/>
    </xf>
    <xf numFmtId="0" fontId="20" fillId="0" borderId="5" xfId="0" applyFont="1" applyBorder="1" applyAlignment="1">
      <alignment horizontal="center" vertical="center"/>
    </xf>
    <xf numFmtId="0" fontId="5" fillId="0" borderId="6" xfId="46" applyFont="1" applyBorder="1" applyAlignment="1">
      <alignment horizontal="center" vertical="center"/>
    </xf>
    <xf numFmtId="0" fontId="5" fillId="0" borderId="7" xfId="46" applyFont="1" applyBorder="1" applyAlignment="1">
      <alignment horizontal="center" vertical="center"/>
    </xf>
    <xf numFmtId="0" fontId="5" fillId="0" borderId="0" xfId="46" applyFont="1" applyAlignment="1">
      <alignment horizontal="center" vertical="center"/>
    </xf>
    <xf numFmtId="0" fontId="5" fillId="0" borderId="16" xfId="46" applyFont="1" applyBorder="1" applyAlignment="1">
      <alignment horizontal="center" vertical="center"/>
    </xf>
    <xf numFmtId="0" fontId="5" fillId="0" borderId="5" xfId="46"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5" fillId="0" borderId="15" xfId="46" applyFont="1" applyBorder="1" applyAlignment="1">
      <alignment horizontal="center" vertical="center"/>
    </xf>
    <xf numFmtId="0" fontId="5" fillId="0" borderId="4" xfId="46" applyFont="1" applyBorder="1" applyAlignment="1">
      <alignment horizontal="center" vertical="center"/>
    </xf>
    <xf numFmtId="0" fontId="5" fillId="0" borderId="17" xfId="46" applyFont="1" applyBorder="1" applyAlignment="1">
      <alignment horizontal="center" vertical="center"/>
    </xf>
    <xf numFmtId="0" fontId="5" fillId="0" borderId="27" xfId="46" applyFont="1" applyBorder="1" applyAlignment="1">
      <alignment horizontal="center" vertical="center"/>
    </xf>
    <xf numFmtId="0" fontId="5" fillId="0" borderId="7" xfId="0" applyFont="1" applyBorder="1" applyAlignment="1">
      <alignment vertical="center" shrinkToFit="1"/>
    </xf>
    <xf numFmtId="0" fontId="5" fillId="0" borderId="8" xfId="0" applyFont="1" applyBorder="1" applyAlignment="1">
      <alignment vertical="center" shrinkToFit="1"/>
    </xf>
    <xf numFmtId="0" fontId="5" fillId="0" borderId="5" xfId="0" applyFont="1" applyBorder="1" applyAlignment="1">
      <alignment vertical="center" shrinkToFit="1"/>
    </xf>
    <xf numFmtId="0" fontId="5" fillId="0" borderId="15" xfId="0" applyFont="1" applyBorder="1" applyAlignment="1">
      <alignment vertical="center" shrinkToFit="1"/>
    </xf>
    <xf numFmtId="0" fontId="5" fillId="0" borderId="16" xfId="0" applyFont="1" applyBorder="1"/>
    <xf numFmtId="0" fontId="7" fillId="0" borderId="0" xfId="0" applyFont="1"/>
    <xf numFmtId="0" fontId="9" fillId="0" borderId="8" xfId="0" applyFont="1" applyBorder="1" applyAlignment="1">
      <alignment vertical="center"/>
    </xf>
    <xf numFmtId="0" fontId="5" fillId="0" borderId="3" xfId="46" applyFont="1" applyBorder="1" applyAlignment="1">
      <alignment horizontal="center" vertical="center"/>
    </xf>
    <xf numFmtId="0" fontId="9" fillId="0" borderId="4" xfId="0" applyFont="1" applyBorder="1" applyAlignment="1">
      <alignment vertical="center"/>
    </xf>
    <xf numFmtId="0" fontId="9" fillId="0" borderId="1" xfId="0" applyFont="1" applyBorder="1" applyAlignment="1">
      <alignment vertical="center"/>
    </xf>
    <xf numFmtId="0" fontId="9" fillId="0" borderId="5" xfId="0" applyFont="1" applyBorder="1" applyAlignment="1">
      <alignment vertical="center"/>
    </xf>
    <xf numFmtId="0" fontId="9" fillId="0" borderId="15" xfId="0" applyFont="1" applyBorder="1" applyAlignment="1">
      <alignment vertical="center"/>
    </xf>
    <xf numFmtId="0" fontId="22" fillId="0" borderId="27" xfId="0" applyFont="1" applyBorder="1" applyAlignment="1">
      <alignment vertical="center" shrinkToFit="1"/>
    </xf>
    <xf numFmtId="180" fontId="5" fillId="0" borderId="17" xfId="0" applyNumberFormat="1" applyFont="1" applyBorder="1" applyAlignment="1">
      <alignment horizontal="center" vertical="center"/>
    </xf>
    <xf numFmtId="180" fontId="5" fillId="0" borderId="0" xfId="0" applyNumberFormat="1" applyFont="1" applyAlignment="1">
      <alignment horizontal="center" vertical="center"/>
    </xf>
    <xf numFmtId="180" fontId="5" fillId="0" borderId="0" xfId="0" applyNumberFormat="1" applyFont="1" applyAlignment="1">
      <alignment vertical="center"/>
    </xf>
    <xf numFmtId="180" fontId="5" fillId="0" borderId="5" xfId="0" applyNumberFormat="1" applyFont="1" applyBorder="1" applyAlignment="1">
      <alignment vertical="center"/>
    </xf>
    <xf numFmtId="180" fontId="5" fillId="0" borderId="5" xfId="0" applyNumberFormat="1" applyFont="1" applyBorder="1" applyAlignment="1">
      <alignment horizontal="center" vertical="center"/>
    </xf>
    <xf numFmtId="0" fontId="9" fillId="0" borderId="5" xfId="0" applyFont="1" applyBorder="1" applyAlignment="1">
      <alignment horizontal="left" vertical="center"/>
    </xf>
    <xf numFmtId="0" fontId="22" fillId="0" borderId="0" xfId="0" applyFont="1" applyAlignment="1">
      <alignment horizontal="left" vertical="center"/>
    </xf>
    <xf numFmtId="0" fontId="21" fillId="0" borderId="0" xfId="0" applyFont="1" applyAlignment="1">
      <alignment vertical="top"/>
    </xf>
    <xf numFmtId="0" fontId="21" fillId="0" borderId="0" xfId="0" applyFont="1" applyAlignment="1">
      <alignment horizontal="left" vertical="top"/>
    </xf>
    <xf numFmtId="0" fontId="9" fillId="0" borderId="0" xfId="0" applyFont="1" applyAlignment="1">
      <alignment vertical="center"/>
    </xf>
    <xf numFmtId="0" fontId="9" fillId="0" borderId="27" xfId="0" applyFont="1" applyBorder="1" applyAlignment="1">
      <alignmen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16" xfId="0" applyFont="1" applyBorder="1" applyAlignment="1">
      <alignment horizontal="left" vertical="center"/>
    </xf>
    <xf numFmtId="180" fontId="5" fillId="0" borderId="4" xfId="0" applyNumberFormat="1" applyFont="1" applyBorder="1" applyAlignment="1">
      <alignment vertical="center"/>
    </xf>
    <xf numFmtId="0" fontId="22" fillId="0" borderId="0" xfId="0" applyFont="1" applyAlignment="1">
      <alignment vertical="center"/>
    </xf>
    <xf numFmtId="0" fontId="22" fillId="0" borderId="0" xfId="0" applyFont="1" applyAlignment="1">
      <alignment horizontal="left" vertical="top"/>
    </xf>
    <xf numFmtId="0" fontId="5" fillId="0" borderId="4" xfId="0" applyFont="1" applyBorder="1" applyAlignment="1">
      <alignment horizontal="right" vertical="center"/>
    </xf>
    <xf numFmtId="0" fontId="5" fillId="0" borderId="46" xfId="0" applyFont="1" applyBorder="1" applyAlignment="1">
      <alignment horizontal="left" vertical="center"/>
    </xf>
    <xf numFmtId="0" fontId="5" fillId="0" borderId="47" xfId="0" applyFont="1" applyBorder="1" applyAlignment="1">
      <alignment horizontal="left" vertical="center"/>
    </xf>
    <xf numFmtId="0" fontId="5" fillId="0" borderId="48" xfId="46" applyFont="1" applyBorder="1" applyAlignment="1">
      <alignment horizontal="center" vertical="center"/>
    </xf>
    <xf numFmtId="0" fontId="5" fillId="0" borderId="49" xfId="0" quotePrefix="1"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7" fillId="0" borderId="0" xfId="0" applyFont="1" applyAlignment="1">
      <alignment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7" fillId="0" borderId="27" xfId="0" applyFont="1" applyBorder="1" applyAlignment="1">
      <alignment horizontal="center" vertical="center"/>
    </xf>
    <xf numFmtId="0" fontId="21" fillId="0" borderId="5" xfId="0" quotePrefix="1" applyFont="1" applyBorder="1" applyAlignment="1">
      <alignment horizontal="center" vertical="center" wrapText="1"/>
    </xf>
    <xf numFmtId="0" fontId="21" fillId="0" borderId="50" xfId="0" quotePrefix="1" applyFont="1" applyBorder="1" applyAlignment="1">
      <alignment horizontal="center" vertical="center"/>
    </xf>
    <xf numFmtId="0" fontId="21" fillId="0" borderId="0" xfId="0" quotePrefix="1" applyFont="1" applyAlignment="1">
      <alignment horizontal="center" vertical="center"/>
    </xf>
    <xf numFmtId="0" fontId="21" fillId="0" borderId="27" xfId="0" quotePrefix="1" applyFont="1" applyBorder="1" applyAlignment="1">
      <alignment horizontal="center" vertical="center"/>
    </xf>
    <xf numFmtId="0" fontId="7" fillId="0" borderId="4" xfId="0" applyFont="1" applyBorder="1" applyAlignment="1">
      <alignment horizontal="center" vertical="center"/>
    </xf>
    <xf numFmtId="0" fontId="5" fillId="0" borderId="50" xfId="0" applyFont="1" applyBorder="1" applyAlignment="1">
      <alignment horizontal="left" vertical="center"/>
    </xf>
    <xf numFmtId="0" fontId="5" fillId="0" borderId="48" xfId="0" applyFont="1" applyBorder="1" applyAlignment="1">
      <alignment horizontal="left" vertical="center"/>
    </xf>
    <xf numFmtId="0" fontId="5" fillId="0" borderId="53" xfId="0" applyFont="1" applyBorder="1" applyAlignment="1">
      <alignment horizontal="left" vertical="center"/>
    </xf>
    <xf numFmtId="0" fontId="21" fillId="0" borderId="5" xfId="0" quotePrefix="1" applyFont="1" applyBorder="1" applyAlignment="1">
      <alignment horizontal="center" vertical="center"/>
    </xf>
    <xf numFmtId="0" fontId="20" fillId="0" borderId="17" xfId="0" applyFont="1" applyBorder="1" applyAlignment="1">
      <alignment horizontal="center" vertical="center"/>
    </xf>
    <xf numFmtId="0" fontId="20" fillId="0" borderId="27" xfId="0" applyFont="1" applyBorder="1" applyAlignment="1">
      <alignment horizontal="center" vertical="center"/>
    </xf>
    <xf numFmtId="0" fontId="5" fillId="0" borderId="1" xfId="0" applyFont="1" applyBorder="1" applyAlignment="1">
      <alignment horizontal="right" vertical="center"/>
    </xf>
    <xf numFmtId="0" fontId="7" fillId="0" borderId="0" xfId="0" applyFont="1" applyAlignment="1">
      <alignment horizontal="left" vertical="center" indent="1"/>
    </xf>
    <xf numFmtId="0" fontId="7" fillId="0" borderId="0" xfId="0" applyFont="1" applyAlignment="1">
      <alignment horizontal="left"/>
    </xf>
    <xf numFmtId="0" fontId="20" fillId="0" borderId="17"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27" xfId="0" applyFont="1" applyBorder="1" applyAlignment="1">
      <alignment horizontal="left" vertical="center"/>
    </xf>
    <xf numFmtId="0" fontId="20" fillId="0" borderId="0" xfId="0" applyFont="1" applyAlignment="1">
      <alignment horizontal="left" vertical="center"/>
    </xf>
    <xf numFmtId="0" fontId="5" fillId="0" borderId="0" xfId="0" applyFont="1" applyAlignment="1">
      <alignment horizontal="right" vertical="top"/>
    </xf>
    <xf numFmtId="0" fontId="27" fillId="0" borderId="0" xfId="0" applyFont="1" applyAlignment="1">
      <alignment horizontal="left" vertical="center"/>
    </xf>
    <xf numFmtId="0" fontId="27" fillId="0" borderId="0" xfId="0" applyFont="1" applyAlignment="1">
      <alignment horizontal="right" vertical="center"/>
    </xf>
    <xf numFmtId="0" fontId="27" fillId="0" borderId="0" xfId="0" applyFont="1" applyAlignment="1">
      <alignment horizontal="center" vertical="center"/>
    </xf>
    <xf numFmtId="0" fontId="27" fillId="0" borderId="6" xfId="0" applyFont="1" applyBorder="1" applyAlignment="1">
      <alignment vertical="center"/>
    </xf>
    <xf numFmtId="0" fontId="27" fillId="0" borderId="7" xfId="0" applyFont="1" applyBorder="1" applyAlignment="1">
      <alignment vertical="center"/>
    </xf>
    <xf numFmtId="0" fontId="27" fillId="0" borderId="8" xfId="0" applyFont="1" applyBorder="1" applyAlignment="1">
      <alignment vertical="center"/>
    </xf>
    <xf numFmtId="0" fontId="27" fillId="0" borderId="0" xfId="0" applyFont="1"/>
    <xf numFmtId="0" fontId="27" fillId="0" borderId="3" xfId="0" applyFont="1" applyBorder="1" applyAlignment="1">
      <alignment horizontal="left" vertical="center"/>
    </xf>
    <xf numFmtId="0" fontId="27" fillId="0" borderId="4" xfId="0" applyFont="1" applyBorder="1" applyAlignment="1">
      <alignment horizontal="left" vertical="center"/>
    </xf>
    <xf numFmtId="0" fontId="27" fillId="0" borderId="1" xfId="0" applyFont="1" applyBorder="1" applyAlignment="1">
      <alignment horizontal="left" vertical="center"/>
    </xf>
    <xf numFmtId="0" fontId="27" fillId="0" borderId="17" xfId="0" applyFont="1" applyBorder="1" applyAlignment="1">
      <alignment horizontal="left" vertical="center"/>
    </xf>
    <xf numFmtId="0" fontId="27" fillId="0" borderId="27" xfId="0" applyFont="1" applyBorder="1" applyAlignment="1">
      <alignment horizontal="left" vertical="center"/>
    </xf>
    <xf numFmtId="0" fontId="27" fillId="0" borderId="0" xfId="0" applyFont="1" applyAlignment="1">
      <alignment vertical="center"/>
    </xf>
    <xf numFmtId="0" fontId="28" fillId="0" borderId="2" xfId="0" applyFont="1" applyBorder="1" applyAlignment="1">
      <alignment horizontal="center" vertical="center"/>
    </xf>
    <xf numFmtId="0" fontId="28" fillId="0" borderId="17" xfId="0" applyFont="1" applyBorder="1" applyAlignment="1">
      <alignment horizontal="center" vertical="center"/>
    </xf>
    <xf numFmtId="0" fontId="28" fillId="0" borderId="0" xfId="0" applyFont="1" applyAlignment="1">
      <alignment horizontal="center" vertical="center"/>
    </xf>
    <xf numFmtId="0" fontId="28" fillId="0" borderId="27" xfId="0" applyFont="1" applyBorder="1" applyAlignment="1">
      <alignment horizontal="center" vertical="center"/>
    </xf>
    <xf numFmtId="0" fontId="27" fillId="0" borderId="17" xfId="0" applyFont="1" applyBorder="1" applyAlignment="1">
      <alignment horizontal="center" vertical="center" wrapText="1"/>
    </xf>
    <xf numFmtId="0" fontId="27" fillId="0" borderId="0" xfId="0" applyFont="1" applyAlignment="1">
      <alignment horizontal="center" vertical="center" wrapText="1"/>
    </xf>
    <xf numFmtId="0" fontId="27" fillId="0" borderId="27" xfId="0" applyFont="1" applyBorder="1" applyAlignment="1">
      <alignment horizontal="center" vertical="center" wrapText="1"/>
    </xf>
    <xf numFmtId="0" fontId="28" fillId="0" borderId="0" xfId="0" applyFont="1" applyAlignment="1">
      <alignment horizontal="left" vertical="center" wrapText="1" indent="1"/>
    </xf>
    <xf numFmtId="0" fontId="28" fillId="0" borderId="0" xfId="0" applyFont="1" applyAlignment="1">
      <alignment horizontal="left" vertical="center"/>
    </xf>
    <xf numFmtId="0" fontId="28" fillId="0" borderId="7" xfId="0" applyFont="1" applyBorder="1" applyAlignment="1">
      <alignment vertical="center"/>
    </xf>
    <xf numFmtId="0" fontId="28" fillId="0" borderId="7" xfId="0" applyFont="1" applyBorder="1" applyAlignment="1">
      <alignment vertical="center" wrapText="1"/>
    </xf>
    <xf numFmtId="0" fontId="27" fillId="0" borderId="16" xfId="0" applyFont="1" applyBorder="1" applyAlignment="1">
      <alignment horizontal="left" vertical="center"/>
    </xf>
    <xf numFmtId="0" fontId="27" fillId="0" borderId="5" xfId="0" applyFont="1" applyBorder="1" applyAlignment="1">
      <alignment horizontal="left" vertical="center"/>
    </xf>
    <xf numFmtId="0" fontId="27" fillId="0" borderId="15" xfId="0" applyFont="1" applyBorder="1" applyAlignment="1">
      <alignment horizontal="left" vertical="center"/>
    </xf>
    <xf numFmtId="0" fontId="27" fillId="0" borderId="0" xfId="0" applyFont="1" applyAlignment="1">
      <alignment horizontal="left"/>
    </xf>
    <xf numFmtId="0" fontId="27" fillId="0" borderId="0" xfId="0" applyFont="1" applyAlignment="1">
      <alignment horizontal="center"/>
    </xf>
    <xf numFmtId="0" fontId="7" fillId="0" borderId="1" xfId="0" applyFont="1" applyBorder="1" applyAlignment="1">
      <alignment horizontal="center" vertical="center"/>
    </xf>
    <xf numFmtId="0" fontId="7" fillId="0" borderId="27" xfId="0" applyFont="1" applyBorder="1" applyAlignment="1">
      <alignment vertical="center"/>
    </xf>
    <xf numFmtId="0" fontId="21" fillId="0" borderId="4" xfId="0" applyFont="1" applyBorder="1" applyAlignment="1">
      <alignmen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6" xfId="0" applyFont="1" applyBorder="1" applyAlignment="1">
      <alignment horizontal="left" vertical="center"/>
    </xf>
    <xf numFmtId="0" fontId="7" fillId="0" borderId="1" xfId="0" applyFont="1" applyBorder="1" applyAlignment="1">
      <alignment horizontal="left" vertical="center"/>
    </xf>
    <xf numFmtId="0" fontId="7" fillId="0" borderId="17" xfId="0" applyFont="1" applyBorder="1" applyAlignment="1">
      <alignment horizontal="left" vertical="center"/>
    </xf>
    <xf numFmtId="0" fontId="7" fillId="0" borderId="27" xfId="0" applyFont="1" applyBorder="1" applyAlignment="1">
      <alignment horizontal="left" vertical="center"/>
    </xf>
    <xf numFmtId="0" fontId="5" fillId="0" borderId="0" xfId="0" applyFont="1" applyAlignment="1">
      <alignment wrapText="1"/>
    </xf>
    <xf numFmtId="0" fontId="5" fillId="0" borderId="17" xfId="0" applyFont="1" applyBorder="1" applyAlignment="1">
      <alignment horizontal="left" vertical="center" indent="1"/>
    </xf>
    <xf numFmtId="0" fontId="6" fillId="0" borderId="0" xfId="0" applyFont="1" applyAlignment="1">
      <alignment horizontal="left" vertical="center"/>
    </xf>
    <xf numFmtId="181" fontId="5" fillId="0" borderId="0" xfId="0" applyNumberFormat="1" applyFont="1" applyAlignment="1">
      <alignment horizontal="left" vertical="center"/>
    </xf>
    <xf numFmtId="0" fontId="35" fillId="0" borderId="0" xfId="50">
      <alignment vertical="center"/>
    </xf>
    <xf numFmtId="0" fontId="35" fillId="0" borderId="0" xfId="50" applyAlignment="1">
      <alignment horizontal="right" vertical="center"/>
    </xf>
    <xf numFmtId="0" fontId="35" fillId="0" borderId="0" xfId="50" applyAlignment="1">
      <alignment horizontal="center" vertical="center"/>
    </xf>
    <xf numFmtId="0" fontId="35" fillId="35" borderId="0" xfId="50" applyFill="1" applyAlignment="1">
      <alignment horizontal="center" vertical="center"/>
    </xf>
    <xf numFmtId="0" fontId="35" fillId="0" borderId="8" xfId="50" applyBorder="1">
      <alignment vertical="center"/>
    </xf>
    <xf numFmtId="0" fontId="5" fillId="0" borderId="39" xfId="0" applyFont="1" applyBorder="1"/>
    <xf numFmtId="0" fontId="5" fillId="0" borderId="34" xfId="0" applyFont="1" applyBorder="1" applyAlignment="1">
      <alignment vertical="center"/>
    </xf>
    <xf numFmtId="0" fontId="5" fillId="0" borderId="27" xfId="0" applyFont="1" applyBorder="1" applyAlignment="1">
      <alignment vertical="top"/>
    </xf>
    <xf numFmtId="0" fontId="5" fillId="0" borderId="17" xfId="0" applyFont="1" applyBorder="1" applyAlignment="1">
      <alignment vertical="top"/>
    </xf>
    <xf numFmtId="0" fontId="5" fillId="0" borderId="38" xfId="0" applyFont="1" applyBorder="1" applyAlignment="1">
      <alignment vertical="center"/>
    </xf>
    <xf numFmtId="0" fontId="5" fillId="0" borderId="34" xfId="0" applyFont="1" applyBorder="1" applyAlignment="1">
      <alignment vertical="center" wrapText="1"/>
    </xf>
    <xf numFmtId="0" fontId="0" fillId="0" borderId="7" xfId="0" applyBorder="1"/>
    <xf numFmtId="0" fontId="52" fillId="0" borderId="0" xfId="0" applyFont="1" applyAlignment="1">
      <alignment wrapText="1"/>
    </xf>
    <xf numFmtId="0" fontId="9" fillId="0" borderId="25" xfId="0" applyFont="1" applyBorder="1" applyAlignment="1">
      <alignment vertical="center"/>
    </xf>
    <xf numFmtId="0" fontId="52" fillId="0" borderId="0" xfId="0" applyFont="1" applyAlignment="1">
      <alignment horizontal="left" wrapText="1"/>
    </xf>
    <xf numFmtId="0" fontId="9" fillId="0" borderId="17" xfId="0" applyFont="1" applyBorder="1" applyAlignment="1">
      <alignment vertical="center"/>
    </xf>
    <xf numFmtId="0" fontId="9" fillId="0" borderId="2" xfId="0" applyFont="1" applyBorder="1" applyAlignment="1">
      <alignment vertical="center"/>
    </xf>
    <xf numFmtId="0" fontId="9" fillId="0" borderId="27" xfId="0" applyFont="1" applyBorder="1" applyAlignment="1">
      <alignment horizontal="center" vertical="center"/>
    </xf>
    <xf numFmtId="0" fontId="0" fillId="0" borderId="4" xfId="0" applyBorder="1"/>
    <xf numFmtId="0" fontId="0" fillId="0" borderId="5" xfId="0" applyBorder="1"/>
    <xf numFmtId="0" fontId="5" fillId="0" borderId="17" xfId="46" applyFont="1" applyBorder="1" applyAlignment="1">
      <alignment vertical="center"/>
    </xf>
    <xf numFmtId="0" fontId="5" fillId="0" borderId="0" xfId="46" applyFont="1" applyAlignment="1">
      <alignment vertical="center"/>
    </xf>
    <xf numFmtId="0" fontId="5" fillId="0" borderId="27" xfId="46" applyFont="1" applyBorder="1" applyAlignment="1">
      <alignment vertical="center"/>
    </xf>
    <xf numFmtId="0" fontId="5" fillId="0" borderId="5" xfId="46" applyFont="1" applyBorder="1" applyAlignment="1">
      <alignment horizontal="left" vertical="center"/>
    </xf>
    <xf numFmtId="0" fontId="5" fillId="0" borderId="15" xfId="46" applyFont="1" applyBorder="1" applyAlignment="1">
      <alignment horizontal="left" vertical="center"/>
    </xf>
    <xf numFmtId="0" fontId="5" fillId="0" borderId="0" xfId="46" applyFont="1" applyAlignment="1">
      <alignment horizontal="left" vertical="center"/>
    </xf>
    <xf numFmtId="0" fontId="5" fillId="0" borderId="4" xfId="46" applyFont="1" applyBorder="1" applyAlignment="1">
      <alignment horizontal="left" vertical="center"/>
    </xf>
    <xf numFmtId="0" fontId="5" fillId="0" borderId="1" xfId="46" applyFont="1" applyBorder="1" applyAlignment="1">
      <alignment horizontal="left" vertical="center"/>
    </xf>
    <xf numFmtId="0" fontId="9" fillId="0" borderId="34" xfId="0" applyFont="1" applyBorder="1" applyAlignment="1">
      <alignment vertical="center"/>
    </xf>
    <xf numFmtId="0" fontId="9" fillId="0" borderId="6" xfId="0" applyFont="1" applyBorder="1" applyAlignment="1">
      <alignment vertical="center"/>
    </xf>
    <xf numFmtId="182" fontId="5" fillId="0" borderId="8" xfId="46" applyNumberFormat="1" applyFont="1" applyBorder="1" applyAlignment="1">
      <alignment horizontal="center" vertical="center"/>
    </xf>
    <xf numFmtId="182" fontId="5" fillId="0" borderId="27" xfId="46" applyNumberFormat="1" applyFont="1" applyBorder="1" applyAlignment="1">
      <alignment vertical="center"/>
    </xf>
    <xf numFmtId="182" fontId="5" fillId="0" borderId="15" xfId="46" applyNumberFormat="1" applyFont="1" applyBorder="1" applyAlignment="1">
      <alignment vertical="center"/>
    </xf>
    <xf numFmtId="0" fontId="54" fillId="0" borderId="0" xfId="50" applyFont="1">
      <alignment vertical="center"/>
    </xf>
    <xf numFmtId="0" fontId="54" fillId="0" borderId="0" xfId="50" applyFont="1" applyAlignment="1">
      <alignment horizontal="right" vertical="center"/>
    </xf>
    <xf numFmtId="0" fontId="54" fillId="0" borderId="0" xfId="50" applyFont="1" applyAlignment="1">
      <alignment horizontal="center" vertical="center"/>
    </xf>
    <xf numFmtId="0" fontId="55" fillId="34" borderId="7" xfId="50" applyFont="1" applyFill="1" applyBorder="1" applyAlignment="1">
      <alignment horizontal="center" vertical="center" wrapText="1"/>
    </xf>
    <xf numFmtId="0" fontId="54" fillId="34" borderId="7" xfId="50" applyFont="1" applyFill="1" applyBorder="1" applyAlignment="1">
      <alignment horizontal="center" vertical="center"/>
    </xf>
    <xf numFmtId="0" fontId="54" fillId="0" borderId="0" xfId="50" applyFont="1" applyAlignment="1">
      <alignment horizontal="center" vertical="center" wrapText="1"/>
    </xf>
    <xf numFmtId="0" fontId="55" fillId="0" borderId="0" xfId="50" applyFont="1" applyAlignment="1">
      <alignment horizontal="center" vertical="center" wrapText="1"/>
    </xf>
    <xf numFmtId="180" fontId="52" fillId="34" borderId="0" xfId="30" applyNumberFormat="1" applyFont="1" applyFill="1" applyBorder="1" applyAlignment="1">
      <alignment horizontal="center" vertical="center"/>
    </xf>
    <xf numFmtId="0" fontId="54" fillId="34" borderId="0" xfId="50" applyFont="1" applyFill="1" applyAlignment="1">
      <alignment horizontal="center" vertical="center"/>
    </xf>
    <xf numFmtId="0" fontId="54" fillId="0" borderId="8" xfId="50" applyFont="1" applyBorder="1">
      <alignment vertical="center"/>
    </xf>
    <xf numFmtId="179" fontId="54" fillId="0" borderId="0" xfId="50" applyNumberFormat="1" applyFont="1" applyAlignment="1">
      <alignment horizontal="center" vertical="center"/>
    </xf>
    <xf numFmtId="0" fontId="54" fillId="0" borderId="39" xfId="50" applyFont="1" applyBorder="1">
      <alignment vertical="center"/>
    </xf>
    <xf numFmtId="0" fontId="5" fillId="0" borderId="2" xfId="0" applyFont="1" applyBorder="1" applyAlignment="1">
      <alignment horizontal="centerContinuous" vertical="center"/>
    </xf>
    <xf numFmtId="0" fontId="5" fillId="0" borderId="7" xfId="0" applyFont="1" applyBorder="1" applyAlignment="1">
      <alignment vertical="center" wrapText="1" shrinkToFit="1"/>
    </xf>
    <xf numFmtId="49" fontId="5" fillId="0" borderId="0" xfId="0" applyNumberFormat="1" applyFont="1" applyAlignment="1">
      <alignment horizontal="left" vertical="center"/>
    </xf>
    <xf numFmtId="1" fontId="5" fillId="0" borderId="7" xfId="0" applyNumberFormat="1" applyFont="1" applyBorder="1" applyAlignment="1">
      <alignment vertical="center"/>
    </xf>
    <xf numFmtId="49" fontId="5" fillId="0" borderId="5" xfId="0" applyNumberFormat="1" applyFont="1" applyBorder="1" applyAlignment="1">
      <alignment horizontal="left" vertical="center"/>
    </xf>
    <xf numFmtId="0" fontId="5" fillId="0" borderId="34" xfId="0" applyFont="1" applyBorder="1" applyAlignment="1">
      <alignment horizontal="center" vertical="center"/>
    </xf>
    <xf numFmtId="0" fontId="5" fillId="0" borderId="5" xfId="0" applyFont="1" applyBorder="1" applyAlignment="1">
      <alignment horizontal="left" vertical="center" wrapText="1" shrinkToFit="1"/>
    </xf>
    <xf numFmtId="0" fontId="5" fillId="0" borderId="15" xfId="0" applyFont="1" applyBorder="1" applyAlignment="1">
      <alignment horizontal="left" vertical="center" shrinkToFit="1"/>
    </xf>
    <xf numFmtId="0" fontId="7" fillId="0" borderId="16" xfId="0" applyFont="1" applyBorder="1" applyAlignment="1">
      <alignment vertical="center"/>
    </xf>
    <xf numFmtId="0" fontId="7" fillId="0" borderId="7" xfId="0" applyFont="1" applyBorder="1" applyAlignment="1">
      <alignment vertical="center"/>
    </xf>
    <xf numFmtId="0" fontId="7" fillId="0" borderId="4" xfId="0" applyFont="1" applyBorder="1" applyAlignment="1">
      <alignment vertical="center"/>
    </xf>
    <xf numFmtId="0" fontId="7" fillId="0" borderId="3" xfId="0" applyFont="1" applyBorder="1" applyAlignment="1">
      <alignment horizontal="center" vertical="center"/>
    </xf>
    <xf numFmtId="0" fontId="7" fillId="0" borderId="5" xfId="0" applyFont="1" applyBorder="1" applyAlignment="1">
      <alignment vertical="center"/>
    </xf>
    <xf numFmtId="0" fontId="7" fillId="0" borderId="8" xfId="0" applyFont="1" applyBorder="1" applyAlignment="1">
      <alignment vertical="center"/>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1" xfId="0" applyFont="1" applyBorder="1" applyAlignment="1">
      <alignment horizontal="left" vertical="center" wrapText="1" indent="1"/>
    </xf>
    <xf numFmtId="0" fontId="7" fillId="0" borderId="0" xfId="0" applyFont="1" applyAlignment="1">
      <alignment wrapText="1"/>
    </xf>
    <xf numFmtId="0" fontId="21" fillId="0" borderId="0" xfId="0" applyFont="1" applyAlignment="1">
      <alignment horizontal="left"/>
    </xf>
    <xf numFmtId="0" fontId="21" fillId="0" borderId="0" xfId="0" applyFont="1"/>
    <xf numFmtId="0" fontId="5" fillId="0" borderId="17" xfId="0" applyFont="1" applyBorder="1" applyAlignment="1">
      <alignment horizontal="center" vertical="top"/>
    </xf>
    <xf numFmtId="0" fontId="5" fillId="34" borderId="0" xfId="0" applyFont="1" applyFill="1" applyAlignment="1">
      <alignment horizontal="left" vertical="center"/>
    </xf>
    <xf numFmtId="0" fontId="7" fillId="0" borderId="0" xfId="0" applyFont="1" applyAlignment="1">
      <alignment horizontal="right" vertical="center"/>
    </xf>
    <xf numFmtId="0" fontId="7" fillId="0" borderId="27" xfId="0" applyFont="1" applyBorder="1" applyAlignment="1">
      <alignment horizontal="right" vertical="center"/>
    </xf>
    <xf numFmtId="0" fontId="54" fillId="0" borderId="17" xfId="0" applyFont="1" applyBorder="1" applyAlignment="1">
      <alignment vertical="center"/>
    </xf>
    <xf numFmtId="0" fontId="54" fillId="0" borderId="16" xfId="0" applyFont="1" applyBorder="1" applyAlignment="1">
      <alignment vertical="center"/>
    </xf>
    <xf numFmtId="0" fontId="5" fillId="0" borderId="34" xfId="0" applyFont="1" applyBorder="1" applyAlignment="1">
      <alignment horizontal="left" vertical="center"/>
    </xf>
    <xf numFmtId="0" fontId="5" fillId="0" borderId="5" xfId="0" applyFont="1" applyBorder="1" applyAlignment="1">
      <alignment horizontal="center" vertical="center"/>
    </xf>
    <xf numFmtId="0" fontId="5" fillId="0" borderId="16" xfId="0" applyFont="1" applyBorder="1" applyAlignment="1">
      <alignment horizontal="left" vertical="center" wrapText="1"/>
    </xf>
    <xf numFmtId="0" fontId="52" fillId="0" borderId="0" xfId="0" applyFont="1" applyAlignment="1">
      <alignment horizontal="left" vertical="center"/>
    </xf>
    <xf numFmtId="0" fontId="54" fillId="35" borderId="0" xfId="50" applyFont="1" applyFill="1" applyAlignment="1">
      <alignment horizontal="center" vertical="center"/>
    </xf>
    <xf numFmtId="0" fontId="54" fillId="0" borderId="0" xfId="0" applyFont="1" applyAlignment="1">
      <alignment horizontal="left" vertical="center"/>
    </xf>
    <xf numFmtId="0" fontId="5" fillId="34" borderId="0" xfId="0" applyFont="1" applyFill="1" applyAlignment="1">
      <alignment vertical="center"/>
    </xf>
    <xf numFmtId="0" fontId="5" fillId="34" borderId="0" xfId="0" applyFont="1" applyFill="1" applyAlignment="1">
      <alignment vertical="center" wrapText="1"/>
    </xf>
    <xf numFmtId="0" fontId="5" fillId="34" borderId="0" xfId="0" applyFont="1" applyFill="1" applyAlignment="1">
      <alignment vertical="top"/>
    </xf>
    <xf numFmtId="0" fontId="5" fillId="34" borderId="27" xfId="0" applyFont="1" applyFill="1" applyBorder="1" applyAlignment="1">
      <alignment vertical="top"/>
    </xf>
    <xf numFmtId="0" fontId="5" fillId="34" borderId="27" xfId="0" applyFont="1" applyFill="1" applyBorder="1" applyAlignment="1">
      <alignment horizontal="left" vertical="center"/>
    </xf>
    <xf numFmtId="0" fontId="0" fillId="34" borderId="0" xfId="0" applyFill="1" applyAlignment="1">
      <alignment horizontal="center" vertical="center"/>
    </xf>
    <xf numFmtId="0" fontId="0" fillId="34" borderId="0" xfId="0" applyFill="1" applyAlignment="1">
      <alignment horizontal="left" vertical="center"/>
    </xf>
    <xf numFmtId="0" fontId="16" fillId="34" borderId="0" xfId="0" applyFont="1" applyFill="1" applyAlignment="1">
      <alignment horizontal="center" vertical="center"/>
    </xf>
    <xf numFmtId="0" fontId="5" fillId="34" borderId="0" xfId="0" applyFont="1" applyFill="1" applyAlignment="1">
      <alignment horizontal="center" vertical="center"/>
    </xf>
    <xf numFmtId="0" fontId="5" fillId="34" borderId="0" xfId="0" applyFont="1" applyFill="1" applyAlignment="1">
      <alignment horizontal="center"/>
    </xf>
    <xf numFmtId="0" fontId="5" fillId="34" borderId="0" xfId="0" applyFont="1" applyFill="1"/>
    <xf numFmtId="0" fontId="5" fillId="0" borderId="0" xfId="0" quotePrefix="1" applyFont="1" applyAlignment="1">
      <alignment horizontal="left" vertical="center"/>
    </xf>
    <xf numFmtId="177" fontId="35" fillId="0" borderId="34" xfId="48" applyNumberFormat="1" applyBorder="1" applyAlignment="1">
      <alignment horizontal="center" vertical="center"/>
    </xf>
    <xf numFmtId="0" fontId="5" fillId="0" borderId="0" xfId="50" applyFont="1">
      <alignment vertical="center"/>
    </xf>
    <xf numFmtId="0" fontId="5" fillId="0" borderId="0" xfId="50" applyFont="1" applyAlignment="1">
      <alignment horizontal="right" vertical="center"/>
    </xf>
    <xf numFmtId="0" fontId="5" fillId="0" borderId="0" xfId="50" applyFont="1" applyAlignment="1">
      <alignment horizontal="center" vertical="center"/>
    </xf>
    <xf numFmtId="0" fontId="5" fillId="35" borderId="33" xfId="50" applyFont="1" applyFill="1" applyBorder="1" applyAlignment="1">
      <alignment vertical="center" shrinkToFit="1"/>
    </xf>
    <xf numFmtId="0" fontId="5" fillId="0" borderId="0" xfId="50" applyFont="1" applyAlignment="1">
      <alignment horizontal="center" vertical="center" wrapText="1"/>
    </xf>
    <xf numFmtId="180" fontId="20" fillId="34" borderId="0" xfId="30" applyNumberFormat="1" applyFont="1" applyFill="1" applyBorder="1" applyAlignment="1">
      <alignment horizontal="center" vertical="center"/>
    </xf>
    <xf numFmtId="0" fontId="62" fillId="0" borderId="0" xfId="0" applyFont="1" applyAlignment="1">
      <alignment vertical="center"/>
    </xf>
    <xf numFmtId="0" fontId="63" fillId="0" borderId="3" xfId="0" applyFont="1" applyBorder="1" applyAlignment="1">
      <alignment horizontal="center" vertical="center"/>
    </xf>
    <xf numFmtId="0" fontId="63" fillId="0" borderId="8" xfId="0" applyFont="1" applyBorder="1" applyAlignment="1">
      <alignment horizontal="center" vertical="center"/>
    </xf>
    <xf numFmtId="0" fontId="0" fillId="34" borderId="0" xfId="0" applyFill="1"/>
    <xf numFmtId="0" fontId="16" fillId="34" borderId="0" xfId="0" applyFont="1" applyFill="1" applyAlignment="1">
      <alignment horizontal="left" vertical="center"/>
    </xf>
    <xf numFmtId="0" fontId="14" fillId="34" borderId="0" xfId="0" applyFont="1" applyFill="1" applyAlignment="1">
      <alignment horizontal="left" vertical="center"/>
    </xf>
    <xf numFmtId="0" fontId="5" fillId="34" borderId="0" xfId="0" applyFont="1" applyFill="1" applyAlignment="1">
      <alignment vertical="top" wrapText="1"/>
    </xf>
    <xf numFmtId="0" fontId="5" fillId="0" borderId="0" xfId="0" applyFont="1" applyAlignment="1">
      <alignment horizontal="left" vertical="center" wrapText="1" indent="1"/>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21" fillId="0" borderId="0" xfId="0" applyFont="1" applyAlignment="1">
      <alignment vertical="center" wrapText="1"/>
    </xf>
    <xf numFmtId="0" fontId="5" fillId="0" borderId="17"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left"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38" xfId="0" applyFont="1" applyBorder="1" applyAlignment="1">
      <alignment horizontal="left" vertical="center"/>
    </xf>
    <xf numFmtId="0" fontId="5" fillId="0" borderId="39" xfId="0" applyFont="1" applyBorder="1" applyAlignment="1">
      <alignment horizontal="left" vertical="center"/>
    </xf>
    <xf numFmtId="0" fontId="5" fillId="0" borderId="0" xfId="0" applyFont="1" applyAlignment="1">
      <alignment vertical="center" wrapText="1"/>
    </xf>
    <xf numFmtId="0" fontId="7" fillId="0" borderId="7" xfId="0" applyFont="1" applyBorder="1" applyAlignment="1">
      <alignment horizontal="left" vertical="center" wrapText="1"/>
    </xf>
    <xf numFmtId="0" fontId="5" fillId="0" borderId="8" xfId="0" applyFont="1" applyBorder="1" applyAlignment="1">
      <alignment horizontal="center" vertical="center" wrapText="1"/>
    </xf>
    <xf numFmtId="0" fontId="5" fillId="0" borderId="0" xfId="0" applyFont="1" applyAlignment="1">
      <alignment horizontal="left"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27"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0" xfId="0" applyFont="1" applyAlignment="1">
      <alignment horizontal="center" vertical="top"/>
    </xf>
    <xf numFmtId="0" fontId="5" fillId="0" borderId="5" xfId="0" applyFont="1" applyBorder="1" applyAlignment="1">
      <alignment horizontal="left" vertical="top"/>
    </xf>
    <xf numFmtId="0" fontId="5" fillId="0" borderId="16" xfId="0" applyFont="1" applyBorder="1" applyAlignment="1">
      <alignment horizontal="center"/>
    </xf>
    <xf numFmtId="0" fontId="5" fillId="0" borderId="3" xfId="0" applyFont="1" applyBorder="1" applyAlignment="1">
      <alignment horizontal="center"/>
    </xf>
    <xf numFmtId="0" fontId="7" fillId="0" borderId="4" xfId="0" applyFont="1" applyBorder="1" applyAlignment="1">
      <alignment horizontal="left" vertical="center" wrapText="1"/>
    </xf>
    <xf numFmtId="0" fontId="7" fillId="0" borderId="17" xfId="0" applyFont="1" applyBorder="1" applyAlignment="1">
      <alignment horizontal="left" vertical="center" wrapText="1"/>
    </xf>
    <xf numFmtId="0" fontId="7" fillId="0" borderId="0" xfId="0" applyFont="1" applyAlignment="1">
      <alignment horizontal="left" vertical="center" wrapText="1"/>
    </xf>
    <xf numFmtId="0" fontId="7" fillId="0" borderId="27" xfId="0" applyFont="1" applyBorder="1" applyAlignment="1">
      <alignment horizontal="left" vertical="center" wrapText="1"/>
    </xf>
    <xf numFmtId="0" fontId="7" fillId="0" borderId="5" xfId="0" applyFont="1" applyBorder="1" applyAlignment="1">
      <alignment horizontal="left" vertical="center" wrapText="1"/>
    </xf>
    <xf numFmtId="0" fontId="7" fillId="0" borderId="15" xfId="0" applyFont="1" applyBorder="1" applyAlignment="1">
      <alignment horizontal="left" vertical="center" wrapText="1"/>
    </xf>
    <xf numFmtId="0" fontId="5" fillId="0" borderId="5" xfId="0" applyFont="1" applyBorder="1" applyAlignment="1">
      <alignment horizontal="left" vertical="center" shrinkToFit="1"/>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6" xfId="0" applyFont="1" applyBorder="1" applyAlignment="1">
      <alignment horizontal="center" vertical="center"/>
    </xf>
    <xf numFmtId="0" fontId="10" fillId="0" borderId="0" xfId="0" applyFont="1" applyAlignment="1">
      <alignment horizontal="left" vertical="center"/>
    </xf>
    <xf numFmtId="0" fontId="10" fillId="0" borderId="27" xfId="0" applyFont="1" applyBorder="1" applyAlignment="1">
      <alignment horizontal="left" vertical="center"/>
    </xf>
    <xf numFmtId="0" fontId="10" fillId="0" borderId="5" xfId="0" applyFont="1" applyBorder="1" applyAlignment="1">
      <alignment horizontal="left" vertical="center"/>
    </xf>
    <xf numFmtId="0" fontId="10" fillId="0" borderId="15" xfId="0" applyFont="1" applyBorder="1" applyAlignment="1">
      <alignment horizontal="left" vertical="center"/>
    </xf>
    <xf numFmtId="0" fontId="10" fillId="0" borderId="0" xfId="0" applyFont="1" applyAlignment="1">
      <alignment horizontal="center" vertical="top"/>
    </xf>
    <xf numFmtId="0" fontId="10" fillId="0" borderId="4" xfId="0" applyFont="1" applyBorder="1" applyAlignment="1">
      <alignment horizontal="left" vertical="center"/>
    </xf>
    <xf numFmtId="0" fontId="10" fillId="0" borderId="1" xfId="0" applyFont="1" applyBorder="1" applyAlignment="1">
      <alignment horizontal="left" vertical="center"/>
    </xf>
    <xf numFmtId="0" fontId="10" fillId="0" borderId="0" xfId="0" applyFont="1" applyAlignment="1">
      <alignment horizontal="right" vertical="center"/>
    </xf>
    <xf numFmtId="0" fontId="10" fillId="0" borderId="0" xfId="0" applyFont="1" applyAlignment="1">
      <alignment horizontal="center" vertical="center"/>
    </xf>
    <xf numFmtId="0" fontId="10" fillId="0" borderId="4" xfId="0" applyFont="1" applyBorder="1" applyAlignment="1">
      <alignment horizontal="left" vertical="top"/>
    </xf>
    <xf numFmtId="0" fontId="10" fillId="0" borderId="0" xfId="0" applyFont="1" applyAlignment="1">
      <alignment horizontal="left" vertical="top"/>
    </xf>
    <xf numFmtId="0" fontId="10" fillId="0" borderId="5" xfId="0" applyFont="1" applyBorder="1" applyAlignment="1">
      <alignment horizontal="left" vertical="top"/>
    </xf>
    <xf numFmtId="0" fontId="10" fillId="0" borderId="31" xfId="0" applyFont="1" applyBorder="1" applyAlignment="1">
      <alignment horizontal="left" vertical="center"/>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6" fillId="4" borderId="8" xfId="0" applyFont="1" applyFill="1" applyBorder="1" applyAlignment="1">
      <alignment horizontal="left" vertical="center"/>
    </xf>
    <xf numFmtId="0" fontId="6" fillId="4" borderId="0" xfId="0" applyFont="1" applyFill="1" applyAlignment="1">
      <alignment horizontal="center" vertical="center"/>
    </xf>
    <xf numFmtId="0" fontId="9" fillId="0" borderId="2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xf>
    <xf numFmtId="0" fontId="9" fillId="0" borderId="25" xfId="0" applyFont="1" applyBorder="1" applyAlignment="1">
      <alignment horizontal="center" vertical="center" wrapText="1"/>
    </xf>
    <xf numFmtId="0" fontId="35" fillId="34" borderId="0" xfId="48" applyFill="1" applyAlignment="1">
      <alignment horizontal="left" vertical="center"/>
    </xf>
    <xf numFmtId="0" fontId="35" fillId="34" borderId="38" xfId="48" applyFill="1" applyBorder="1" applyAlignment="1">
      <alignment horizontal="center" vertical="center"/>
    </xf>
    <xf numFmtId="0" fontId="35" fillId="35" borderId="0" xfId="48" applyFill="1" applyAlignment="1">
      <alignment horizontal="center" vertical="center"/>
    </xf>
    <xf numFmtId="0" fontId="53" fillId="34" borderId="0" xfId="48" applyFont="1" applyFill="1" applyAlignment="1">
      <alignment horizontal="center" vertical="center"/>
    </xf>
    <xf numFmtId="0" fontId="35" fillId="35" borderId="2" xfId="48"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1" xfId="0" applyFont="1" applyBorder="1" applyAlignment="1">
      <alignment horizontal="left" vertical="top"/>
    </xf>
    <xf numFmtId="0" fontId="5" fillId="0" borderId="17" xfId="0" applyFont="1" applyBorder="1" applyAlignment="1">
      <alignment horizontal="left" vertical="top"/>
    </xf>
    <xf numFmtId="0" fontId="5" fillId="0" borderId="0" xfId="0" applyFont="1" applyAlignment="1">
      <alignment horizontal="left" vertical="top"/>
    </xf>
    <xf numFmtId="0" fontId="5" fillId="0" borderId="27" xfId="0" applyFont="1" applyBorder="1" applyAlignment="1">
      <alignment horizontal="left" vertical="top"/>
    </xf>
    <xf numFmtId="0" fontId="5" fillId="0" borderId="16" xfId="0" applyFont="1" applyBorder="1" applyAlignment="1">
      <alignment horizontal="left" vertical="top"/>
    </xf>
    <xf numFmtId="0" fontId="5" fillId="0" borderId="15" xfId="0" applyFont="1" applyBorder="1" applyAlignment="1">
      <alignment horizontal="left" vertical="top"/>
    </xf>
    <xf numFmtId="0" fontId="5" fillId="0" borderId="0" xfId="0" applyFont="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27" xfId="0" applyFont="1" applyBorder="1" applyAlignment="1">
      <alignment horizontal="left" vertical="center"/>
    </xf>
    <xf numFmtId="0" fontId="54" fillId="0" borderId="8" xfId="50" applyFont="1" applyBorder="1" applyAlignment="1">
      <alignment horizontal="center" vertical="center"/>
    </xf>
    <xf numFmtId="0" fontId="5" fillId="0" borderId="0" xfId="50" applyFont="1" applyAlignment="1">
      <alignment horizontal="left" vertical="center"/>
    </xf>
    <xf numFmtId="0" fontId="7" fillId="0" borderId="0" xfId="50" applyFont="1" applyAlignment="1">
      <alignment horizontal="left" vertical="top" wrapText="1"/>
    </xf>
    <xf numFmtId="0" fontId="5" fillId="0" borderId="7" xfId="50" applyFont="1" applyBorder="1" applyAlignment="1">
      <alignment horizontal="center" vertical="center"/>
    </xf>
    <xf numFmtId="0" fontId="5" fillId="0" borderId="8" xfId="50" applyFont="1" applyBorder="1" applyAlignment="1">
      <alignment horizontal="center" vertical="center"/>
    </xf>
    <xf numFmtId="0" fontId="5" fillId="35" borderId="0" xfId="50" applyFont="1" applyFill="1" applyAlignment="1">
      <alignment horizontal="center" vertical="center"/>
    </xf>
    <xf numFmtId="0" fontId="5" fillId="0" borderId="17"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21" fillId="0" borderId="0" xfId="0" applyFont="1" applyAlignment="1">
      <alignment vertical="top" wrapTex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21" fillId="0" borderId="0" xfId="0" applyFont="1" applyAlignment="1">
      <alignment horizontal="left" vertical="top" wrapText="1"/>
    </xf>
    <xf numFmtId="0" fontId="9" fillId="0" borderId="7"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38" xfId="0" applyFont="1" applyBorder="1" applyAlignment="1">
      <alignment horizontal="center" vertical="center"/>
    </xf>
    <xf numFmtId="0" fontId="7" fillId="0" borderId="4" xfId="0" applyFont="1" applyBorder="1" applyAlignment="1">
      <alignment vertical="center" wrapText="1"/>
    </xf>
    <xf numFmtId="0" fontId="7" fillId="0" borderId="5" xfId="0" applyFont="1" applyBorder="1" applyAlignment="1">
      <alignment vertical="center" wrapText="1"/>
    </xf>
    <xf numFmtId="0" fontId="5" fillId="0" borderId="8" xfId="0" applyFont="1" applyBorder="1" applyAlignment="1">
      <alignment vertical="center"/>
    </xf>
    <xf numFmtId="0" fontId="7" fillId="0" borderId="7" xfId="0" applyFont="1" applyBorder="1" applyAlignment="1">
      <alignment horizontal="left" vertical="center" wrapText="1" indent="1"/>
    </xf>
    <xf numFmtId="0" fontId="5" fillId="0" borderId="0" xfId="0" applyFont="1" applyAlignment="1">
      <alignment vertical="top" wrapText="1"/>
    </xf>
    <xf numFmtId="0" fontId="5" fillId="0" borderId="27" xfId="0" applyFont="1" applyBorder="1" applyAlignment="1">
      <alignment vertical="top" wrapText="1"/>
    </xf>
    <xf numFmtId="0" fontId="7" fillId="0" borderId="7" xfId="0" applyFont="1" applyBorder="1" applyAlignment="1">
      <alignment vertical="center" wrapText="1"/>
    </xf>
    <xf numFmtId="0" fontId="7" fillId="0" borderId="2" xfId="0" applyFont="1" applyBorder="1" applyAlignment="1">
      <alignment horizontal="center" vertical="center"/>
    </xf>
    <xf numFmtId="0" fontId="21" fillId="0" borderId="0" xfId="0" applyFont="1" applyAlignment="1">
      <alignment horizontal="center" vertical="center"/>
    </xf>
    <xf numFmtId="0" fontId="35" fillId="0" borderId="8" xfId="50"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21" fillId="0" borderId="52" xfId="0" quotePrefix="1" applyFont="1" applyBorder="1" applyAlignment="1">
      <alignment horizontal="center" vertical="center"/>
    </xf>
    <xf numFmtId="0" fontId="7" fillId="0" borderId="0" xfId="0" applyFont="1" applyAlignment="1">
      <alignment horizontal="center" vertical="center" wrapText="1"/>
    </xf>
    <xf numFmtId="0" fontId="7" fillId="0" borderId="38"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0" fillId="0" borderId="27" xfId="0" applyBorder="1" applyAlignment="1">
      <alignment horizontal="center" vertical="center"/>
    </xf>
    <xf numFmtId="0" fontId="7" fillId="0" borderId="17" xfId="0" applyFont="1" applyBorder="1" applyAlignment="1">
      <alignment horizontal="center" vertical="center"/>
    </xf>
    <xf numFmtId="0" fontId="21" fillId="0" borderId="0" xfId="0" applyFont="1" applyAlignment="1">
      <alignment horizontal="left" vertical="center" wrapText="1"/>
    </xf>
    <xf numFmtId="0" fontId="7" fillId="0" borderId="16" xfId="0" applyFont="1" applyBorder="1" applyAlignment="1">
      <alignment horizontal="center" vertical="center"/>
    </xf>
    <xf numFmtId="0" fontId="7" fillId="0" borderId="15" xfId="0" applyFont="1" applyBorder="1" applyAlignment="1">
      <alignment horizontal="center" vertical="center"/>
    </xf>
    <xf numFmtId="9" fontId="7" fillId="0" borderId="0" xfId="0" quotePrefix="1" applyNumberFormat="1" applyFont="1" applyAlignment="1">
      <alignment horizontal="center" vertical="center" wrapText="1"/>
    </xf>
    <xf numFmtId="0" fontId="7" fillId="0" borderId="17" xfId="0" applyFont="1" applyBorder="1" applyAlignment="1">
      <alignment vertical="center" wrapText="1"/>
    </xf>
    <xf numFmtId="0" fontId="7" fillId="0" borderId="0" xfId="0" applyFont="1" applyAlignment="1">
      <alignment vertical="center" wrapText="1"/>
    </xf>
    <xf numFmtId="0" fontId="7" fillId="0" borderId="27" xfId="0" applyFont="1" applyBorder="1" applyAlignment="1">
      <alignment vertical="center" wrapText="1"/>
    </xf>
    <xf numFmtId="0" fontId="7" fillId="0" borderId="0" xfId="0" applyFont="1" applyAlignment="1">
      <alignment horizontal="left" vertical="center"/>
    </xf>
    <xf numFmtId="0" fontId="22" fillId="0" borderId="0" xfId="0" applyFont="1" applyAlignment="1">
      <alignment horizontal="left" vertical="center" wrapText="1"/>
    </xf>
    <xf numFmtId="0" fontId="21" fillId="0" borderId="0" xfId="0" applyFont="1" applyAlignment="1">
      <alignment horizontal="left" vertical="center"/>
    </xf>
    <xf numFmtId="182" fontId="5" fillId="0" borderId="7" xfId="46" applyNumberFormat="1" applyFont="1" applyBorder="1" applyAlignment="1">
      <alignment horizontal="center" vertical="center"/>
    </xf>
    <xf numFmtId="182" fontId="5" fillId="0" borderId="5" xfId="46" applyNumberFormat="1" applyFont="1" applyBorder="1" applyAlignment="1">
      <alignment horizontal="center" vertical="center"/>
    </xf>
    <xf numFmtId="0" fontId="9" fillId="0" borderId="2" xfId="0" applyFont="1" applyBorder="1" applyAlignment="1">
      <alignment horizontal="center" vertical="center"/>
    </xf>
    <xf numFmtId="0" fontId="27" fillId="0" borderId="0" xfId="0" applyFont="1" applyAlignment="1">
      <alignment horizontal="left" vertical="center" wrapText="1"/>
    </xf>
    <xf numFmtId="0" fontId="28" fillId="0" borderId="0" xfId="0" applyFont="1" applyAlignment="1">
      <alignment horizontal="left" vertical="center" wrapText="1"/>
    </xf>
    <xf numFmtId="0" fontId="27" fillId="0" borderId="17" xfId="0" applyFont="1" applyBorder="1" applyAlignment="1">
      <alignment horizontal="left" vertical="center" wrapText="1"/>
    </xf>
    <xf numFmtId="0" fontId="27" fillId="0" borderId="27" xfId="0" applyFont="1" applyBorder="1" applyAlignment="1">
      <alignment horizontal="left" vertical="center" wrapText="1"/>
    </xf>
    <xf numFmtId="0" fontId="27" fillId="0" borderId="8" xfId="0" applyFont="1" applyBorder="1" applyAlignment="1">
      <alignment horizontal="center" vertical="center"/>
    </xf>
    <xf numFmtId="0" fontId="20" fillId="0" borderId="7" xfId="0" applyFont="1" applyBorder="1" applyAlignment="1">
      <alignment horizontal="center" vertical="center"/>
    </xf>
    <xf numFmtId="0" fontId="5" fillId="0" borderId="25" xfId="0" applyFont="1" applyBorder="1" applyAlignment="1">
      <alignment horizontal="center" vertical="center"/>
    </xf>
    <xf numFmtId="0" fontId="7" fillId="0" borderId="5" xfId="0" applyFont="1" applyBorder="1" applyAlignment="1">
      <alignment horizontal="center" vertical="center"/>
    </xf>
    <xf numFmtId="0" fontId="7" fillId="0" borderId="5" xfId="0" applyFont="1" applyBorder="1" applyAlignment="1">
      <alignment horizontal="left" vertical="center"/>
    </xf>
    <xf numFmtId="0" fontId="7" fillId="0" borderId="15" xfId="0" applyFont="1" applyBorder="1" applyAlignment="1">
      <alignment horizontal="left" vertical="center"/>
    </xf>
    <xf numFmtId="0" fontId="0" fillId="0" borderId="27" xfId="0" applyBorder="1"/>
    <xf numFmtId="0" fontId="35" fillId="34" borderId="4" xfId="48" applyFill="1" applyBorder="1" applyAlignment="1">
      <alignment horizontal="center" vertical="center"/>
    </xf>
    <xf numFmtId="178" fontId="11" fillId="34" borderId="4" xfId="37" applyNumberFormat="1" applyFont="1" applyFill="1" applyBorder="1" applyAlignment="1">
      <alignment horizontal="center" vertical="center"/>
    </xf>
    <xf numFmtId="0" fontId="35" fillId="34" borderId="4" xfId="48" applyFill="1" applyBorder="1" applyAlignment="1">
      <alignment vertical="center" wrapText="1"/>
    </xf>
    <xf numFmtId="38" fontId="11" fillId="34" borderId="4" xfId="37" applyFont="1" applyFill="1" applyBorder="1">
      <alignment vertical="center"/>
    </xf>
    <xf numFmtId="0" fontId="35" fillId="34" borderId="4" xfId="48" applyFill="1" applyBorder="1">
      <alignment vertical="center"/>
    </xf>
    <xf numFmtId="38" fontId="11" fillId="34" borderId="5" xfId="37" applyFont="1" applyFill="1" applyBorder="1">
      <alignment vertical="center"/>
    </xf>
    <xf numFmtId="0" fontId="35" fillId="34" borderId="5" xfId="48" applyFill="1" applyBorder="1">
      <alignment vertical="center"/>
    </xf>
    <xf numFmtId="0" fontId="35" fillId="34" borderId="17" xfId="48" applyFill="1" applyBorder="1">
      <alignment vertical="center"/>
    </xf>
    <xf numFmtId="0" fontId="35" fillId="34" borderId="16" xfId="48" applyFill="1" applyBorder="1">
      <alignment vertical="center"/>
    </xf>
    <xf numFmtId="0" fontId="54" fillId="0" borderId="27" xfId="50" applyFont="1" applyBorder="1">
      <alignment vertical="center"/>
    </xf>
    <xf numFmtId="0" fontId="54" fillId="0" borderId="15" xfId="50" applyFont="1" applyBorder="1">
      <alignment vertical="center"/>
    </xf>
    <xf numFmtId="0" fontId="54" fillId="0" borderId="15" xfId="50" applyFont="1" applyBorder="1" applyAlignment="1">
      <alignment horizontal="center" vertical="center"/>
    </xf>
    <xf numFmtId="0" fontId="54" fillId="0" borderId="5" xfId="50" applyFont="1" applyBorder="1">
      <alignment vertical="center"/>
    </xf>
    <xf numFmtId="0" fontId="54" fillId="0" borderId="4" xfId="50" applyFont="1" applyBorder="1">
      <alignment vertical="center"/>
    </xf>
    <xf numFmtId="0" fontId="5" fillId="0" borderId="5" xfId="50" applyFont="1" applyBorder="1">
      <alignment vertical="center"/>
    </xf>
    <xf numFmtId="0" fontId="5" fillId="0" borderId="17" xfId="50" applyFont="1" applyBorder="1">
      <alignment vertical="center"/>
    </xf>
    <xf numFmtId="0" fontId="5" fillId="0" borderId="4" xfId="50" applyFont="1" applyBorder="1" applyAlignment="1">
      <alignment horizontal="center" vertical="center"/>
    </xf>
    <xf numFmtId="0" fontId="5" fillId="0" borderId="4" xfId="50" applyFont="1" applyBorder="1">
      <alignment vertical="center"/>
    </xf>
    <xf numFmtId="0" fontId="5" fillId="0" borderId="34" xfId="0" applyFont="1" applyBorder="1"/>
    <xf numFmtId="0" fontId="22" fillId="0" borderId="0" xfId="0" applyFont="1" applyAlignment="1">
      <alignment vertical="top"/>
    </xf>
    <xf numFmtId="0" fontId="0" fillId="0" borderId="17" xfId="0" applyBorder="1"/>
    <xf numFmtId="0" fontId="35" fillId="0" borderId="5" xfId="50" applyBorder="1">
      <alignment vertical="center"/>
    </xf>
    <xf numFmtId="0" fontId="35" fillId="0" borderId="5" xfId="50" applyBorder="1" applyAlignment="1">
      <alignment horizontal="center" vertical="center" wrapText="1"/>
    </xf>
    <xf numFmtId="0" fontId="35" fillId="0" borderId="5" xfId="50" applyBorder="1" applyAlignment="1">
      <alignment horizontal="center" vertical="center"/>
    </xf>
    <xf numFmtId="179" fontId="35" fillId="0" borderId="5" xfId="50" applyNumberFormat="1" applyBorder="1" applyAlignment="1">
      <alignment horizontal="center" vertical="center"/>
    </xf>
    <xf numFmtId="180" fontId="0" fillId="0" borderId="5" xfId="30" applyNumberFormat="1" applyFont="1" applyFill="1" applyBorder="1" applyAlignment="1">
      <alignment horizontal="center" vertical="center"/>
    </xf>
    <xf numFmtId="0" fontId="35" fillId="0" borderId="4" xfId="50" applyBorder="1">
      <alignment vertical="center"/>
    </xf>
    <xf numFmtId="0" fontId="0" fillId="0" borderId="1" xfId="0" applyBorder="1"/>
    <xf numFmtId="0" fontId="0" fillId="0" borderId="16" xfId="0" applyBorder="1"/>
    <xf numFmtId="0" fontId="0" fillId="0" borderId="1" xfId="0" applyBorder="1" applyAlignment="1">
      <alignment horizontal="center" vertical="center"/>
    </xf>
    <xf numFmtId="0" fontId="5" fillId="0" borderId="38" xfId="0" applyFont="1" applyBorder="1" applyAlignment="1">
      <alignment horizontal="left" vertical="center" wrapText="1"/>
    </xf>
    <xf numFmtId="0" fontId="27" fillId="0" borderId="5" xfId="0" applyFont="1" applyBorder="1"/>
    <xf numFmtId="0" fontId="27" fillId="0" borderId="4" xfId="0" applyFont="1" applyBorder="1"/>
    <xf numFmtId="0" fontId="5" fillId="0" borderId="5" xfId="0" applyFont="1" applyBorder="1" applyAlignment="1">
      <alignment horizontal="right" vertical="center"/>
    </xf>
    <xf numFmtId="0" fontId="0" fillId="0" borderId="0" xfId="0" applyAlignment="1">
      <alignment vertical="center"/>
    </xf>
    <xf numFmtId="0" fontId="72" fillId="0" borderId="0" xfId="0" applyFont="1"/>
    <xf numFmtId="0" fontId="0" fillId="0" borderId="3" xfId="0" applyBorder="1"/>
    <xf numFmtId="0" fontId="26" fillId="0" borderId="17" xfId="0" applyFont="1" applyBorder="1"/>
    <xf numFmtId="0" fontId="73" fillId="0" borderId="0" xfId="0" applyFont="1"/>
    <xf numFmtId="0" fontId="0" fillId="0" borderId="15" xfId="0" applyBorder="1"/>
    <xf numFmtId="0" fontId="74" fillId="0" borderId="0" xfId="0" applyFont="1"/>
    <xf numFmtId="0" fontId="75" fillId="0" borderId="0" xfId="52" applyFont="1">
      <alignment vertical="center"/>
    </xf>
    <xf numFmtId="0" fontId="1" fillId="0" borderId="0" xfId="52">
      <alignment vertical="center"/>
    </xf>
    <xf numFmtId="0" fontId="77" fillId="0" borderId="0" xfId="52" applyFont="1">
      <alignment vertical="center"/>
    </xf>
    <xf numFmtId="0" fontId="77" fillId="0" borderId="0" xfId="52" applyFont="1" applyAlignment="1">
      <alignment horizontal="right" vertical="center"/>
    </xf>
    <xf numFmtId="0" fontId="77" fillId="0" borderId="0" xfId="52" applyFont="1" applyAlignment="1">
      <alignment horizontal="center" vertical="center"/>
    </xf>
    <xf numFmtId="0" fontId="77" fillId="0" borderId="0" xfId="52" applyFont="1" applyAlignment="1">
      <alignment horizontal="left" vertical="center"/>
    </xf>
    <xf numFmtId="0" fontId="78" fillId="0" borderId="0" xfId="52" applyFont="1">
      <alignment vertical="center"/>
    </xf>
    <xf numFmtId="0" fontId="79" fillId="0" borderId="0" xfId="52" applyFont="1" applyAlignment="1">
      <alignment horizontal="center" vertical="center"/>
    </xf>
    <xf numFmtId="0" fontId="80" fillId="0" borderId="0" xfId="52" applyFont="1" applyAlignment="1">
      <alignment horizontal="right" vertical="center"/>
    </xf>
    <xf numFmtId="0" fontId="80" fillId="0" borderId="0" xfId="52" applyFont="1" applyAlignment="1">
      <alignment horizontal="center" vertical="center"/>
    </xf>
    <xf numFmtId="0" fontId="80" fillId="0" borderId="0" xfId="52" applyFont="1" applyAlignment="1">
      <alignment horizontal="left" vertical="center"/>
    </xf>
    <xf numFmtId="0" fontId="1" fillId="0" borderId="2" xfId="52" applyBorder="1" applyAlignment="1">
      <alignment horizontal="center" vertical="center"/>
    </xf>
    <xf numFmtId="0" fontId="1" fillId="0" borderId="0" xfId="52" applyAlignment="1">
      <alignment horizontal="center" vertical="center"/>
    </xf>
    <xf numFmtId="0" fontId="1" fillId="37" borderId="2" xfId="52" applyFill="1" applyBorder="1">
      <alignment vertical="center"/>
    </xf>
    <xf numFmtId="0" fontId="35" fillId="0" borderId="2" xfId="52" applyFont="1" applyBorder="1" applyAlignment="1">
      <alignment horizontal="center" vertical="center"/>
    </xf>
    <xf numFmtId="0" fontId="35" fillId="0" borderId="2" xfId="52" applyFont="1" applyBorder="1">
      <alignment vertical="center"/>
    </xf>
    <xf numFmtId="0" fontId="35" fillId="0" borderId="0" xfId="52" applyFont="1">
      <alignment vertical="center"/>
    </xf>
    <xf numFmtId="0" fontId="81" fillId="0" borderId="0" xfId="52" applyFont="1">
      <alignment vertical="center"/>
    </xf>
    <xf numFmtId="0" fontId="1" fillId="0" borderId="2" xfId="52" applyBorder="1" applyAlignment="1">
      <alignment horizontal="center" vertical="center" wrapText="1"/>
    </xf>
    <xf numFmtId="0" fontId="82" fillId="0" borderId="0" xfId="52" applyFont="1">
      <alignment vertical="center"/>
    </xf>
    <xf numFmtId="0" fontId="1" fillId="0" borderId="157" xfId="52" applyBorder="1" applyAlignment="1">
      <alignment horizontal="center" vertical="center"/>
    </xf>
    <xf numFmtId="0" fontId="82" fillId="0" borderId="158" xfId="52" applyFont="1" applyBorder="1">
      <alignment vertical="center"/>
    </xf>
    <xf numFmtId="0" fontId="82" fillId="0" borderId="159" xfId="52" applyFont="1" applyBorder="1">
      <alignment vertical="center"/>
    </xf>
    <xf numFmtId="0" fontId="82" fillId="0" borderId="160" xfId="52" applyFont="1" applyBorder="1">
      <alignment vertical="center"/>
    </xf>
    <xf numFmtId="0" fontId="82" fillId="0" borderId="157" xfId="52" applyFont="1" applyBorder="1">
      <alignment vertical="center"/>
    </xf>
    <xf numFmtId="0" fontId="48" fillId="0" borderId="0" xfId="52" applyFont="1">
      <alignment vertical="center"/>
    </xf>
    <xf numFmtId="0" fontId="48" fillId="0" borderId="5" xfId="52" applyFont="1" applyBorder="1">
      <alignment vertical="center"/>
    </xf>
    <xf numFmtId="0" fontId="48" fillId="0" borderId="5" xfId="52" applyFont="1" applyBorder="1" applyAlignment="1">
      <alignment horizontal="right" vertical="center"/>
    </xf>
    <xf numFmtId="0" fontId="82" fillId="0" borderId="2" xfId="52" applyFont="1" applyBorder="1">
      <alignment vertical="center"/>
    </xf>
    <xf numFmtId="0" fontId="48" fillId="0" borderId="51" xfId="52" applyFont="1" applyBorder="1" applyAlignment="1">
      <alignment horizontal="right" vertical="center"/>
    </xf>
    <xf numFmtId="0" fontId="75" fillId="0" borderId="0" xfId="53" applyFont="1">
      <alignment vertical="center"/>
    </xf>
    <xf numFmtId="0" fontId="1" fillId="0" borderId="0" xfId="53">
      <alignment vertical="center"/>
    </xf>
    <xf numFmtId="0" fontId="79" fillId="0" borderId="0" xfId="53" applyFont="1" applyAlignment="1">
      <alignment horizontal="center" vertical="center"/>
    </xf>
    <xf numFmtId="0" fontId="80" fillId="0" borderId="0" xfId="53" applyFont="1" applyAlignment="1">
      <alignment horizontal="right" vertical="center"/>
    </xf>
    <xf numFmtId="0" fontId="80" fillId="0" borderId="0" xfId="53" applyFont="1" applyAlignment="1">
      <alignment horizontal="center" vertical="center"/>
    </xf>
    <xf numFmtId="0" fontId="80" fillId="0" borderId="0" xfId="53" applyFont="1" applyAlignment="1">
      <alignment horizontal="left" vertical="center"/>
    </xf>
    <xf numFmtId="0" fontId="78" fillId="0" borderId="0" xfId="53" applyFont="1">
      <alignment vertical="center"/>
    </xf>
    <xf numFmtId="0" fontId="1" fillId="0" borderId="2" xfId="53" applyBorder="1" applyAlignment="1">
      <alignment horizontal="center" vertical="center"/>
    </xf>
    <xf numFmtId="0" fontId="1" fillId="0" borderId="0" xfId="53" applyAlignment="1">
      <alignment horizontal="center" vertical="center"/>
    </xf>
    <xf numFmtId="0" fontId="1" fillId="37" borderId="2" xfId="53" applyFill="1" applyBorder="1">
      <alignment vertical="center"/>
    </xf>
    <xf numFmtId="0" fontId="35" fillId="0" borderId="2" xfId="53" applyFont="1" applyBorder="1" applyAlignment="1">
      <alignment horizontal="center" vertical="center"/>
    </xf>
    <xf numFmtId="0" fontId="35" fillId="0" borderId="2" xfId="53" applyFont="1" applyBorder="1">
      <alignment vertical="center"/>
    </xf>
    <xf numFmtId="0" fontId="35" fillId="0" borderId="0" xfId="53" applyFont="1">
      <alignment vertical="center"/>
    </xf>
    <xf numFmtId="0" fontId="81" fillId="0" borderId="0" xfId="53" applyFont="1">
      <alignment vertical="center"/>
    </xf>
    <xf numFmtId="0" fontId="1" fillId="0" borderId="2" xfId="53" applyBorder="1" applyAlignment="1">
      <alignment horizontal="center" vertical="center" wrapText="1"/>
    </xf>
    <xf numFmtId="0" fontId="82" fillId="0" borderId="0" xfId="53" applyFont="1">
      <alignment vertical="center"/>
    </xf>
    <xf numFmtId="0" fontId="1" fillId="0" borderId="157" xfId="53" applyBorder="1" applyAlignment="1">
      <alignment horizontal="center" vertical="center"/>
    </xf>
    <xf numFmtId="0" fontId="82" fillId="0" borderId="158" xfId="53" applyFont="1" applyBorder="1">
      <alignment vertical="center"/>
    </xf>
    <xf numFmtId="0" fontId="82" fillId="0" borderId="159" xfId="53" applyFont="1" applyBorder="1">
      <alignment vertical="center"/>
    </xf>
    <xf numFmtId="0" fontId="82" fillId="0" borderId="160" xfId="53" applyFont="1" applyBorder="1">
      <alignment vertical="center"/>
    </xf>
    <xf numFmtId="0" fontId="82" fillId="0" borderId="157" xfId="53" applyFont="1" applyBorder="1">
      <alignment vertical="center"/>
    </xf>
    <xf numFmtId="0" fontId="48" fillId="0" borderId="0" xfId="53" applyFont="1">
      <alignment vertical="center"/>
    </xf>
    <xf numFmtId="0" fontId="48" fillId="0" borderId="5" xfId="53" applyFont="1" applyBorder="1">
      <alignment vertical="center"/>
    </xf>
    <xf numFmtId="0" fontId="48" fillId="0" borderId="5" xfId="53" applyFont="1" applyBorder="1" applyAlignment="1">
      <alignment horizontal="right" vertical="center"/>
    </xf>
    <xf numFmtId="0" fontId="82" fillId="0" borderId="2" xfId="53" applyFont="1" applyBorder="1">
      <alignment vertical="center"/>
    </xf>
    <xf numFmtId="0" fontId="48" fillId="0" borderId="51" xfId="53" applyFont="1" applyBorder="1" applyAlignment="1">
      <alignment horizontal="right" vertical="center"/>
    </xf>
    <xf numFmtId="0" fontId="84" fillId="0" borderId="0" xfId="53" applyFont="1">
      <alignment vertical="center"/>
    </xf>
    <xf numFmtId="0" fontId="85" fillId="0" borderId="0" xfId="53" applyFont="1" applyAlignment="1">
      <alignment horizontal="center" vertical="center"/>
    </xf>
    <xf numFmtId="0" fontId="85" fillId="0" borderId="0" xfId="53" applyFont="1" applyAlignment="1">
      <alignment horizontal="right" vertical="center"/>
    </xf>
    <xf numFmtId="0" fontId="85" fillId="0" borderId="0" xfId="53" applyFont="1">
      <alignment vertical="center"/>
    </xf>
    <xf numFmtId="0" fontId="85" fillId="0" borderId="0" xfId="53" applyFont="1" applyAlignment="1">
      <alignment horizontal="left" vertical="center"/>
    </xf>
    <xf numFmtId="0" fontId="86" fillId="0" borderId="0" xfId="53" applyFont="1">
      <alignment vertical="center"/>
    </xf>
    <xf numFmtId="0" fontId="87" fillId="0" borderId="158" xfId="53" applyFont="1" applyBorder="1">
      <alignment vertical="center"/>
    </xf>
    <xf numFmtId="0" fontId="87" fillId="0" borderId="159" xfId="53" applyFont="1" applyBorder="1">
      <alignment vertical="center"/>
    </xf>
    <xf numFmtId="0" fontId="87" fillId="0" borderId="160" xfId="53" applyFont="1" applyBorder="1">
      <alignment vertical="center"/>
    </xf>
    <xf numFmtId="0" fontId="87" fillId="0" borderId="157" xfId="53" applyFont="1" applyBorder="1">
      <alignment vertical="center"/>
    </xf>
    <xf numFmtId="0" fontId="1" fillId="0" borderId="0" xfId="53" applyAlignment="1">
      <alignment horizontal="right" vertical="center"/>
    </xf>
    <xf numFmtId="0" fontId="87" fillId="0" borderId="0" xfId="53" applyFont="1">
      <alignment vertical="center"/>
    </xf>
    <xf numFmtId="0" fontId="48" fillId="37" borderId="2" xfId="53" applyFont="1" applyFill="1" applyBorder="1">
      <alignment vertical="center"/>
    </xf>
    <xf numFmtId="0" fontId="81" fillId="0" borderId="2" xfId="53" applyFont="1" applyBorder="1">
      <alignment vertical="center"/>
    </xf>
    <xf numFmtId="0" fontId="81" fillId="0" borderId="157" xfId="53" applyFont="1" applyBorder="1">
      <alignment vertical="center"/>
    </xf>
    <xf numFmtId="0" fontId="89" fillId="0" borderId="0" xfId="54" applyFont="1" applyAlignment="1">
      <alignment vertical="center"/>
    </xf>
    <xf numFmtId="0" fontId="88" fillId="0" borderId="0" xfId="54"/>
    <xf numFmtId="0" fontId="73" fillId="0" borderId="0" xfId="54" applyFont="1" applyAlignment="1">
      <alignment vertical="center"/>
    </xf>
    <xf numFmtId="0" fontId="90" fillId="0" borderId="0" xfId="54" applyFont="1" applyAlignment="1">
      <alignment horizontal="center"/>
    </xf>
    <xf numFmtId="0" fontId="91" fillId="0" borderId="0" xfId="54" applyFont="1" applyAlignment="1">
      <alignment horizontal="center"/>
    </xf>
    <xf numFmtId="0" fontId="11" fillId="0" borderId="6" xfId="54" applyFont="1" applyBorder="1" applyAlignment="1">
      <alignment vertical="center"/>
    </xf>
    <xf numFmtId="0" fontId="11" fillId="0" borderId="7" xfId="54" applyFont="1" applyBorder="1" applyAlignment="1">
      <alignment vertical="center"/>
    </xf>
    <xf numFmtId="0" fontId="11" fillId="0" borderId="161" xfId="54" applyFont="1" applyBorder="1" applyAlignment="1">
      <alignment vertical="center"/>
    </xf>
    <xf numFmtId="0" fontId="11" fillId="0" borderId="162" xfId="54" applyFont="1" applyBorder="1" applyAlignment="1">
      <alignment vertical="center"/>
    </xf>
    <xf numFmtId="0" fontId="11" fillId="0" borderId="163" xfId="54" applyFont="1" applyBorder="1" applyAlignment="1">
      <alignment vertical="center"/>
    </xf>
    <xf numFmtId="0" fontId="11" fillId="0" borderId="8" xfId="54" applyFont="1" applyBorder="1" applyAlignment="1">
      <alignment vertical="center"/>
    </xf>
    <xf numFmtId="0" fontId="11" fillId="0" borderId="16" xfId="54" applyFont="1" applyBorder="1" applyAlignment="1">
      <alignment vertical="center"/>
    </xf>
    <xf numFmtId="0" fontId="11" fillId="0" borderId="5" xfId="54" applyFont="1" applyBorder="1" applyAlignment="1">
      <alignment vertical="center"/>
    </xf>
    <xf numFmtId="0" fontId="11" fillId="0" borderId="15" xfId="54" applyFont="1" applyBorder="1" applyAlignment="1">
      <alignment vertical="center"/>
    </xf>
    <xf numFmtId="0" fontId="11" fillId="0" borderId="4" xfId="54" applyFont="1" applyBorder="1" applyAlignment="1">
      <alignment vertical="top"/>
    </xf>
    <xf numFmtId="0" fontId="11" fillId="0" borderId="0" xfId="54" applyFont="1" applyAlignment="1">
      <alignment vertical="top"/>
    </xf>
    <xf numFmtId="0" fontId="11" fillId="0" borderId="6" xfId="54" applyFont="1" applyBorder="1" applyAlignment="1">
      <alignment horizontal="center" vertical="center"/>
    </xf>
    <xf numFmtId="0" fontId="11" fillId="0" borderId="17" xfId="54" applyFont="1" applyBorder="1" applyAlignment="1">
      <alignment vertical="center"/>
    </xf>
    <xf numFmtId="0" fontId="11" fillId="0" borderId="0" xfId="54" applyFont="1" applyAlignment="1">
      <alignment vertical="center"/>
    </xf>
    <xf numFmtId="0" fontId="11" fillId="0" borderId="0" xfId="54" applyFont="1"/>
    <xf numFmtId="0" fontId="88" fillId="0" borderId="0" xfId="55" applyFont="1">
      <alignment vertical="center"/>
    </xf>
    <xf numFmtId="0" fontId="11" fillId="0" borderId="0" xfId="55">
      <alignment vertical="center"/>
    </xf>
    <xf numFmtId="0" fontId="92" fillId="0" borderId="0" xfId="55" applyFont="1">
      <alignment vertical="center"/>
    </xf>
    <xf numFmtId="0" fontId="73" fillId="0" borderId="0" xfId="55" applyFont="1">
      <alignment vertical="center"/>
    </xf>
    <xf numFmtId="0" fontId="92" fillId="0" borderId="164" xfId="55" applyFont="1" applyBorder="1">
      <alignment vertical="center"/>
    </xf>
    <xf numFmtId="0" fontId="92" fillId="0" borderId="165" xfId="55" applyFont="1" applyBorder="1">
      <alignment vertical="center"/>
    </xf>
    <xf numFmtId="0" fontId="92" fillId="0" borderId="166" xfId="55" applyFont="1" applyBorder="1">
      <alignment vertical="center"/>
    </xf>
    <xf numFmtId="0" fontId="92" fillId="0" borderId="156" xfId="0" applyFont="1" applyBorder="1" applyAlignment="1">
      <alignment vertical="center"/>
    </xf>
    <xf numFmtId="0" fontId="92" fillId="0" borderId="0" xfId="0" applyFont="1" applyAlignment="1">
      <alignment vertical="center"/>
    </xf>
    <xf numFmtId="0" fontId="92" fillId="0" borderId="167" xfId="0" applyFont="1" applyBorder="1" applyAlignment="1">
      <alignment vertical="center"/>
    </xf>
    <xf numFmtId="0" fontId="88" fillId="0" borderId="156" xfId="0" applyFont="1" applyBorder="1" applyAlignment="1">
      <alignment vertical="center"/>
    </xf>
    <xf numFmtId="0" fontId="92" fillId="0" borderId="156" xfId="55" applyFont="1" applyBorder="1">
      <alignment vertical="center"/>
    </xf>
    <xf numFmtId="0" fontId="92" fillId="0" borderId="167" xfId="55" applyFont="1" applyBorder="1">
      <alignment vertical="center"/>
    </xf>
    <xf numFmtId="0" fontId="92" fillId="0" borderId="169" xfId="55" applyFont="1" applyBorder="1">
      <alignment vertical="center"/>
    </xf>
    <xf numFmtId="0" fontId="92" fillId="0" borderId="170" xfId="55" applyFont="1" applyBorder="1">
      <alignment vertical="center"/>
    </xf>
    <xf numFmtId="0" fontId="92" fillId="0" borderId="171" xfId="55" applyFont="1" applyBorder="1">
      <alignment vertical="center"/>
    </xf>
    <xf numFmtId="0" fontId="94" fillId="0" borderId="172" xfId="55" applyFont="1" applyBorder="1" applyAlignment="1">
      <alignment horizontal="center" vertical="center"/>
    </xf>
    <xf numFmtId="0" fontId="94" fillId="0" borderId="172" xfId="55" applyFont="1" applyBorder="1" applyAlignment="1">
      <alignment horizontal="right" vertical="center"/>
    </xf>
    <xf numFmtId="0" fontId="95" fillId="0" borderId="0" xfId="55" applyFont="1">
      <alignment vertical="center"/>
    </xf>
    <xf numFmtId="0" fontId="88" fillId="0" borderId="8" xfId="0" applyFont="1" applyBorder="1" applyAlignment="1">
      <alignment horizontal="center"/>
    </xf>
    <xf numFmtId="0" fontId="88" fillId="0" borderId="17" xfId="54" applyBorder="1"/>
    <xf numFmtId="0" fontId="72" fillId="0" borderId="0" xfId="56" applyFont="1">
      <alignment vertical="center"/>
    </xf>
    <xf numFmtId="0" fontId="11" fillId="0" borderId="0" xfId="56">
      <alignment vertical="center"/>
    </xf>
    <xf numFmtId="0" fontId="11" fillId="0" borderId="3" xfId="56" applyBorder="1">
      <alignment vertical="center"/>
    </xf>
    <xf numFmtId="0" fontId="11" fillId="0" borderId="4" xfId="56" applyBorder="1">
      <alignment vertical="center"/>
    </xf>
    <xf numFmtId="0" fontId="11" fillId="0" borderId="1" xfId="56" applyBorder="1">
      <alignment vertical="center"/>
    </xf>
    <xf numFmtId="0" fontId="11" fillId="0" borderId="16" xfId="56" applyBorder="1">
      <alignment vertical="center"/>
    </xf>
    <xf numFmtId="0" fontId="11" fillId="0" borderId="5" xfId="56" applyBorder="1">
      <alignment vertical="center"/>
    </xf>
    <xf numFmtId="0" fontId="11" fillId="0" borderId="15" xfId="56" applyBorder="1">
      <alignment vertical="center"/>
    </xf>
    <xf numFmtId="0" fontId="0" fillId="0" borderId="0" xfId="56" applyFont="1">
      <alignment vertical="center"/>
    </xf>
    <xf numFmtId="0" fontId="72" fillId="0" borderId="0" xfId="57" applyFont="1">
      <alignment vertical="center"/>
    </xf>
    <xf numFmtId="0" fontId="11" fillId="0" borderId="0" xfId="57">
      <alignment vertical="center"/>
    </xf>
    <xf numFmtId="0" fontId="70" fillId="0" borderId="0" xfId="58" applyFont="1">
      <alignment vertical="center"/>
    </xf>
    <xf numFmtId="0" fontId="69" fillId="0" borderId="0" xfId="58" applyFont="1">
      <alignment vertical="center"/>
    </xf>
    <xf numFmtId="0" fontId="96" fillId="0" borderId="0" xfId="58" applyFont="1">
      <alignment vertical="center"/>
    </xf>
    <xf numFmtId="0" fontId="98" fillId="0" borderId="0" xfId="58" applyFont="1">
      <alignment vertical="center"/>
    </xf>
    <xf numFmtId="0" fontId="99" fillId="0" borderId="0" xfId="58" applyFont="1">
      <alignment vertical="center"/>
    </xf>
    <xf numFmtId="0" fontId="99" fillId="0" borderId="0" xfId="58" applyFont="1" applyAlignment="1">
      <alignment horizontal="center" vertical="center"/>
    </xf>
    <xf numFmtId="0" fontId="70" fillId="0" borderId="6" xfId="58" applyFont="1" applyBorder="1">
      <alignment vertical="center"/>
    </xf>
    <xf numFmtId="0" fontId="70" fillId="0" borderId="7" xfId="58" applyFont="1" applyBorder="1">
      <alignment vertical="center"/>
    </xf>
    <xf numFmtId="0" fontId="70" fillId="0" borderId="8" xfId="58" applyFont="1" applyBorder="1">
      <alignment vertical="center"/>
    </xf>
    <xf numFmtId="0" fontId="100" fillId="0" borderId="0" xfId="58" applyFont="1" applyAlignment="1">
      <alignment horizontal="center" vertical="center"/>
    </xf>
    <xf numFmtId="0" fontId="70" fillId="0" borderId="0" xfId="58" applyFont="1" applyAlignment="1">
      <alignment horizontal="center" vertical="center"/>
    </xf>
    <xf numFmtId="0" fontId="100" fillId="0" borderId="4" xfId="58" applyFont="1" applyBorder="1">
      <alignment vertical="center"/>
    </xf>
    <xf numFmtId="0" fontId="102" fillId="0" borderId="0" xfId="58" applyFont="1">
      <alignment vertical="center"/>
    </xf>
    <xf numFmtId="0" fontId="103" fillId="0" borderId="0" xfId="58" applyFont="1">
      <alignment vertical="center"/>
    </xf>
    <xf numFmtId="0" fontId="70" fillId="0" borderId="0" xfId="58" applyFont="1" applyAlignment="1">
      <alignment horizontal="right" vertical="center"/>
    </xf>
    <xf numFmtId="0" fontId="103" fillId="0" borderId="0" xfId="58" applyFont="1" applyAlignment="1">
      <alignment horizontal="center" vertical="center"/>
    </xf>
    <xf numFmtId="49" fontId="70" fillId="0" borderId="0" xfId="58" applyNumberFormat="1" applyFont="1">
      <alignment vertical="center"/>
    </xf>
    <xf numFmtId="0" fontId="100" fillId="0" borderId="0" xfId="58" applyFont="1" applyAlignment="1">
      <alignment vertical="center" wrapText="1"/>
    </xf>
    <xf numFmtId="0" fontId="100" fillId="0" borderId="0" xfId="58" applyFont="1" applyAlignment="1">
      <alignment vertical="center" shrinkToFit="1"/>
    </xf>
    <xf numFmtId="0" fontId="100" fillId="0" borderId="0" xfId="58" applyFont="1" applyAlignment="1">
      <alignment horizontal="left" vertical="center" wrapText="1"/>
    </xf>
    <xf numFmtId="0" fontId="100" fillId="0" borderId="0" xfId="58" applyFont="1">
      <alignment vertical="center"/>
    </xf>
    <xf numFmtId="0" fontId="100" fillId="0" borderId="4" xfId="58" applyFont="1" applyBorder="1" applyAlignment="1">
      <alignment horizontal="left" vertical="center"/>
    </xf>
    <xf numFmtId="0" fontId="100" fillId="0" borderId="49" xfId="58" applyFont="1" applyBorder="1" applyAlignment="1">
      <alignment horizontal="center" vertical="center"/>
    </xf>
    <xf numFmtId="0" fontId="69" fillId="0" borderId="200" xfId="58" applyFont="1" applyBorder="1" applyAlignment="1">
      <alignment vertical="center" wrapText="1"/>
    </xf>
    <xf numFmtId="0" fontId="69" fillId="0" borderId="0" xfId="58" applyFont="1" applyAlignment="1">
      <alignment vertical="center" wrapText="1"/>
    </xf>
    <xf numFmtId="0" fontId="69" fillId="0" borderId="5" xfId="58" applyFont="1" applyBorder="1" applyAlignment="1">
      <alignment horizontal="left" vertical="center" wrapText="1"/>
    </xf>
    <xf numFmtId="0" fontId="69" fillId="0" borderId="139" xfId="58" applyFont="1" applyBorder="1" applyAlignment="1">
      <alignment horizontal="left" vertical="center" wrapText="1"/>
    </xf>
    <xf numFmtId="0" fontId="69" fillId="0" borderId="51" xfId="58" applyFont="1" applyBorder="1" applyAlignment="1">
      <alignment horizontal="left" vertical="center" wrapText="1"/>
    </xf>
    <xf numFmtId="0" fontId="100" fillId="0" borderId="48" xfId="58" applyFont="1" applyBorder="1">
      <alignment vertical="center"/>
    </xf>
    <xf numFmtId="0" fontId="69" fillId="0" borderId="0" xfId="58" applyFont="1" applyAlignment="1">
      <alignment horizontal="left" vertical="center" wrapText="1"/>
    </xf>
    <xf numFmtId="0" fontId="69" fillId="0" borderId="49" xfId="58" applyFont="1" applyBorder="1" applyAlignment="1">
      <alignment horizontal="left" vertical="center" wrapText="1"/>
    </xf>
    <xf numFmtId="0" fontId="69" fillId="0" borderId="17" xfId="58" applyFont="1" applyBorder="1" applyAlignment="1">
      <alignment vertical="center" wrapText="1"/>
    </xf>
    <xf numFmtId="0" fontId="69" fillId="0" borderId="152" xfId="58" applyFont="1" applyBorder="1" applyAlignment="1">
      <alignment horizontal="left" vertical="center" wrapText="1"/>
    </xf>
    <xf numFmtId="0" fontId="69" fillId="0" borderId="154" xfId="58" applyFont="1" applyBorder="1" applyAlignment="1">
      <alignment horizontal="left" vertical="center" wrapText="1"/>
    </xf>
    <xf numFmtId="0" fontId="69" fillId="0" borderId="53" xfId="58" applyFont="1" applyBorder="1" applyAlignment="1">
      <alignment horizontal="left" vertical="center" wrapText="1"/>
    </xf>
    <xf numFmtId="0" fontId="99" fillId="0" borderId="0" xfId="58" applyFont="1" applyAlignment="1">
      <alignment horizontal="right" vertical="center"/>
    </xf>
    <xf numFmtId="0" fontId="70" fillId="0" borderId="0" xfId="58" applyFont="1" applyAlignment="1">
      <alignment horizontal="left" vertical="center" wrapText="1"/>
    </xf>
    <xf numFmtId="0" fontId="0" fillId="0" borderId="175" xfId="0" applyBorder="1" applyAlignment="1">
      <alignment horizontal="center" vertical="center"/>
    </xf>
    <xf numFmtId="0" fontId="0" fillId="0" borderId="107" xfId="0" applyBorder="1" applyAlignment="1">
      <alignment horizontal="center" vertical="center"/>
    </xf>
    <xf numFmtId="0" fontId="0" fillId="0" borderId="105" xfId="0" applyBorder="1" applyAlignment="1">
      <alignment horizontal="center" vertical="center"/>
    </xf>
    <xf numFmtId="0" fontId="0" fillId="0" borderId="213" xfId="0" applyBorder="1" applyAlignment="1">
      <alignment horizontal="center" vertical="center"/>
    </xf>
    <xf numFmtId="0" fontId="0" fillId="0" borderId="213" xfId="0" applyBorder="1" applyAlignment="1">
      <alignment horizontal="left" vertical="center"/>
    </xf>
    <xf numFmtId="0" fontId="0" fillId="0" borderId="106" xfId="0" applyBorder="1" applyAlignment="1">
      <alignment horizontal="left" vertical="center"/>
    </xf>
    <xf numFmtId="0" fontId="0" fillId="0" borderId="48" xfId="0" applyBorder="1" applyAlignment="1">
      <alignment horizontal="left" vertical="center"/>
    </xf>
    <xf numFmtId="0" fontId="0" fillId="0" borderId="49" xfId="0" applyBorder="1" applyAlignment="1">
      <alignment horizontal="left" vertical="center"/>
    </xf>
    <xf numFmtId="0" fontId="0" fillId="0" borderId="52" xfId="0" applyBorder="1" applyAlignment="1">
      <alignment horizontal="left" vertical="center"/>
    </xf>
    <xf numFmtId="0" fontId="0" fillId="0" borderId="152" xfId="0" applyBorder="1" applyAlignment="1">
      <alignment horizontal="center" vertical="center"/>
    </xf>
    <xf numFmtId="0" fontId="0" fillId="0" borderId="152" xfId="0" applyBorder="1" applyAlignment="1">
      <alignment horizontal="left" vertical="top"/>
    </xf>
    <xf numFmtId="0" fontId="0" fillId="0" borderId="152" xfId="0" applyBorder="1" applyAlignment="1">
      <alignment horizontal="left" vertical="center"/>
    </xf>
    <xf numFmtId="0" fontId="0" fillId="0" borderId="53" xfId="0" applyBorder="1" applyAlignment="1">
      <alignment horizontal="left" vertical="center"/>
    </xf>
    <xf numFmtId="0" fontId="73" fillId="0" borderId="0" xfId="0" applyFont="1" applyAlignment="1">
      <alignment horizontal="left" vertical="center"/>
    </xf>
    <xf numFmtId="0" fontId="73" fillId="0" borderId="214" xfId="0" applyFont="1" applyBorder="1" applyAlignment="1">
      <alignment horizontal="center" vertical="center"/>
    </xf>
    <xf numFmtId="0" fontId="73" fillId="0" borderId="124" xfId="0" applyFont="1" applyBorder="1" applyAlignment="1">
      <alignment horizontal="left" vertical="center"/>
    </xf>
    <xf numFmtId="0" fontId="73" fillId="0" borderId="0" xfId="0" applyFont="1" applyAlignment="1">
      <alignment horizontal="center" vertical="center"/>
    </xf>
    <xf numFmtId="0" fontId="73" fillId="0" borderId="215" xfId="0" applyFont="1" applyBorder="1" applyAlignment="1">
      <alignment horizontal="center" vertical="center"/>
    </xf>
    <xf numFmtId="0" fontId="73" fillId="0" borderId="7" xfId="0" applyFont="1" applyBorder="1" applyAlignment="1">
      <alignment horizontal="left" vertical="center"/>
    </xf>
    <xf numFmtId="0" fontId="73" fillId="0" borderId="7" xfId="0" applyFont="1" applyBorder="1" applyAlignment="1">
      <alignment horizontal="left" vertical="center" wrapText="1"/>
    </xf>
    <xf numFmtId="0" fontId="73" fillId="0" borderId="216" xfId="0" applyFont="1" applyBorder="1" applyAlignment="1">
      <alignment horizontal="center" vertical="center"/>
    </xf>
    <xf numFmtId="0" fontId="73" fillId="0" borderId="217" xfId="0" applyFont="1" applyBorder="1" applyAlignment="1">
      <alignment horizontal="left" vertical="center" wrapText="1"/>
    </xf>
    <xf numFmtId="0" fontId="73" fillId="0" borderId="0" xfId="0" applyFont="1" applyAlignment="1">
      <alignment horizontal="center" vertical="top"/>
    </xf>
    <xf numFmtId="0" fontId="73" fillId="0" borderId="0" xfId="0" applyFont="1" applyAlignment="1">
      <alignment vertical="center"/>
    </xf>
    <xf numFmtId="0" fontId="73" fillId="0" borderId="0" xfId="0" applyFont="1" applyAlignment="1">
      <alignment vertical="center" wrapText="1" shrinkToFit="1"/>
    </xf>
    <xf numFmtId="0" fontId="0" fillId="0" borderId="0" xfId="0" applyAlignment="1">
      <alignment horizontal="right" vertical="center" shrinkToFit="1"/>
    </xf>
    <xf numFmtId="0" fontId="0" fillId="0" borderId="0" xfId="0" applyAlignment="1">
      <alignment vertical="center" wrapText="1" shrinkToFit="1"/>
    </xf>
    <xf numFmtId="0" fontId="2" fillId="0" borderId="0" xfId="0" applyFont="1" applyAlignment="1">
      <alignment vertical="center"/>
    </xf>
    <xf numFmtId="0" fontId="73" fillId="0" borderId="218" xfId="0" applyFont="1" applyBorder="1" applyAlignment="1">
      <alignment horizontal="center" vertical="center"/>
    </xf>
    <xf numFmtId="0" fontId="73" fillId="0" borderId="107" xfId="0" applyFont="1" applyBorder="1" applyAlignment="1">
      <alignment horizontal="left" vertical="center" wrapText="1"/>
    </xf>
    <xf numFmtId="0" fontId="0" fillId="0" borderId="206" xfId="0" applyBorder="1" applyAlignment="1">
      <alignment horizontal="left" vertical="center"/>
    </xf>
    <xf numFmtId="0" fontId="0" fillId="0" borderId="207" xfId="0" applyBorder="1" applyAlignment="1">
      <alignment horizontal="left" vertical="center"/>
    </xf>
    <xf numFmtId="0" fontId="0" fillId="0" borderId="208" xfId="0" applyBorder="1" applyAlignment="1">
      <alignment horizontal="left" vertical="center"/>
    </xf>
    <xf numFmtId="0" fontId="0" fillId="0" borderId="209" xfId="0" applyBorder="1" applyAlignment="1">
      <alignment horizontal="left" vertical="center"/>
    </xf>
    <xf numFmtId="0" fontId="0" fillId="0" borderId="210" xfId="0" applyBorder="1" applyAlignment="1">
      <alignment horizontal="left" vertical="center"/>
    </xf>
    <xf numFmtId="0" fontId="0" fillId="0" borderId="211" xfId="0" applyBorder="1" applyAlignment="1">
      <alignment horizontal="left" vertical="center"/>
    </xf>
    <xf numFmtId="0" fontId="0" fillId="0" borderId="97" xfId="0" applyBorder="1" applyAlignment="1">
      <alignment horizontal="center" vertical="center"/>
    </xf>
    <xf numFmtId="0" fontId="0" fillId="0" borderId="97" xfId="0" applyBorder="1" applyAlignment="1">
      <alignment horizontal="left" vertical="center"/>
    </xf>
    <xf numFmtId="0" fontId="0" fillId="0" borderId="212" xfId="0" applyBorder="1" applyAlignment="1">
      <alignment horizontal="left" vertical="center"/>
    </xf>
    <xf numFmtId="0" fontId="0" fillId="0" borderId="107" xfId="0" applyBorder="1" applyAlignment="1">
      <alignment horizontal="left" vertical="center"/>
    </xf>
    <xf numFmtId="0" fontId="0" fillId="0" borderId="178" xfId="0" applyBorder="1" applyAlignment="1">
      <alignment horizontal="left" vertical="center"/>
    </xf>
    <xf numFmtId="0" fontId="73" fillId="0" borderId="220" xfId="0" applyFont="1" applyBorder="1" applyAlignment="1">
      <alignment horizontal="center" vertical="center"/>
    </xf>
    <xf numFmtId="0" fontId="73" fillId="0" borderId="221" xfId="0" applyFont="1" applyBorder="1" applyAlignment="1">
      <alignment horizontal="center" vertical="center"/>
    </xf>
    <xf numFmtId="0" fontId="73" fillId="0" borderId="223" xfId="0" applyFont="1" applyBorder="1" applyAlignment="1">
      <alignment horizontal="center" vertical="center"/>
    </xf>
    <xf numFmtId="0" fontId="73" fillId="0" borderId="224" xfId="0" applyFont="1" applyBorder="1" applyAlignment="1">
      <alignment vertical="center" wrapText="1"/>
    </xf>
    <xf numFmtId="0" fontId="73" fillId="0" borderId="225" xfId="0" applyFont="1" applyBorder="1" applyAlignment="1">
      <alignment horizontal="center" vertical="center"/>
    </xf>
    <xf numFmtId="0" fontId="73" fillId="0" borderId="226" xfId="0" applyFont="1" applyBorder="1" applyAlignment="1">
      <alignment horizontal="center" vertical="center"/>
    </xf>
    <xf numFmtId="0" fontId="73" fillId="0" borderId="228" xfId="0" applyFont="1" applyBorder="1" applyAlignment="1">
      <alignment horizontal="center" vertical="center"/>
    </xf>
    <xf numFmtId="0" fontId="73" fillId="0" borderId="181" xfId="0" applyFont="1" applyBorder="1" applyAlignment="1">
      <alignment vertical="center" wrapText="1"/>
    </xf>
    <xf numFmtId="0" fontId="73" fillId="0" borderId="179" xfId="0" applyFont="1" applyBorder="1" applyAlignment="1">
      <alignment horizontal="center" vertical="center"/>
    </xf>
    <xf numFmtId="0" fontId="73" fillId="0" borderId="229" xfId="0" applyFont="1" applyBorder="1" applyAlignment="1">
      <alignment horizontal="center" vertical="center"/>
    </xf>
    <xf numFmtId="0" fontId="73" fillId="0" borderId="231" xfId="0" applyFont="1" applyBorder="1" applyAlignment="1">
      <alignment horizontal="center" vertical="center"/>
    </xf>
    <xf numFmtId="0" fontId="73" fillId="0" borderId="232" xfId="0" applyFont="1" applyBorder="1" applyAlignment="1">
      <alignment vertical="center" wrapText="1"/>
    </xf>
    <xf numFmtId="0" fontId="73" fillId="0" borderId="233" xfId="0" applyFont="1" applyBorder="1" applyAlignment="1">
      <alignment horizontal="center" vertical="center"/>
    </xf>
    <xf numFmtId="0" fontId="73" fillId="0" borderId="234" xfId="0" applyFont="1" applyBorder="1" applyAlignment="1">
      <alignment horizontal="center" vertical="center"/>
    </xf>
    <xf numFmtId="0" fontId="73" fillId="0" borderId="235" xfId="0" applyFont="1" applyBorder="1" applyAlignment="1">
      <alignment horizontal="center" vertical="center"/>
    </xf>
    <xf numFmtId="0" fontId="73" fillId="0" borderId="45" xfId="0" applyFont="1" applyBorder="1" applyAlignment="1">
      <alignment vertical="center" wrapText="1"/>
    </xf>
    <xf numFmtId="0" fontId="73" fillId="0" borderId="36" xfId="0" applyFont="1" applyBorder="1" applyAlignment="1">
      <alignment horizontal="center" vertical="center"/>
    </xf>
    <xf numFmtId="0" fontId="73" fillId="0" borderId="236" xfId="0" applyFont="1" applyBorder="1" applyAlignment="1">
      <alignment horizontal="center" vertical="center"/>
    </xf>
    <xf numFmtId="0" fontId="73" fillId="0" borderId="238" xfId="0" applyFont="1" applyBorder="1" applyAlignment="1">
      <alignment horizontal="center" vertical="center"/>
    </xf>
    <xf numFmtId="0" fontId="73" fillId="0" borderId="8" xfId="0" applyFont="1" applyBorder="1" applyAlignment="1">
      <alignment vertical="center" wrapText="1"/>
    </xf>
    <xf numFmtId="0" fontId="73" fillId="0" borderId="240" xfId="0" applyFont="1" applyBorder="1" applyAlignment="1">
      <alignment horizontal="center" vertical="center"/>
    </xf>
    <xf numFmtId="0" fontId="73" fillId="0" borderId="217" xfId="0" applyFont="1" applyBorder="1" applyAlignment="1">
      <alignment vertical="center" wrapText="1"/>
    </xf>
    <xf numFmtId="0" fontId="73" fillId="0" borderId="0" xfId="0" applyFont="1" applyAlignment="1">
      <alignment vertical="top"/>
    </xf>
    <xf numFmtId="0" fontId="88" fillId="0" borderId="0" xfId="0" applyFont="1" applyAlignment="1">
      <alignment horizontal="center" vertical="center"/>
    </xf>
    <xf numFmtId="0" fontId="73" fillId="0" borderId="42" xfId="0" applyFont="1" applyBorder="1" applyAlignment="1">
      <alignment vertical="center" wrapText="1"/>
    </xf>
    <xf numFmtId="0" fontId="73" fillId="0" borderId="37" xfId="0" applyFont="1" applyBorder="1" applyAlignment="1">
      <alignment horizontal="center" vertical="center"/>
    </xf>
    <xf numFmtId="0" fontId="73" fillId="0" borderId="243" xfId="0" applyFont="1" applyBorder="1" applyAlignment="1">
      <alignment horizontal="center" vertical="center"/>
    </xf>
    <xf numFmtId="0" fontId="0" fillId="40" borderId="0" xfId="0" applyFill="1" applyAlignment="1">
      <alignment horizontal="left" vertical="center"/>
    </xf>
    <xf numFmtId="0" fontId="73" fillId="20" borderId="0" xfId="0" applyFont="1" applyFill="1" applyAlignment="1">
      <alignment vertical="center"/>
    </xf>
    <xf numFmtId="0" fontId="0" fillId="40" borderId="107" xfId="0" applyFill="1" applyBorder="1" applyAlignment="1">
      <alignment horizontal="center" vertical="center"/>
    </xf>
    <xf numFmtId="0" fontId="0" fillId="40" borderId="213" xfId="0" applyFill="1" applyBorder="1" applyAlignment="1">
      <alignment horizontal="center" vertical="center"/>
    </xf>
    <xf numFmtId="0" fontId="0" fillId="40" borderId="0" xfId="0" applyFill="1" applyAlignment="1">
      <alignment horizontal="center" vertical="center"/>
    </xf>
    <xf numFmtId="0" fontId="0" fillId="40" borderId="97" xfId="0" applyFill="1" applyBorder="1" applyAlignment="1">
      <alignment horizontal="center" vertical="center"/>
    </xf>
    <xf numFmtId="0" fontId="73" fillId="40" borderId="225" xfId="0" applyFont="1" applyFill="1" applyBorder="1" applyAlignment="1">
      <alignment horizontal="center" vertical="center"/>
    </xf>
    <xf numFmtId="0" fontId="73" fillId="40" borderId="226" xfId="0" applyFont="1" applyFill="1" applyBorder="1" applyAlignment="1">
      <alignment horizontal="center" vertical="center"/>
    </xf>
    <xf numFmtId="0" fontId="73" fillId="40" borderId="179" xfId="0" applyFont="1" applyFill="1" applyBorder="1" applyAlignment="1">
      <alignment horizontal="center" vertical="center"/>
    </xf>
    <xf numFmtId="0" fontId="73" fillId="40" borderId="229" xfId="0" applyFont="1" applyFill="1" applyBorder="1" applyAlignment="1">
      <alignment horizontal="center" vertical="center"/>
    </xf>
    <xf numFmtId="0" fontId="73" fillId="20" borderId="233" xfId="0" applyFont="1" applyFill="1" applyBorder="1" applyAlignment="1">
      <alignment horizontal="center" vertical="center"/>
    </xf>
    <xf numFmtId="0" fontId="73" fillId="20" borderId="225" xfId="0" applyFont="1" applyFill="1" applyBorder="1" applyAlignment="1">
      <alignment horizontal="center" vertical="center"/>
    </xf>
    <xf numFmtId="181" fontId="73" fillId="20" borderId="179" xfId="0" applyNumberFormat="1" applyFont="1" applyFill="1" applyBorder="1" applyAlignment="1">
      <alignment horizontal="center" vertical="center"/>
    </xf>
    <xf numFmtId="0" fontId="73" fillId="40" borderId="36" xfId="0" applyFont="1" applyFill="1" applyBorder="1" applyAlignment="1">
      <alignment horizontal="center" vertical="center"/>
    </xf>
    <xf numFmtId="0" fontId="73" fillId="40" borderId="236" xfId="0" applyFont="1" applyFill="1" applyBorder="1" applyAlignment="1">
      <alignment horizontal="center" vertical="center"/>
    </xf>
    <xf numFmtId="0" fontId="11" fillId="0" borderId="0" xfId="59">
      <alignment vertical="center"/>
    </xf>
    <xf numFmtId="0" fontId="70" fillId="0" borderId="0" xfId="59" applyFont="1">
      <alignment vertical="center"/>
    </xf>
    <xf numFmtId="0" fontId="107" fillId="0" borderId="0" xfId="59" applyFont="1">
      <alignment vertical="center"/>
    </xf>
    <xf numFmtId="0" fontId="109" fillId="0" borderId="0" xfId="59" applyFont="1">
      <alignment vertical="center"/>
    </xf>
    <xf numFmtId="0" fontId="95" fillId="0" borderId="0" xfId="59" applyFont="1">
      <alignment vertical="center"/>
    </xf>
    <xf numFmtId="0" fontId="11" fillId="41" borderId="157" xfId="59" applyFill="1" applyBorder="1">
      <alignment vertical="center"/>
    </xf>
    <xf numFmtId="0" fontId="26" fillId="0" borderId="172" xfId="59" applyFont="1" applyBorder="1" applyAlignment="1">
      <alignment horizontal="center" vertical="center"/>
    </xf>
    <xf numFmtId="0" fontId="93" fillId="0" borderId="172" xfId="59" applyFont="1" applyBorder="1" applyAlignment="1">
      <alignment horizontal="center" vertical="center"/>
    </xf>
    <xf numFmtId="0" fontId="112" fillId="0" borderId="2" xfId="59" applyFont="1" applyBorder="1" applyAlignment="1">
      <alignment horizontal="center" vertical="center"/>
    </xf>
    <xf numFmtId="0" fontId="11" fillId="0" borderId="0" xfId="59" applyAlignment="1">
      <alignment horizontal="center" vertical="center"/>
    </xf>
    <xf numFmtId="9" fontId="11" fillId="42" borderId="244" xfId="59" applyNumberFormat="1" applyFill="1" applyBorder="1">
      <alignment vertical="center"/>
    </xf>
    <xf numFmtId="0" fontId="11" fillId="0" borderId="0" xfId="59" applyAlignment="1">
      <alignment horizontal="left" vertical="center"/>
    </xf>
    <xf numFmtId="183" fontId="11" fillId="41" borderId="172" xfId="59" applyNumberFormat="1" applyFill="1" applyBorder="1" applyProtection="1">
      <alignment vertical="center"/>
      <protection locked="0"/>
    </xf>
    <xf numFmtId="183" fontId="11" fillId="0" borderId="245" xfId="59" applyNumberFormat="1" applyBorder="1">
      <alignment vertical="center"/>
    </xf>
    <xf numFmtId="183" fontId="11" fillId="0" borderId="248" xfId="59" applyNumberFormat="1" applyBorder="1">
      <alignment vertical="center"/>
    </xf>
    <xf numFmtId="0" fontId="73" fillId="0" borderId="250" xfId="59" applyFont="1" applyBorder="1" applyAlignment="1">
      <alignment horizontal="center" vertical="center" wrapText="1"/>
    </xf>
    <xf numFmtId="0" fontId="113" fillId="0" borderId="251" xfId="59" applyFont="1" applyBorder="1" applyAlignment="1">
      <alignment vertical="center" wrapText="1"/>
    </xf>
    <xf numFmtId="184" fontId="11" fillId="42" borderId="252" xfId="59" applyNumberFormat="1" applyFill="1" applyBorder="1">
      <alignment vertical="center"/>
    </xf>
    <xf numFmtId="184" fontId="11" fillId="42" borderId="157" xfId="59" applyNumberFormat="1" applyFill="1" applyBorder="1">
      <alignment vertical="center"/>
    </xf>
    <xf numFmtId="0" fontId="11" fillId="0" borderId="0" xfId="59" applyAlignment="1">
      <alignment horizontal="left" vertical="top"/>
    </xf>
    <xf numFmtId="183" fontId="73" fillId="0" borderId="254" xfId="59" applyNumberFormat="1" applyFont="1" applyBorder="1">
      <alignment vertical="center"/>
    </xf>
    <xf numFmtId="9" fontId="114" fillId="0" borderId="0" xfId="59" applyNumberFormat="1" applyFont="1">
      <alignment vertical="center"/>
    </xf>
    <xf numFmtId="0" fontId="11" fillId="0" borderId="0" xfId="59" applyAlignment="1">
      <alignment horizontal="center" vertical="top"/>
    </xf>
    <xf numFmtId="9" fontId="11" fillId="42" borderId="252" xfId="59" applyNumberFormat="1" applyFill="1" applyBorder="1">
      <alignment vertical="center"/>
    </xf>
    <xf numFmtId="183" fontId="11" fillId="41" borderId="255" xfId="59" applyNumberFormat="1" applyFill="1" applyBorder="1" applyProtection="1">
      <alignment vertical="center"/>
      <protection locked="0"/>
    </xf>
    <xf numFmtId="0" fontId="117" fillId="0" borderId="251" xfId="59" applyFont="1" applyBorder="1" applyAlignment="1">
      <alignment vertical="center" wrapText="1"/>
    </xf>
    <xf numFmtId="184" fontId="73" fillId="0" borderId="0" xfId="59" applyNumberFormat="1" applyFont="1">
      <alignment vertical="center"/>
    </xf>
    <xf numFmtId="0" fontId="115" fillId="0" borderId="251" xfId="59" applyFont="1" applyBorder="1" applyAlignment="1">
      <alignment vertical="center" wrapText="1"/>
    </xf>
    <xf numFmtId="0" fontId="73" fillId="0" borderId="256" xfId="59" applyFont="1" applyBorder="1" applyAlignment="1">
      <alignment horizontal="center" vertical="center" wrapText="1"/>
    </xf>
    <xf numFmtId="0" fontId="73" fillId="0" borderId="256" xfId="59" applyFont="1" applyBorder="1" applyAlignment="1">
      <alignment vertical="center" wrapText="1"/>
    </xf>
    <xf numFmtId="184" fontId="11" fillId="0" borderId="0" xfId="59" applyNumberFormat="1">
      <alignment vertical="center"/>
    </xf>
    <xf numFmtId="183" fontId="73" fillId="0" borderId="213" xfId="59" applyNumberFormat="1" applyFont="1" applyBorder="1">
      <alignment vertical="center"/>
    </xf>
    <xf numFmtId="0" fontId="93" fillId="0" borderId="172" xfId="59" applyFont="1" applyBorder="1">
      <alignment vertical="center"/>
    </xf>
    <xf numFmtId="9" fontId="11" fillId="0" borderId="0" xfId="59" applyNumberFormat="1">
      <alignment vertical="center"/>
    </xf>
    <xf numFmtId="183" fontId="11" fillId="0" borderId="0" xfId="59" applyNumberFormat="1" applyProtection="1">
      <alignment vertical="center"/>
      <protection locked="0"/>
    </xf>
    <xf numFmtId="183" fontId="11" fillId="41" borderId="168" xfId="59" applyNumberFormat="1" applyFill="1" applyBorder="1" applyProtection="1">
      <alignment vertical="center"/>
      <protection locked="0"/>
    </xf>
    <xf numFmtId="183" fontId="73" fillId="0" borderId="156" xfId="59" applyNumberFormat="1" applyFont="1" applyBorder="1">
      <alignment vertical="center"/>
    </xf>
    <xf numFmtId="183" fontId="73" fillId="0" borderId="0" xfId="59" applyNumberFormat="1" applyFont="1">
      <alignment vertical="center"/>
    </xf>
    <xf numFmtId="183" fontId="73" fillId="0" borderId="265" xfId="59" applyNumberFormat="1" applyFont="1" applyBorder="1">
      <alignment vertical="center"/>
    </xf>
    <xf numFmtId="183" fontId="73" fillId="0" borderId="176" xfId="59" applyNumberFormat="1" applyFont="1" applyBorder="1">
      <alignment vertical="center"/>
    </xf>
    <xf numFmtId="184" fontId="73" fillId="0" borderId="265" xfId="59" applyNumberFormat="1" applyFont="1" applyBorder="1">
      <alignment vertical="center"/>
    </xf>
    <xf numFmtId="184" fontId="73" fillId="0" borderId="107" xfId="59" applyNumberFormat="1" applyFont="1" applyBorder="1">
      <alignment vertical="center"/>
    </xf>
    <xf numFmtId="0" fontId="69" fillId="0" borderId="251" xfId="59" applyFont="1" applyBorder="1" applyAlignment="1">
      <alignment vertical="center" wrapText="1"/>
    </xf>
    <xf numFmtId="0" fontId="69" fillId="0" borderId="0" xfId="59" applyFont="1">
      <alignment vertical="center"/>
    </xf>
    <xf numFmtId="0" fontId="113" fillId="0" borderId="0" xfId="59" applyFont="1">
      <alignment vertical="center"/>
    </xf>
    <xf numFmtId="0" fontId="115" fillId="0" borderId="0" xfId="59" applyFont="1">
      <alignment vertical="center"/>
    </xf>
    <xf numFmtId="0" fontId="73" fillId="0" borderId="0" xfId="59" applyFont="1">
      <alignment vertical="center"/>
    </xf>
    <xf numFmtId="0" fontId="11" fillId="0" borderId="0" xfId="60">
      <alignment vertical="center"/>
    </xf>
    <xf numFmtId="0" fontId="70" fillId="0" borderId="0" xfId="60" applyFont="1">
      <alignment vertical="center"/>
    </xf>
    <xf numFmtId="0" fontId="107" fillId="0" borderId="0" xfId="60" applyFont="1">
      <alignment vertical="center"/>
    </xf>
    <xf numFmtId="0" fontId="109" fillId="0" borderId="0" xfId="60" applyFont="1">
      <alignment vertical="center"/>
    </xf>
    <xf numFmtId="0" fontId="95" fillId="0" borderId="0" xfId="60" applyFont="1">
      <alignment vertical="center"/>
    </xf>
    <xf numFmtId="0" fontId="11" fillId="41" borderId="157" xfId="60" applyFill="1" applyBorder="1">
      <alignment vertical="center"/>
    </xf>
    <xf numFmtId="0" fontId="26" fillId="0" borderId="172" xfId="60" applyFont="1" applyBorder="1" applyAlignment="1">
      <alignment horizontal="center" vertical="center"/>
    </xf>
    <xf numFmtId="0" fontId="93" fillId="0" borderId="172" xfId="60" applyFont="1" applyBorder="1" applyAlignment="1">
      <alignment horizontal="center" vertical="center"/>
    </xf>
    <xf numFmtId="0" fontId="112" fillId="0" borderId="2" xfId="60" applyFont="1" applyBorder="1" applyAlignment="1">
      <alignment horizontal="center" vertical="center"/>
    </xf>
    <xf numFmtId="0" fontId="11" fillId="0" borderId="0" xfId="60" applyAlignment="1">
      <alignment horizontal="center" vertical="center"/>
    </xf>
    <xf numFmtId="9" fontId="11" fillId="42" borderId="244" xfId="60" applyNumberFormat="1" applyFill="1" applyBorder="1">
      <alignment vertical="center"/>
    </xf>
    <xf numFmtId="0" fontId="11" fillId="0" borderId="0" xfId="60" applyAlignment="1">
      <alignment horizontal="left" vertical="center"/>
    </xf>
    <xf numFmtId="183" fontId="11" fillId="41" borderId="172" xfId="60" applyNumberFormat="1" applyFill="1" applyBorder="1" applyProtection="1">
      <alignment vertical="center"/>
      <protection locked="0"/>
    </xf>
    <xf numFmtId="183" fontId="11" fillId="0" borderId="245" xfId="60" applyNumberFormat="1" applyBorder="1">
      <alignment vertical="center"/>
    </xf>
    <xf numFmtId="183" fontId="11" fillId="41" borderId="168" xfId="60" applyNumberFormat="1" applyFill="1" applyBorder="1" applyProtection="1">
      <alignment vertical="center"/>
      <protection locked="0"/>
    </xf>
    <xf numFmtId="183" fontId="11" fillId="0" borderId="248" xfId="60" applyNumberFormat="1" applyBorder="1">
      <alignment vertical="center"/>
    </xf>
    <xf numFmtId="0" fontId="73" fillId="0" borderId="250" xfId="60" applyFont="1" applyBorder="1" applyAlignment="1">
      <alignment horizontal="center" vertical="center" wrapText="1"/>
    </xf>
    <xf numFmtId="0" fontId="68" fillId="0" borderId="251" xfId="60" applyFont="1" applyBorder="1" applyAlignment="1">
      <alignment vertical="center" wrapText="1"/>
    </xf>
    <xf numFmtId="184" fontId="11" fillId="42" borderId="252" xfId="60" applyNumberFormat="1" applyFill="1" applyBorder="1">
      <alignment vertical="center"/>
    </xf>
    <xf numFmtId="184" fontId="11" fillId="42" borderId="157" xfId="60" applyNumberFormat="1" applyFill="1" applyBorder="1">
      <alignment vertical="center"/>
    </xf>
    <xf numFmtId="0" fontId="11" fillId="0" borderId="0" xfId="60" applyAlignment="1">
      <alignment horizontal="left" vertical="top"/>
    </xf>
    <xf numFmtId="183" fontId="11" fillId="41" borderId="255" xfId="60" applyNumberFormat="1" applyFill="1" applyBorder="1" applyProtection="1">
      <alignment vertical="center"/>
      <protection locked="0"/>
    </xf>
    <xf numFmtId="183" fontId="73" fillId="0" borderId="254" xfId="60" applyNumberFormat="1" applyFont="1" applyBorder="1">
      <alignment vertical="center"/>
    </xf>
    <xf numFmtId="9" fontId="114" fillId="0" borderId="0" xfId="60" applyNumberFormat="1" applyFont="1">
      <alignment vertical="center"/>
    </xf>
    <xf numFmtId="0" fontId="113" fillId="0" borderId="251" xfId="60" applyFont="1" applyBorder="1" applyAlignment="1">
      <alignment vertical="center" wrapText="1"/>
    </xf>
    <xf numFmtId="0" fontId="11" fillId="0" borderId="0" xfId="60" applyAlignment="1">
      <alignment horizontal="center" vertical="top"/>
    </xf>
    <xf numFmtId="9" fontId="11" fillId="42" borderId="252" xfId="60" applyNumberFormat="1" applyFill="1" applyBorder="1">
      <alignment vertical="center"/>
    </xf>
    <xf numFmtId="0" fontId="73" fillId="0" borderId="256" xfId="60" applyFont="1" applyBorder="1" applyAlignment="1">
      <alignment horizontal="center" vertical="center" wrapText="1"/>
    </xf>
    <xf numFmtId="0" fontId="73" fillId="0" borderId="256" xfId="60" applyFont="1" applyBorder="1" applyAlignment="1">
      <alignment vertical="center" wrapText="1"/>
    </xf>
    <xf numFmtId="184" fontId="11" fillId="0" borderId="0" xfId="60" applyNumberFormat="1">
      <alignment vertical="center"/>
    </xf>
    <xf numFmtId="184" fontId="73" fillId="0" borderId="0" xfId="60" applyNumberFormat="1" applyFont="1">
      <alignment vertical="center"/>
    </xf>
    <xf numFmtId="0" fontId="93" fillId="0" borderId="172" xfId="60" applyFont="1" applyBorder="1">
      <alignment vertical="center"/>
    </xf>
    <xf numFmtId="9" fontId="11" fillId="0" borderId="0" xfId="60" applyNumberFormat="1">
      <alignment vertical="center"/>
    </xf>
    <xf numFmtId="183" fontId="11" fillId="0" borderId="0" xfId="60" applyNumberFormat="1" applyProtection="1">
      <alignment vertical="center"/>
      <protection locked="0"/>
    </xf>
    <xf numFmtId="183" fontId="73" fillId="0" borderId="266" xfId="60" applyNumberFormat="1" applyFont="1" applyBorder="1">
      <alignment vertical="center"/>
    </xf>
    <xf numFmtId="183" fontId="73" fillId="0" borderId="123" xfId="60" applyNumberFormat="1" applyFont="1" applyBorder="1">
      <alignment vertical="center"/>
    </xf>
    <xf numFmtId="0" fontId="113" fillId="0" borderId="0" xfId="60" applyFont="1">
      <alignment vertical="center"/>
    </xf>
    <xf numFmtId="0" fontId="69" fillId="0" borderId="0" xfId="60" applyFont="1">
      <alignment vertical="center"/>
    </xf>
    <xf numFmtId="0" fontId="11" fillId="0" borderId="0" xfId="61">
      <alignment vertical="center"/>
    </xf>
    <xf numFmtId="0" fontId="70" fillId="0" borderId="0" xfId="61" applyFont="1">
      <alignment vertical="center"/>
    </xf>
    <xf numFmtId="0" fontId="107" fillId="0" borderId="0" xfId="61" applyFont="1">
      <alignment vertical="center"/>
    </xf>
    <xf numFmtId="0" fontId="109" fillId="0" borderId="0" xfId="61" applyFont="1">
      <alignment vertical="center"/>
    </xf>
    <xf numFmtId="0" fontId="11" fillId="41" borderId="157" xfId="61" applyFill="1" applyBorder="1">
      <alignment vertical="center"/>
    </xf>
    <xf numFmtId="0" fontId="95" fillId="0" borderId="0" xfId="61" applyFont="1">
      <alignment vertical="center"/>
    </xf>
    <xf numFmtId="9" fontId="11" fillId="42" borderId="244" xfId="61" applyNumberFormat="1" applyFill="1" applyBorder="1">
      <alignment vertical="center"/>
    </xf>
    <xf numFmtId="0" fontId="11" fillId="0" borderId="0" xfId="61" applyAlignment="1">
      <alignment horizontal="left" vertical="center"/>
    </xf>
    <xf numFmtId="0" fontId="26" fillId="0" borderId="172" xfId="61" applyFont="1" applyBorder="1" applyAlignment="1">
      <alignment horizontal="center" vertical="center"/>
    </xf>
    <xf numFmtId="0" fontId="93" fillId="0" borderId="257" xfId="61" applyFont="1" applyBorder="1" applyAlignment="1">
      <alignment horizontal="center" vertical="center"/>
    </xf>
    <xf numFmtId="0" fontId="112" fillId="0" borderId="2" xfId="61" applyFont="1" applyBorder="1" applyAlignment="1">
      <alignment horizontal="center" vertical="center"/>
    </xf>
    <xf numFmtId="0" fontId="11" fillId="0" borderId="0" xfId="61" applyAlignment="1">
      <alignment horizontal="center" vertical="center"/>
    </xf>
    <xf numFmtId="183" fontId="11" fillId="41" borderId="172" xfId="61" applyNumberFormat="1" applyFill="1" applyBorder="1" applyProtection="1">
      <alignment vertical="center"/>
      <protection locked="0"/>
    </xf>
    <xf numFmtId="183" fontId="11" fillId="0" borderId="245" xfId="61" applyNumberFormat="1" applyBorder="1">
      <alignment vertical="center"/>
    </xf>
    <xf numFmtId="183" fontId="11" fillId="0" borderId="248" xfId="61" applyNumberFormat="1" applyBorder="1">
      <alignment vertical="center"/>
    </xf>
    <xf numFmtId="0" fontId="73" fillId="0" borderId="250" xfId="61" applyFont="1" applyBorder="1" applyAlignment="1">
      <alignment horizontal="center" vertical="center" wrapText="1"/>
    </xf>
    <xf numFmtId="0" fontId="113" fillId="0" borderId="251" xfId="61" applyFont="1" applyBorder="1" applyAlignment="1">
      <alignment vertical="center" wrapText="1"/>
    </xf>
    <xf numFmtId="184" fontId="11" fillId="42" borderId="252" xfId="61" applyNumberFormat="1" applyFill="1" applyBorder="1">
      <alignment vertical="center"/>
    </xf>
    <xf numFmtId="184" fontId="11" fillId="42" borderId="267" xfId="61" applyNumberFormat="1" applyFill="1" applyBorder="1">
      <alignment vertical="center"/>
    </xf>
    <xf numFmtId="184" fontId="11" fillId="42" borderId="157" xfId="61" applyNumberFormat="1" applyFill="1" applyBorder="1">
      <alignment vertical="center"/>
    </xf>
    <xf numFmtId="0" fontId="11" fillId="0" borderId="0" xfId="61" applyAlignment="1">
      <alignment horizontal="left" vertical="top"/>
    </xf>
    <xf numFmtId="183" fontId="73" fillId="0" borderId="254" xfId="61" applyNumberFormat="1" applyFont="1" applyBorder="1">
      <alignment vertical="center"/>
    </xf>
    <xf numFmtId="0" fontId="117" fillId="0" borderId="251" xfId="61" applyFont="1" applyBorder="1" applyAlignment="1">
      <alignment vertical="center" wrapText="1"/>
    </xf>
    <xf numFmtId="0" fontId="11" fillId="0" borderId="0" xfId="61" applyAlignment="1">
      <alignment horizontal="center" vertical="top"/>
    </xf>
    <xf numFmtId="9" fontId="11" fillId="42" borderId="252" xfId="61" applyNumberFormat="1" applyFill="1" applyBorder="1">
      <alignment vertical="center"/>
    </xf>
    <xf numFmtId="183" fontId="11" fillId="41" borderId="255" xfId="61" applyNumberFormat="1" applyFill="1" applyBorder="1" applyProtection="1">
      <alignment vertical="center"/>
      <protection locked="0"/>
    </xf>
    <xf numFmtId="9" fontId="114" fillId="0" borderId="0" xfId="61" applyNumberFormat="1" applyFont="1">
      <alignment vertical="center"/>
    </xf>
    <xf numFmtId="0" fontId="73" fillId="0" borderId="256" xfId="61" applyFont="1" applyBorder="1" applyAlignment="1">
      <alignment horizontal="center" vertical="center" wrapText="1"/>
    </xf>
    <xf numFmtId="0" fontId="73" fillId="0" borderId="256" xfId="61" applyFont="1" applyBorder="1" applyAlignment="1">
      <alignment vertical="center" wrapText="1"/>
    </xf>
    <xf numFmtId="184" fontId="11" fillId="0" borderId="0" xfId="61" applyNumberFormat="1">
      <alignment vertical="center"/>
    </xf>
    <xf numFmtId="184" fontId="73" fillId="0" borderId="0" xfId="61" applyNumberFormat="1" applyFont="1">
      <alignment vertical="center"/>
    </xf>
    <xf numFmtId="0" fontId="93" fillId="0" borderId="172" xfId="61" applyFont="1" applyBorder="1" applyAlignment="1">
      <alignment horizontal="center" vertical="center"/>
    </xf>
    <xf numFmtId="183" fontId="11" fillId="41" borderId="168" xfId="61" applyNumberFormat="1" applyFill="1" applyBorder="1" applyProtection="1">
      <alignment vertical="center"/>
      <protection locked="0"/>
    </xf>
    <xf numFmtId="183" fontId="11" fillId="41" borderId="174" xfId="61" applyNumberFormat="1" applyFill="1" applyBorder="1" applyProtection="1">
      <alignment vertical="center"/>
      <protection locked="0"/>
    </xf>
    <xf numFmtId="0" fontId="73" fillId="0" borderId="0" xfId="61" applyFont="1" applyAlignment="1">
      <alignment horizontal="center" vertical="center" wrapText="1"/>
    </xf>
    <xf numFmtId="183" fontId="73" fillId="0" borderId="123" xfId="61" applyNumberFormat="1" applyFont="1" applyBorder="1">
      <alignment vertical="center"/>
    </xf>
    <xf numFmtId="0" fontId="73" fillId="0" borderId="0" xfId="61" applyFont="1" applyAlignment="1">
      <alignment vertical="center" wrapText="1"/>
    </xf>
    <xf numFmtId="0" fontId="93" fillId="0" borderId="172" xfId="61" applyFont="1" applyBorder="1">
      <alignment vertical="center"/>
    </xf>
    <xf numFmtId="9" fontId="11" fillId="0" borderId="0" xfId="61" applyNumberFormat="1">
      <alignment vertical="center"/>
    </xf>
    <xf numFmtId="183" fontId="11" fillId="0" borderId="0" xfId="61" applyNumberFormat="1" applyProtection="1">
      <alignment vertical="center"/>
      <protection locked="0"/>
    </xf>
    <xf numFmtId="183" fontId="73" fillId="0" borderId="266" xfId="61" applyNumberFormat="1" applyFont="1" applyBorder="1">
      <alignment vertical="center"/>
    </xf>
    <xf numFmtId="0" fontId="11" fillId="0" borderId="17" xfId="61" applyBorder="1">
      <alignment vertical="center"/>
    </xf>
    <xf numFmtId="0" fontId="26" fillId="0" borderId="0" xfId="61" applyFont="1" applyAlignment="1">
      <alignment horizontal="center" vertical="center"/>
    </xf>
    <xf numFmtId="0" fontId="11" fillId="0" borderId="159" xfId="61" applyBorder="1">
      <alignment vertical="center"/>
    </xf>
    <xf numFmtId="0" fontId="113" fillId="0" borderId="0" xfId="61" applyFont="1">
      <alignment vertical="center"/>
    </xf>
    <xf numFmtId="0" fontId="69" fillId="0" borderId="0" xfId="61" applyFont="1">
      <alignment vertical="center"/>
    </xf>
    <xf numFmtId="0" fontId="66" fillId="0" borderId="0" xfId="0" applyFont="1" applyAlignment="1">
      <alignment vertical="center"/>
    </xf>
    <xf numFmtId="0" fontId="67" fillId="0" borderId="0" xfId="0" applyFont="1" applyAlignment="1">
      <alignment vertical="center"/>
    </xf>
    <xf numFmtId="0" fontId="0" fillId="0" borderId="0" xfId="0" applyAlignment="1">
      <alignment vertical="center" wrapText="1"/>
    </xf>
    <xf numFmtId="0" fontId="69" fillId="0" borderId="128" xfId="0" applyFont="1" applyBorder="1" applyAlignment="1">
      <alignment vertical="center"/>
    </xf>
    <xf numFmtId="0" fontId="69" fillId="0" borderId="129" xfId="0" applyFont="1" applyBorder="1" applyAlignment="1">
      <alignment vertical="center"/>
    </xf>
    <xf numFmtId="0" fontId="69" fillId="0" borderId="130" xfId="0" applyFont="1" applyBorder="1" applyAlignment="1">
      <alignment vertical="center"/>
    </xf>
    <xf numFmtId="0" fontId="69" fillId="0" borderId="131" xfId="0" applyFont="1" applyBorder="1" applyAlignment="1">
      <alignment vertical="center"/>
    </xf>
    <xf numFmtId="0" fontId="69" fillId="0" borderId="135" xfId="0" applyFont="1" applyBorder="1" applyAlignment="1">
      <alignment vertical="center"/>
    </xf>
    <xf numFmtId="0" fontId="69" fillId="0" borderId="136" xfId="0" applyFont="1" applyBorder="1" applyAlignment="1">
      <alignment vertical="center"/>
    </xf>
    <xf numFmtId="0" fontId="69" fillId="0" borderId="136" xfId="0" applyFont="1" applyBorder="1" applyAlignment="1">
      <alignment horizontal="center" vertical="center"/>
    </xf>
    <xf numFmtId="0" fontId="69" fillId="0" borderId="137" xfId="0" applyFont="1" applyBorder="1" applyAlignment="1">
      <alignment vertical="center"/>
    </xf>
    <xf numFmtId="0" fontId="69" fillId="0" borderId="138" xfId="0" applyFont="1" applyBorder="1" applyAlignment="1">
      <alignment vertical="center"/>
    </xf>
    <xf numFmtId="0" fontId="69" fillId="0" borderId="139" xfId="0" applyFont="1" applyBorder="1" applyAlignment="1">
      <alignment horizontal="center" vertical="center"/>
    </xf>
    <xf numFmtId="0" fontId="69" fillId="0" borderId="139" xfId="0" applyFont="1" applyBorder="1" applyAlignment="1">
      <alignment vertical="center"/>
    </xf>
    <xf numFmtId="0" fontId="69" fillId="0" borderId="140" xfId="0" applyFont="1" applyBorder="1" applyAlignment="1">
      <alignment vertical="center"/>
    </xf>
    <xf numFmtId="0" fontId="69" fillId="0" borderId="17" xfId="0" applyFont="1" applyBorder="1" applyAlignment="1">
      <alignment vertical="center"/>
    </xf>
    <xf numFmtId="0" fontId="69" fillId="0" borderId="0" xfId="0" applyFont="1" applyAlignment="1">
      <alignment vertical="center"/>
    </xf>
    <xf numFmtId="0" fontId="69" fillId="0" borderId="144" xfId="0" applyFont="1" applyBorder="1" applyAlignment="1">
      <alignment vertical="center"/>
    </xf>
    <xf numFmtId="0" fontId="69" fillId="0" borderId="132" xfId="0" applyFont="1" applyBorder="1" applyAlignment="1">
      <alignment vertical="center"/>
    </xf>
    <xf numFmtId="0" fontId="69" fillId="0" borderId="133" xfId="0" applyFont="1" applyBorder="1" applyAlignment="1">
      <alignment vertical="center"/>
    </xf>
    <xf numFmtId="0" fontId="69" fillId="0" borderId="141" xfId="0" applyFont="1" applyBorder="1" applyAlignment="1">
      <alignment vertical="center"/>
    </xf>
    <xf numFmtId="0" fontId="69" fillId="0" borderId="133" xfId="0" applyFont="1" applyBorder="1" applyAlignment="1">
      <alignment horizontal="center" vertical="center"/>
    </xf>
    <xf numFmtId="0" fontId="69" fillId="0" borderId="3" xfId="0" applyFont="1" applyBorder="1" applyAlignment="1">
      <alignment vertical="center"/>
    </xf>
    <xf numFmtId="0" fontId="69" fillId="0" borderId="4" xfId="0" applyFont="1" applyBorder="1" applyAlignment="1">
      <alignment vertical="center"/>
    </xf>
    <xf numFmtId="0" fontId="69" fillId="0" borderId="47" xfId="0" applyFont="1" applyBorder="1" applyAlignment="1">
      <alignment vertical="center"/>
    </xf>
    <xf numFmtId="0" fontId="71" fillId="0" borderId="129" xfId="0" applyFont="1" applyBorder="1" applyAlignment="1">
      <alignment vertical="center"/>
    </xf>
    <xf numFmtId="0" fontId="69" fillId="0" borderId="134" xfId="0" applyFont="1" applyBorder="1" applyAlignment="1">
      <alignment vertical="center"/>
    </xf>
    <xf numFmtId="0" fontId="69" fillId="0" borderId="142" xfId="0" applyFont="1" applyBorder="1" applyAlignment="1">
      <alignment vertical="center"/>
    </xf>
    <xf numFmtId="0" fontId="69" fillId="0" borderId="143" xfId="0" applyFont="1" applyBorder="1" applyAlignment="1">
      <alignment vertical="center"/>
    </xf>
    <xf numFmtId="0" fontId="69" fillId="0" borderId="144" xfId="0" applyFont="1" applyBorder="1" applyAlignment="1">
      <alignment horizontal="center" vertical="center"/>
    </xf>
    <xf numFmtId="0" fontId="69" fillId="0" borderId="0" xfId="0" applyFont="1" applyAlignment="1">
      <alignment horizontal="center" vertical="center"/>
    </xf>
    <xf numFmtId="0" fontId="69" fillId="0" borderId="49" xfId="0" applyFont="1" applyBorder="1" applyAlignment="1">
      <alignment vertical="center"/>
    </xf>
    <xf numFmtId="0" fontId="69" fillId="0" borderId="145" xfId="0" applyFont="1" applyBorder="1" applyAlignment="1">
      <alignment horizontal="center" vertical="center"/>
    </xf>
    <xf numFmtId="0" fontId="69" fillId="0" borderId="16" xfId="0" applyFont="1" applyBorder="1" applyAlignment="1">
      <alignment vertical="center"/>
    </xf>
    <xf numFmtId="0" fontId="69" fillId="0" borderId="5" xfId="0" applyFont="1" applyBorder="1" applyAlignment="1">
      <alignment horizontal="center" vertical="center"/>
    </xf>
    <xf numFmtId="0" fontId="69" fillId="0" borderId="5" xfId="0" applyFont="1" applyBorder="1" applyAlignment="1">
      <alignment vertical="center"/>
    </xf>
    <xf numFmtId="0" fontId="69" fillId="0" borderId="51" xfId="0" applyFont="1" applyBorder="1" applyAlignment="1">
      <alignment vertical="center"/>
    </xf>
    <xf numFmtId="0" fontId="69" fillId="0" borderId="6" xfId="0" applyFont="1" applyBorder="1" applyAlignment="1">
      <alignment vertical="center"/>
    </xf>
    <xf numFmtId="0" fontId="69" fillId="0" borderId="7" xfId="0" applyFont="1" applyBorder="1" applyAlignment="1">
      <alignment vertical="center"/>
    </xf>
    <xf numFmtId="0" fontId="69" fillId="0" borderId="147" xfId="0" applyFont="1" applyBorder="1" applyAlignment="1">
      <alignment vertical="center"/>
    </xf>
    <xf numFmtId="0" fontId="70" fillId="0" borderId="129" xfId="0" applyFont="1" applyBorder="1" applyAlignment="1">
      <alignment vertical="center"/>
    </xf>
    <xf numFmtId="0" fontId="70" fillId="0" borderId="131" xfId="0" applyFont="1" applyBorder="1" applyAlignment="1">
      <alignment vertical="center"/>
    </xf>
    <xf numFmtId="0" fontId="69" fillId="0" borderId="148" xfId="0" applyFont="1" applyBorder="1" applyAlignment="1">
      <alignment vertical="center"/>
    </xf>
    <xf numFmtId="0" fontId="70" fillId="0" borderId="133" xfId="0" applyFont="1" applyBorder="1" applyAlignment="1">
      <alignment vertical="center"/>
    </xf>
    <xf numFmtId="0" fontId="70" fillId="0" borderId="141" xfId="0" applyFont="1" applyBorder="1" applyAlignment="1">
      <alignment vertical="center"/>
    </xf>
    <xf numFmtId="0" fontId="69" fillId="0" borderId="149" xfId="0" applyFont="1" applyBorder="1" applyAlignment="1">
      <alignment vertical="center"/>
    </xf>
    <xf numFmtId="0" fontId="70" fillId="0" borderId="0" xfId="0" applyFont="1" applyAlignment="1">
      <alignment vertical="center"/>
    </xf>
    <xf numFmtId="0" fontId="70" fillId="0" borderId="49" xfId="0" applyFont="1" applyBorder="1" applyAlignment="1">
      <alignment vertical="center"/>
    </xf>
    <xf numFmtId="0" fontId="67" fillId="0" borderId="156" xfId="0" applyFont="1" applyBorder="1" applyAlignment="1">
      <alignment vertical="center"/>
    </xf>
    <xf numFmtId="0" fontId="73" fillId="0" borderId="48" xfId="0" applyFont="1" applyBorder="1" applyAlignment="1">
      <alignment vertical="center"/>
    </xf>
    <xf numFmtId="0" fontId="73" fillId="20" borderId="226" xfId="0" applyFont="1" applyFill="1" applyBorder="1" applyAlignment="1">
      <alignment horizontal="center" vertical="center"/>
    </xf>
    <xf numFmtId="181" fontId="73" fillId="20" borderId="229" xfId="0" applyNumberFormat="1" applyFont="1" applyFill="1" applyBorder="1" applyAlignment="1">
      <alignment horizontal="center" vertical="center"/>
    </xf>
    <xf numFmtId="0" fontId="73" fillId="20" borderId="234" xfId="0" applyFont="1" applyFill="1" applyBorder="1" applyAlignment="1">
      <alignment horizontal="center" vertical="center"/>
    </xf>
    <xf numFmtId="0" fontId="73" fillId="0" borderId="0" xfId="0" applyFont="1" applyAlignment="1">
      <alignment horizontal="right" vertical="center"/>
    </xf>
    <xf numFmtId="0" fontId="72" fillId="0" borderId="0" xfId="0" applyFont="1" applyAlignment="1">
      <alignment vertical="center"/>
    </xf>
    <xf numFmtId="0" fontId="26" fillId="0" borderId="0" xfId="0" applyFont="1" applyAlignment="1">
      <alignment horizontal="center" vertical="center" wrapText="1"/>
    </xf>
    <xf numFmtId="0" fontId="123" fillId="0" borderId="0" xfId="0" applyFont="1" applyAlignment="1">
      <alignment vertical="center"/>
    </xf>
    <xf numFmtId="0" fontId="124" fillId="0" borderId="0" xfId="0" applyFont="1" applyAlignment="1">
      <alignment vertical="center"/>
    </xf>
    <xf numFmtId="0" fontId="125" fillId="0" borderId="0" xfId="0" applyFont="1" applyAlignment="1">
      <alignment horizontal="left" vertical="center"/>
    </xf>
    <xf numFmtId="0" fontId="0" fillId="0" borderId="25" xfId="0" applyBorder="1" applyAlignment="1">
      <alignment vertical="center" wrapText="1"/>
    </xf>
    <xf numFmtId="0" fontId="0" fillId="0" borderId="38" xfId="0" applyBorder="1" applyAlignment="1">
      <alignment vertical="center" wrapText="1"/>
    </xf>
    <xf numFmtId="0" fontId="26" fillId="0" borderId="2" xfId="0" applyFont="1" applyBorder="1" applyAlignment="1">
      <alignment horizontal="center" vertical="center" wrapText="1"/>
    </xf>
    <xf numFmtId="0" fontId="26" fillId="0" borderId="38" xfId="0" applyFont="1" applyBorder="1" applyAlignment="1">
      <alignment horizontal="center" vertical="center" wrapText="1"/>
    </xf>
    <xf numFmtId="0" fontId="73" fillId="0" borderId="2" xfId="0" applyFont="1" applyBorder="1" applyAlignment="1">
      <alignment horizontal="center" vertical="center" wrapText="1"/>
    </xf>
    <xf numFmtId="0" fontId="0" fillId="0" borderId="2" xfId="0" applyBorder="1" applyAlignment="1">
      <alignment horizontal="right" vertical="center"/>
    </xf>
    <xf numFmtId="0" fontId="0" fillId="44" borderId="2" xfId="0" applyFill="1" applyBorder="1" applyAlignment="1">
      <alignment horizontal="right" vertical="center"/>
    </xf>
    <xf numFmtId="0" fontId="0" fillId="0" borderId="0" xfId="0" applyAlignment="1">
      <alignment horizontal="right" vertical="center"/>
    </xf>
    <xf numFmtId="0" fontId="0" fillId="0" borderId="6" xfId="0" applyBorder="1" applyAlignment="1">
      <alignment vertical="center"/>
    </xf>
    <xf numFmtId="0" fontId="0" fillId="0" borderId="2" xfId="0" applyBorder="1" applyAlignment="1">
      <alignment vertical="center"/>
    </xf>
    <xf numFmtId="0" fontId="0" fillId="0" borderId="0" xfId="0" applyAlignment="1">
      <alignment horizontal="center" vertical="center" wrapText="1"/>
    </xf>
    <xf numFmtId="0" fontId="88" fillId="0" borderId="157" xfId="0" applyFont="1" applyBorder="1" applyAlignment="1">
      <alignment horizontal="right" vertical="center"/>
    </xf>
    <xf numFmtId="0" fontId="88" fillId="0" borderId="0" xfId="0" applyFont="1" applyAlignment="1">
      <alignment horizontal="left" vertical="center"/>
    </xf>
    <xf numFmtId="0" fontId="88" fillId="0" borderId="0" xfId="0" applyFont="1" applyAlignment="1">
      <alignment horizontal="right" vertical="center"/>
    </xf>
    <xf numFmtId="0" fontId="73" fillId="0" borderId="0" xfId="0" applyFont="1" applyAlignment="1">
      <alignment horizontal="center" vertical="center" wrapText="1"/>
    </xf>
    <xf numFmtId="0" fontId="88" fillId="0" borderId="0" xfId="0" applyFont="1" applyAlignment="1">
      <alignment horizontal="center" vertical="center" shrinkToFit="1"/>
    </xf>
    <xf numFmtId="0" fontId="88" fillId="0" borderId="49" xfId="0" applyFont="1" applyBorder="1" applyAlignment="1">
      <alignment vertical="center"/>
    </xf>
    <xf numFmtId="0" fontId="0" fillId="0" borderId="157" xfId="0" applyBorder="1" applyAlignment="1">
      <alignment vertical="center"/>
    </xf>
    <xf numFmtId="180" fontId="88" fillId="0" borderId="157" xfId="0" applyNumberFormat="1" applyFont="1" applyBorder="1" applyAlignment="1">
      <alignment horizontal="center" vertical="center"/>
    </xf>
    <xf numFmtId="0" fontId="88" fillId="0" borderId="269" xfId="0" applyFont="1" applyBorder="1" applyAlignment="1">
      <alignment horizontal="center" vertical="center" shrinkToFit="1"/>
    </xf>
    <xf numFmtId="0" fontId="125" fillId="0" borderId="2" xfId="0" applyFont="1" applyBorder="1" applyAlignment="1">
      <alignment horizontal="center" vertical="center" wrapText="1"/>
    </xf>
    <xf numFmtId="0" fontId="125" fillId="0" borderId="205" xfId="0" applyFont="1" applyBorder="1" applyAlignment="1">
      <alignment horizontal="center" vertical="center" wrapText="1"/>
    </xf>
    <xf numFmtId="0" fontId="0" fillId="0" borderId="204" xfId="0" applyBorder="1" applyAlignment="1">
      <alignment horizontal="right" vertical="center" wrapText="1"/>
    </xf>
    <xf numFmtId="0" fontId="0" fillId="0" borderId="2" xfId="0" applyBorder="1" applyAlignment="1">
      <alignment horizontal="center" vertical="center" wrapText="1"/>
    </xf>
    <xf numFmtId="0" fontId="0" fillId="0" borderId="205" xfId="0" applyBorder="1" applyAlignment="1">
      <alignment vertical="center" wrapText="1"/>
    </xf>
    <xf numFmtId="0" fontId="0" fillId="0" borderId="204" xfId="0" applyBorder="1" applyAlignment="1">
      <alignment vertical="center" wrapText="1"/>
    </xf>
    <xf numFmtId="0" fontId="0" fillId="44" borderId="2" xfId="0" applyFill="1" applyBorder="1" applyAlignment="1">
      <alignment vertical="center" wrapText="1"/>
    </xf>
    <xf numFmtId="0" fontId="0" fillId="44" borderId="2" xfId="0" applyFill="1" applyBorder="1" applyAlignment="1">
      <alignment horizontal="center" vertical="center" wrapText="1"/>
    </xf>
    <xf numFmtId="0" fontId="0" fillId="44" borderId="2" xfId="0" applyFill="1" applyBorder="1" applyAlignment="1">
      <alignment vertical="center"/>
    </xf>
    <xf numFmtId="0" fontId="125" fillId="0" borderId="0" xfId="0" applyFont="1" applyAlignment="1">
      <alignment vertical="center"/>
    </xf>
    <xf numFmtId="0" fontId="0" fillId="44" borderId="193" xfId="0" applyFill="1" applyBorder="1" applyAlignment="1">
      <alignment vertical="center"/>
    </xf>
    <xf numFmtId="0" fontId="0" fillId="0" borderId="194" xfId="0" applyBorder="1" applyAlignment="1">
      <alignment vertical="center" wrapText="1"/>
    </xf>
    <xf numFmtId="0" fontId="88" fillId="0" borderId="0" xfId="0" applyFont="1" applyAlignment="1">
      <alignment vertical="center"/>
    </xf>
    <xf numFmtId="0" fontId="88" fillId="44" borderId="2" xfId="0" applyFont="1" applyFill="1" applyBorder="1" applyAlignment="1">
      <alignment vertical="center"/>
    </xf>
    <xf numFmtId="0" fontId="88" fillId="44" borderId="2" xfId="0" applyFont="1" applyFill="1" applyBorder="1" applyAlignment="1">
      <alignment horizontal="center" vertical="center"/>
    </xf>
    <xf numFmtId="0" fontId="88" fillId="0" borderId="0" xfId="0" applyFont="1" applyAlignment="1">
      <alignment vertical="center" wrapText="1"/>
    </xf>
    <xf numFmtId="180" fontId="0" fillId="0" borderId="157" xfId="0" applyNumberFormat="1" applyBorder="1" applyAlignment="1">
      <alignment vertical="center"/>
    </xf>
    <xf numFmtId="0" fontId="5" fillId="0" borderId="5" xfId="0" applyFont="1" applyBorder="1" applyAlignment="1">
      <alignment vertical="top"/>
    </xf>
    <xf numFmtId="0" fontId="54" fillId="35" borderId="6" xfId="50" applyFont="1" applyFill="1" applyBorder="1" applyAlignment="1">
      <alignment horizontal="center" vertical="center"/>
    </xf>
    <xf numFmtId="0" fontId="54" fillId="35" borderId="7" xfId="50" applyFont="1" applyFill="1" applyBorder="1" applyAlignment="1">
      <alignment horizontal="center" vertical="center"/>
    </xf>
    <xf numFmtId="0" fontId="69" fillId="0" borderId="132" xfId="0" applyFont="1" applyBorder="1" applyAlignment="1">
      <alignment horizontal="left" vertical="center"/>
    </xf>
    <xf numFmtId="0" fontId="69" fillId="0" borderId="135" xfId="0" applyFont="1" applyBorder="1" applyAlignment="1">
      <alignment horizontal="left" vertical="center"/>
    </xf>
    <xf numFmtId="0" fontId="69" fillId="0" borderId="143" xfId="0" applyFont="1" applyBorder="1" applyAlignment="1">
      <alignment horizontal="left" vertical="center"/>
    </xf>
    <xf numFmtId="0" fontId="69" fillId="0" borderId="144" xfId="0" applyFont="1" applyBorder="1" applyAlignment="1">
      <alignment horizontal="left" vertical="center"/>
    </xf>
    <xf numFmtId="0" fontId="69" fillId="0" borderId="148" xfId="0" applyFont="1" applyBorder="1" applyAlignment="1">
      <alignment horizontal="left" vertical="center"/>
    </xf>
    <xf numFmtId="0" fontId="69" fillId="0" borderId="144" xfId="0" applyFont="1" applyBorder="1" applyAlignment="1">
      <alignment horizontal="left" vertical="center" wrapText="1"/>
    </xf>
    <xf numFmtId="0" fontId="69" fillId="0" borderId="142" xfId="0" applyFont="1" applyBorder="1" applyAlignment="1">
      <alignment horizontal="left" vertical="center" wrapText="1"/>
    </xf>
    <xf numFmtId="0" fontId="5" fillId="0" borderId="269" xfId="0" applyFont="1" applyBorder="1" applyAlignment="1">
      <alignment horizontal="left" vertical="center"/>
    </xf>
    <xf numFmtId="0" fontId="127" fillId="0" borderId="5" xfId="0" applyFont="1" applyBorder="1" applyAlignment="1">
      <alignment horizontal="center" vertical="center"/>
    </xf>
    <xf numFmtId="0" fontId="127" fillId="0" borderId="0" xfId="0" applyFont="1" applyAlignment="1">
      <alignment horizontal="center" vertical="center"/>
    </xf>
    <xf numFmtId="0" fontId="69" fillId="0" borderId="269" xfId="0" applyFont="1" applyBorder="1" applyAlignment="1">
      <alignment vertical="center"/>
    </xf>
    <xf numFmtId="0" fontId="69" fillId="0" borderId="0" xfId="0" applyFont="1" applyAlignment="1">
      <alignment vertical="center" wrapText="1"/>
    </xf>
    <xf numFmtId="0" fontId="69" fillId="0" borderId="142" xfId="0" applyFont="1" applyBorder="1" applyAlignment="1">
      <alignment horizontal="left" vertical="center"/>
    </xf>
    <xf numFmtId="0" fontId="69" fillId="0" borderId="128" xfId="0" applyFont="1" applyBorder="1" applyAlignment="1">
      <alignment horizontal="left" vertical="center"/>
    </xf>
    <xf numFmtId="0" fontId="69" fillId="0" borderId="1" xfId="0" applyFont="1" applyBorder="1" applyAlignment="1">
      <alignment vertical="center"/>
    </xf>
    <xf numFmtId="0" fontId="69" fillId="0" borderId="129" xfId="0" applyFont="1" applyBorder="1" applyAlignment="1">
      <alignment horizontal="left" vertical="center" wrapText="1"/>
    </xf>
    <xf numFmtId="0" fontId="69" fillId="0" borderId="131" xfId="0" applyFont="1" applyBorder="1" applyAlignment="1">
      <alignment horizontal="left" vertical="center" wrapText="1"/>
    </xf>
    <xf numFmtId="0" fontId="70" fillId="0" borderId="0" xfId="0" applyFont="1" applyAlignment="1">
      <alignment vertical="center" wrapText="1"/>
    </xf>
    <xf numFmtId="0" fontId="69" fillId="0" borderId="133" xfId="0" applyFont="1" applyBorder="1" applyAlignment="1">
      <alignment horizontal="left" vertical="center" shrinkToFit="1"/>
    </xf>
    <xf numFmtId="0" fontId="69" fillId="0" borderId="134" xfId="0" applyFont="1" applyBorder="1" applyAlignment="1">
      <alignment horizontal="left" vertical="center" shrinkToFit="1"/>
    </xf>
    <xf numFmtId="0" fontId="69" fillId="0" borderId="136" xfId="0" applyFont="1" applyBorder="1" applyAlignment="1">
      <alignment horizontal="left" vertical="center" shrinkToFit="1"/>
    </xf>
    <xf numFmtId="0" fontId="69" fillId="0" borderId="153" xfId="0" applyFont="1" applyBorder="1" applyAlignment="1">
      <alignment vertical="center"/>
    </xf>
    <xf numFmtId="0" fontId="69" fillId="0" borderId="154" xfId="0" applyFont="1" applyBorder="1" applyAlignment="1">
      <alignment horizontal="center" vertical="center"/>
    </xf>
    <xf numFmtId="0" fontId="69" fillId="0" borderId="154" xfId="0" applyFont="1" applyBorder="1" applyAlignment="1">
      <alignment vertical="center"/>
    </xf>
    <xf numFmtId="0" fontId="69" fillId="0" borderId="155" xfId="0" applyFont="1" applyBorder="1" applyAlignment="1">
      <alignment vertical="center"/>
    </xf>
    <xf numFmtId="0" fontId="7" fillId="0" borderId="6" xfId="0" applyFont="1" applyBorder="1" applyAlignment="1">
      <alignment horizontal="left" vertical="center"/>
    </xf>
    <xf numFmtId="0" fontId="73" fillId="0" borderId="0" xfId="0" applyFont="1" applyAlignment="1">
      <alignment horizontal="left" vertical="top" wrapText="1"/>
    </xf>
    <xf numFmtId="0" fontId="73" fillId="0" borderId="97" xfId="0" applyFont="1" applyBorder="1" applyAlignment="1">
      <alignment horizontal="left" vertical="center"/>
    </xf>
    <xf numFmtId="0" fontId="0" fillId="0" borderId="218" xfId="0" applyBorder="1" applyAlignment="1">
      <alignment horizontal="center" vertical="center"/>
    </xf>
    <xf numFmtId="0" fontId="0" fillId="0" borderId="214" xfId="0" applyBorder="1" applyAlignment="1">
      <alignment horizontal="center" vertical="center"/>
    </xf>
    <xf numFmtId="0" fontId="0" fillId="0" borderId="215" xfId="0" applyBorder="1" applyAlignment="1">
      <alignment horizontal="center" vertical="center"/>
    </xf>
    <xf numFmtId="0" fontId="0" fillId="0" borderId="216" xfId="0" applyBorder="1" applyAlignment="1">
      <alignment horizontal="center" vertical="center"/>
    </xf>
    <xf numFmtId="0" fontId="0" fillId="0" borderId="223" xfId="0" applyBorder="1" applyAlignment="1">
      <alignment horizontal="center" vertical="center"/>
    </xf>
    <xf numFmtId="0" fontId="0" fillId="0" borderId="242" xfId="0" applyBorder="1" applyAlignment="1">
      <alignment horizontal="center" vertical="center"/>
    </xf>
    <xf numFmtId="0" fontId="0" fillId="0" borderId="228" xfId="0" applyBorder="1" applyAlignment="1">
      <alignment horizontal="center" vertical="center"/>
    </xf>
    <xf numFmtId="0" fontId="0" fillId="0" borderId="231" xfId="0" applyBorder="1" applyAlignment="1">
      <alignment horizontal="center" vertical="center"/>
    </xf>
    <xf numFmtId="0" fontId="0" fillId="0" borderId="235" xfId="0" applyBorder="1" applyAlignment="1">
      <alignment horizontal="center" vertical="center"/>
    </xf>
    <xf numFmtId="0" fontId="0" fillId="0" borderId="238" xfId="0" applyBorder="1" applyAlignment="1">
      <alignment horizontal="center" vertical="center"/>
    </xf>
    <xf numFmtId="0" fontId="0" fillId="0" borderId="240" xfId="0" applyBorder="1" applyAlignment="1">
      <alignment horizontal="center" vertical="center"/>
    </xf>
    <xf numFmtId="0" fontId="5" fillId="0" borderId="269" xfId="0" applyFont="1" applyBorder="1" applyAlignment="1">
      <alignment horizontal="left" vertical="center" wrapText="1"/>
    </xf>
    <xf numFmtId="0" fontId="5" fillId="0" borderId="269" xfId="0" applyFont="1" applyBorder="1" applyAlignment="1">
      <alignment vertical="center"/>
    </xf>
    <xf numFmtId="14" fontId="5" fillId="0" borderId="0" xfId="0" applyNumberFormat="1" applyFont="1" applyAlignment="1">
      <alignment horizontal="left" vertical="center"/>
    </xf>
    <xf numFmtId="0" fontId="128" fillId="0" borderId="0" xfId="0" applyFont="1" applyAlignment="1">
      <alignment horizontal="left" vertical="center"/>
    </xf>
    <xf numFmtId="0" fontId="5" fillId="34" borderId="0" xfId="0" applyFont="1" applyFill="1" applyAlignment="1">
      <alignment horizontal="left" vertical="center" wrapText="1"/>
    </xf>
    <xf numFmtId="0" fontId="5" fillId="34" borderId="8" xfId="0" applyFont="1" applyFill="1" applyBorder="1" applyAlignment="1">
      <alignment horizontal="center" vertical="center"/>
    </xf>
    <xf numFmtId="0" fontId="5" fillId="34" borderId="3" xfId="0" applyFont="1" applyFill="1" applyBorder="1" applyAlignment="1">
      <alignment horizontal="center" vertical="center"/>
    </xf>
    <xf numFmtId="0" fontId="5" fillId="34" borderId="1" xfId="0" applyFont="1" applyFill="1" applyBorder="1" applyAlignment="1">
      <alignment horizontal="center" vertical="center"/>
    </xf>
    <xf numFmtId="0" fontId="5" fillId="34" borderId="4" xfId="0" applyFont="1" applyFill="1" applyBorder="1" applyAlignment="1">
      <alignment vertical="center"/>
    </xf>
    <xf numFmtId="0" fontId="5" fillId="34" borderId="4" xfId="0" applyFont="1" applyFill="1" applyBorder="1" applyAlignment="1">
      <alignment vertical="center" wrapText="1"/>
    </xf>
    <xf numFmtId="0" fontId="5" fillId="34" borderId="1" xfId="0" applyFont="1" applyFill="1" applyBorder="1" applyAlignment="1">
      <alignment vertical="center" wrapText="1"/>
    </xf>
    <xf numFmtId="0" fontId="5" fillId="34" borderId="269" xfId="0" applyFont="1" applyFill="1" applyBorder="1" applyAlignment="1">
      <alignment horizontal="center" vertical="center"/>
    </xf>
    <xf numFmtId="0" fontId="5" fillId="34" borderId="27" xfId="0" applyFont="1" applyFill="1" applyBorder="1" applyAlignment="1">
      <alignment horizontal="center" vertical="center"/>
    </xf>
    <xf numFmtId="0" fontId="5" fillId="34" borderId="27" xfId="0" applyFont="1" applyFill="1" applyBorder="1" applyAlignment="1">
      <alignment vertical="center" wrapText="1"/>
    </xf>
    <xf numFmtId="0" fontId="5" fillId="34" borderId="3" xfId="0" applyFont="1" applyFill="1" applyBorder="1" applyAlignment="1">
      <alignment vertical="center"/>
    </xf>
    <xf numFmtId="0" fontId="5" fillId="34" borderId="25" xfId="0" applyFont="1" applyFill="1" applyBorder="1" applyAlignment="1">
      <alignment vertical="center"/>
    </xf>
    <xf numFmtId="0" fontId="5" fillId="34" borderId="3" xfId="0" applyFont="1" applyFill="1" applyBorder="1" applyAlignment="1">
      <alignment horizontal="left" vertical="center"/>
    </xf>
    <xf numFmtId="0" fontId="5" fillId="34" borderId="3" xfId="0" applyFont="1" applyFill="1" applyBorder="1" applyAlignment="1">
      <alignment horizontal="left" vertical="center" wrapText="1"/>
    </xf>
    <xf numFmtId="0" fontId="5" fillId="34" borderId="1" xfId="0" applyFont="1" applyFill="1" applyBorder="1" applyAlignment="1">
      <alignment vertical="center"/>
    </xf>
    <xf numFmtId="0" fontId="5" fillId="34" borderId="1" xfId="0" applyFont="1" applyFill="1" applyBorder="1" applyAlignment="1">
      <alignment vertical="top"/>
    </xf>
    <xf numFmtId="0" fontId="5" fillId="34" borderId="269" xfId="0" applyFont="1" applyFill="1" applyBorder="1" applyAlignment="1">
      <alignment vertical="center"/>
    </xf>
    <xf numFmtId="0" fontId="5" fillId="34" borderId="34" xfId="0" applyFont="1" applyFill="1" applyBorder="1" applyAlignment="1">
      <alignment vertical="center"/>
    </xf>
    <xf numFmtId="0" fontId="5" fillId="34" borderId="269" xfId="0" applyFont="1" applyFill="1" applyBorder="1" applyAlignment="1">
      <alignment horizontal="left" vertical="center"/>
    </xf>
    <xf numFmtId="0" fontId="5" fillId="34" borderId="269" xfId="0" applyFont="1" applyFill="1" applyBorder="1" applyAlignment="1">
      <alignment horizontal="left" vertical="center" wrapText="1"/>
    </xf>
    <xf numFmtId="0" fontId="5" fillId="34" borderId="27" xfId="0" applyFont="1" applyFill="1" applyBorder="1" applyAlignment="1">
      <alignment vertical="center"/>
    </xf>
    <xf numFmtId="0" fontId="5" fillId="34" borderId="55" xfId="0" applyFont="1" applyFill="1" applyBorder="1" applyAlignment="1">
      <alignment horizontal="left" vertical="center" wrapText="1"/>
    </xf>
    <xf numFmtId="0" fontId="5" fillId="34" borderId="39" xfId="0" applyFont="1" applyFill="1" applyBorder="1" applyAlignment="1">
      <alignment horizontal="left" vertical="center"/>
    </xf>
    <xf numFmtId="0" fontId="5" fillId="34" borderId="269" xfId="0" applyFont="1" applyFill="1" applyBorder="1" applyAlignment="1">
      <alignment vertical="top"/>
    </xf>
    <xf numFmtId="0" fontId="5" fillId="34" borderId="58" xfId="0" applyFont="1" applyFill="1" applyBorder="1" applyAlignment="1">
      <alignment vertical="center"/>
    </xf>
    <xf numFmtId="0" fontId="5" fillId="34" borderId="59" xfId="0" applyFont="1" applyFill="1" applyBorder="1" applyAlignment="1">
      <alignment vertical="center"/>
    </xf>
    <xf numFmtId="0" fontId="5" fillId="34" borderId="59" xfId="0" applyFont="1" applyFill="1" applyBorder="1" applyAlignment="1">
      <alignment horizontal="left" vertical="center" wrapText="1"/>
    </xf>
    <xf numFmtId="0" fontId="5" fillId="34" borderId="61" xfId="0" applyFont="1" applyFill="1" applyBorder="1" applyAlignment="1">
      <alignment horizontal="left" vertical="center" wrapText="1"/>
    </xf>
    <xf numFmtId="0" fontId="5" fillId="34" borderId="60" xfId="0" applyFont="1" applyFill="1" applyBorder="1" applyAlignment="1">
      <alignment vertical="center"/>
    </xf>
    <xf numFmtId="0" fontId="5" fillId="34" borderId="72" xfId="0" applyFont="1" applyFill="1" applyBorder="1" applyAlignment="1">
      <alignment horizontal="left" vertical="center" wrapText="1"/>
    </xf>
    <xf numFmtId="0" fontId="5" fillId="34" borderId="62" xfId="0" applyFont="1" applyFill="1" applyBorder="1" applyAlignment="1">
      <alignment horizontal="left" vertical="center"/>
    </xf>
    <xf numFmtId="0" fontId="5" fillId="34" borderId="62" xfId="0" applyFont="1" applyFill="1" applyBorder="1" applyAlignment="1">
      <alignment vertical="center"/>
    </xf>
    <xf numFmtId="0" fontId="5" fillId="34" borderId="39" xfId="0" applyFont="1" applyFill="1" applyBorder="1" applyAlignment="1">
      <alignment vertical="center"/>
    </xf>
    <xf numFmtId="0" fontId="5" fillId="34" borderId="57" xfId="0" applyFont="1" applyFill="1" applyBorder="1" applyAlignment="1">
      <alignment vertical="center"/>
    </xf>
    <xf numFmtId="0" fontId="5" fillId="34" borderId="63" xfId="0" applyFont="1" applyFill="1" applyBorder="1" applyAlignment="1">
      <alignment vertical="center"/>
    </xf>
    <xf numFmtId="0" fontId="5" fillId="34" borderId="66" xfId="0" applyFont="1" applyFill="1" applyBorder="1" applyAlignment="1">
      <alignment vertical="center"/>
    </xf>
    <xf numFmtId="0" fontId="5" fillId="34" borderId="67" xfId="0" applyFont="1" applyFill="1" applyBorder="1" applyAlignment="1">
      <alignment vertical="center"/>
    </xf>
    <xf numFmtId="0" fontId="5" fillId="34" borderId="67" xfId="0" applyFont="1" applyFill="1" applyBorder="1" applyAlignment="1">
      <alignment horizontal="left" vertical="center" wrapText="1"/>
    </xf>
    <xf numFmtId="0" fontId="5" fillId="34" borderId="61" xfId="0" applyFont="1" applyFill="1" applyBorder="1" applyAlignment="1">
      <alignment vertical="center"/>
    </xf>
    <xf numFmtId="0" fontId="5" fillId="34" borderId="59" xfId="0" applyFont="1" applyFill="1" applyBorder="1" applyAlignment="1">
      <alignment horizontal="left" vertical="center"/>
    </xf>
    <xf numFmtId="0" fontId="5" fillId="34" borderId="60" xfId="0" applyFont="1" applyFill="1" applyBorder="1" applyAlignment="1">
      <alignment horizontal="left" vertical="center"/>
    </xf>
    <xf numFmtId="0" fontId="5" fillId="34" borderId="63" xfId="0" applyFont="1" applyFill="1" applyBorder="1" applyAlignment="1">
      <alignment horizontal="left" vertical="center"/>
    </xf>
    <xf numFmtId="0" fontId="5" fillId="34" borderId="16" xfId="0" applyFont="1" applyFill="1" applyBorder="1" applyAlignment="1">
      <alignment vertical="center"/>
    </xf>
    <xf numFmtId="0" fontId="5" fillId="34" borderId="15" xfId="0" applyFont="1" applyFill="1" applyBorder="1" applyAlignment="1">
      <alignment horizontal="center" vertical="center"/>
    </xf>
    <xf numFmtId="0" fontId="5" fillId="34" borderId="38" xfId="0" applyFont="1" applyFill="1" applyBorder="1" applyAlignment="1">
      <alignment vertical="center"/>
    </xf>
    <xf numFmtId="0" fontId="5" fillId="34" borderId="16" xfId="0" applyFont="1" applyFill="1" applyBorder="1" applyAlignment="1">
      <alignment horizontal="left" vertical="center"/>
    </xf>
    <xf numFmtId="0" fontId="5" fillId="34" borderId="15" xfId="0" applyFont="1" applyFill="1" applyBorder="1" applyAlignment="1">
      <alignment vertical="center" wrapText="1"/>
    </xf>
    <xf numFmtId="0" fontId="5" fillId="34" borderId="16" xfId="0" applyFont="1" applyFill="1" applyBorder="1" applyAlignment="1">
      <alignment horizontal="left" vertical="center" wrapText="1"/>
    </xf>
    <xf numFmtId="0" fontId="5" fillId="34" borderId="15" xfId="0" applyFont="1" applyFill="1" applyBorder="1" applyAlignment="1">
      <alignment vertical="center"/>
    </xf>
    <xf numFmtId="0" fontId="5" fillId="34" borderId="38" xfId="0" applyFont="1" applyFill="1" applyBorder="1" applyAlignment="1">
      <alignment horizontal="left" vertical="center" wrapText="1"/>
    </xf>
    <xf numFmtId="0" fontId="18" fillId="34" borderId="5" xfId="0" applyFont="1" applyFill="1" applyBorder="1" applyAlignment="1">
      <alignment horizontal="left" vertical="center"/>
    </xf>
    <xf numFmtId="0" fontId="5" fillId="34" borderId="16" xfId="0" applyFont="1" applyFill="1" applyBorder="1" applyAlignment="1">
      <alignment vertical="top"/>
    </xf>
    <xf numFmtId="0" fontId="5" fillId="34" borderId="5" xfId="0" applyFont="1" applyFill="1" applyBorder="1" applyAlignment="1">
      <alignment vertical="top"/>
    </xf>
    <xf numFmtId="0" fontId="5" fillId="34" borderId="15" xfId="0" applyFont="1" applyFill="1" applyBorder="1" applyAlignment="1">
      <alignment vertical="top"/>
    </xf>
    <xf numFmtId="0" fontId="5" fillId="34" borderId="62" xfId="0" applyFont="1" applyFill="1" applyBorder="1" applyAlignment="1">
      <alignment horizontal="left" vertical="center" wrapText="1"/>
    </xf>
    <xf numFmtId="0" fontId="5" fillId="34" borderId="281" xfId="0" applyFont="1" applyFill="1" applyBorder="1" applyAlignment="1">
      <alignment vertical="center"/>
    </xf>
    <xf numFmtId="0" fontId="5" fillId="34" borderId="281" xfId="0" applyFont="1" applyFill="1" applyBorder="1" applyAlignment="1">
      <alignment horizontal="left" vertical="center" wrapText="1"/>
    </xf>
    <xf numFmtId="0" fontId="5" fillId="34" borderId="281" xfId="0" applyFont="1" applyFill="1" applyBorder="1" applyAlignment="1">
      <alignment horizontal="left" vertical="center"/>
    </xf>
    <xf numFmtId="0" fontId="5" fillId="34" borderId="282" xfId="0" applyFont="1" applyFill="1" applyBorder="1" applyAlignment="1">
      <alignment horizontal="left" vertical="center"/>
    </xf>
    <xf numFmtId="0" fontId="5" fillId="34" borderId="65" xfId="0" applyFont="1" applyFill="1" applyBorder="1" applyAlignment="1">
      <alignment horizontal="left" vertical="center" wrapText="1"/>
    </xf>
    <xf numFmtId="0" fontId="5" fillId="34" borderId="13" xfId="0" applyFont="1" applyFill="1" applyBorder="1" applyAlignment="1">
      <alignment vertical="center"/>
    </xf>
    <xf numFmtId="0" fontId="5" fillId="34" borderId="1" xfId="0" applyFont="1" applyFill="1" applyBorder="1" applyAlignment="1">
      <alignment horizontal="left" vertical="center"/>
    </xf>
    <xf numFmtId="0" fontId="5" fillId="34" borderId="69" xfId="0" applyFont="1" applyFill="1" applyBorder="1" applyAlignment="1">
      <alignment horizontal="left" vertical="center"/>
    </xf>
    <xf numFmtId="0" fontId="5" fillId="34" borderId="15" xfId="0" applyFont="1" applyFill="1" applyBorder="1" applyAlignment="1">
      <alignment horizontal="left" vertical="center"/>
    </xf>
    <xf numFmtId="0" fontId="5" fillId="34" borderId="5" xfId="0" applyFont="1" applyFill="1" applyBorder="1" applyAlignment="1">
      <alignment vertical="center"/>
    </xf>
    <xf numFmtId="0" fontId="5" fillId="34" borderId="25" xfId="0" applyFont="1" applyFill="1" applyBorder="1" applyAlignment="1">
      <alignment vertical="center" wrapText="1"/>
    </xf>
    <xf numFmtId="0" fontId="5" fillId="34" borderId="69" xfId="0" applyFont="1" applyFill="1" applyBorder="1" applyAlignment="1">
      <alignment horizontal="left" vertical="center" wrapText="1"/>
    </xf>
    <xf numFmtId="0" fontId="5" fillId="34" borderId="67" xfId="0" applyFont="1" applyFill="1" applyBorder="1" applyAlignment="1">
      <alignment horizontal="left" vertical="center"/>
    </xf>
    <xf numFmtId="0" fontId="5" fillId="34" borderId="68" xfId="0" applyFont="1" applyFill="1" applyBorder="1" applyAlignment="1">
      <alignment horizontal="left" vertical="center"/>
    </xf>
    <xf numFmtId="0" fontId="5" fillId="34" borderId="34" xfId="0" applyFont="1" applyFill="1" applyBorder="1" applyAlignment="1">
      <alignment vertical="center" wrapText="1"/>
    </xf>
    <xf numFmtId="0" fontId="5" fillId="34" borderId="57" xfId="0" applyFont="1" applyFill="1" applyBorder="1" applyAlignment="1">
      <alignment horizontal="left" vertical="center"/>
    </xf>
    <xf numFmtId="0" fontId="5" fillId="34" borderId="61" xfId="0" applyFont="1" applyFill="1" applyBorder="1" applyAlignment="1">
      <alignment vertical="center" wrapText="1"/>
    </xf>
    <xf numFmtId="0" fontId="13" fillId="34" borderId="59" xfId="0" applyFont="1" applyFill="1" applyBorder="1" applyAlignment="1">
      <alignment horizontal="left" vertical="center"/>
    </xf>
    <xf numFmtId="0" fontId="13" fillId="34" borderId="60" xfId="0" applyFont="1" applyFill="1" applyBorder="1" applyAlignment="1">
      <alignment horizontal="left" vertical="center"/>
    </xf>
    <xf numFmtId="0" fontId="5" fillId="34" borderId="61" xfId="0" applyFont="1" applyFill="1" applyBorder="1" applyAlignment="1">
      <alignment horizontal="left" vertical="center"/>
    </xf>
    <xf numFmtId="0" fontId="5" fillId="34" borderId="4" xfId="0" applyFont="1" applyFill="1" applyBorder="1" applyAlignment="1">
      <alignment horizontal="left" vertical="center" wrapText="1"/>
    </xf>
    <xf numFmtId="0" fontId="5" fillId="34" borderId="4" xfId="0" applyFont="1" applyFill="1" applyBorder="1" applyAlignment="1">
      <alignment horizontal="left" vertical="center"/>
    </xf>
    <xf numFmtId="0" fontId="5" fillId="34" borderId="55" xfId="0" applyFont="1" applyFill="1" applyBorder="1" applyAlignment="1">
      <alignment horizontal="left" vertical="center"/>
    </xf>
    <xf numFmtId="0" fontId="5" fillId="34" borderId="61" xfId="0" applyFont="1" applyFill="1" applyBorder="1" applyAlignment="1">
      <alignment horizontal="left" vertical="center" shrinkToFit="1"/>
    </xf>
    <xf numFmtId="0" fontId="7" fillId="34" borderId="61" xfId="0" applyFont="1" applyFill="1" applyBorder="1" applyAlignment="1">
      <alignment horizontal="left" vertical="center" wrapText="1"/>
    </xf>
    <xf numFmtId="0" fontId="5" fillId="34" borderId="70" xfId="0" applyFont="1" applyFill="1" applyBorder="1" applyAlignment="1">
      <alignment vertical="center"/>
    </xf>
    <xf numFmtId="0" fontId="5" fillId="34" borderId="72" xfId="0" applyFont="1" applyFill="1" applyBorder="1" applyAlignment="1">
      <alignment vertical="center"/>
    </xf>
    <xf numFmtId="0" fontId="5" fillId="34" borderId="66" xfId="0" applyFont="1" applyFill="1" applyBorder="1" applyAlignment="1">
      <alignment horizontal="left" vertical="center"/>
    </xf>
    <xf numFmtId="0" fontId="5" fillId="34" borderId="39" xfId="0" applyFont="1" applyFill="1" applyBorder="1" applyAlignment="1">
      <alignment horizontal="left" vertical="center" wrapText="1"/>
    </xf>
    <xf numFmtId="0" fontId="5" fillId="34" borderId="58" xfId="0" applyFont="1" applyFill="1" applyBorder="1" applyAlignment="1">
      <alignment horizontal="left" vertical="center"/>
    </xf>
    <xf numFmtId="0" fontId="5" fillId="34" borderId="58" xfId="0" applyFont="1" applyFill="1" applyBorder="1" applyAlignment="1">
      <alignment vertical="center" wrapText="1"/>
    </xf>
    <xf numFmtId="0" fontId="5" fillId="34" borderId="56" xfId="0" applyFont="1" applyFill="1" applyBorder="1" applyAlignment="1">
      <alignment vertical="center"/>
    </xf>
    <xf numFmtId="0" fontId="5" fillId="34" borderId="3" xfId="0" applyFont="1" applyFill="1" applyBorder="1" applyAlignment="1">
      <alignment vertical="center" wrapText="1"/>
    </xf>
    <xf numFmtId="0" fontId="5" fillId="34" borderId="1" xfId="0" applyFont="1" applyFill="1" applyBorder="1" applyAlignment="1">
      <alignment horizontal="center" vertical="center" wrapText="1"/>
    </xf>
    <xf numFmtId="0" fontId="5" fillId="34" borderId="269" xfId="0" applyFont="1" applyFill="1" applyBorder="1" applyAlignment="1">
      <alignment vertical="center" wrapText="1"/>
    </xf>
    <xf numFmtId="0" fontId="5" fillId="34" borderId="27" xfId="0" applyFont="1" applyFill="1" applyBorder="1" applyAlignment="1">
      <alignment horizontal="center" vertical="center" wrapText="1"/>
    </xf>
    <xf numFmtId="0" fontId="5" fillId="34" borderId="69" xfId="0" applyFont="1" applyFill="1" applyBorder="1" applyAlignment="1">
      <alignment vertical="center"/>
    </xf>
    <xf numFmtId="0" fontId="5" fillId="34" borderId="34" xfId="0" applyFont="1" applyFill="1" applyBorder="1" applyAlignment="1">
      <alignment vertical="center" shrinkToFit="1"/>
    </xf>
    <xf numFmtId="0" fontId="5" fillId="34" borderId="16" xfId="0" applyFont="1" applyFill="1" applyBorder="1" applyAlignment="1">
      <alignment horizontal="center" vertical="center" wrapText="1"/>
    </xf>
    <xf numFmtId="0" fontId="5" fillId="34" borderId="5" xfId="0" applyFont="1" applyFill="1" applyBorder="1" applyAlignment="1">
      <alignment horizontal="left" vertical="center"/>
    </xf>
    <xf numFmtId="0" fontId="5" fillId="34" borderId="3" xfId="0" applyFont="1" applyFill="1" applyBorder="1" applyAlignment="1">
      <alignment horizontal="center" vertical="center" wrapText="1"/>
    </xf>
    <xf numFmtId="0" fontId="5" fillId="34" borderId="269" xfId="0" applyFont="1" applyFill="1" applyBorder="1" applyAlignment="1">
      <alignment horizontal="center" vertical="center" wrapText="1"/>
    </xf>
    <xf numFmtId="0" fontId="5" fillId="34" borderId="65" xfId="0" applyFont="1" applyFill="1" applyBorder="1" applyAlignment="1">
      <alignment horizontal="left" vertical="center"/>
    </xf>
    <xf numFmtId="0" fontId="5" fillId="34" borderId="25" xfId="0" applyFont="1" applyFill="1" applyBorder="1" applyAlignment="1">
      <alignment vertical="center" shrinkToFit="1"/>
    </xf>
    <xf numFmtId="0" fontId="5" fillId="34" borderId="3" xfId="0" applyFont="1" applyFill="1" applyBorder="1" applyAlignment="1">
      <alignment horizontal="left" vertical="center" shrinkToFit="1"/>
    </xf>
    <xf numFmtId="0" fontId="5" fillId="34" borderId="269" xfId="0" applyFont="1" applyFill="1" applyBorder="1" applyAlignment="1">
      <alignment horizontal="left" vertical="center" shrinkToFit="1"/>
    </xf>
    <xf numFmtId="0" fontId="5" fillId="34" borderId="54" xfId="0" applyFont="1" applyFill="1" applyBorder="1" applyAlignment="1">
      <alignment horizontal="center" vertical="center"/>
    </xf>
    <xf numFmtId="0" fontId="5" fillId="34" borderId="9" xfId="0" applyFont="1" applyFill="1" applyBorder="1" applyAlignment="1">
      <alignment horizontal="center" vertical="center"/>
    </xf>
    <xf numFmtId="0" fontId="5" fillId="34" borderId="16" xfId="0" applyFont="1" applyFill="1" applyBorder="1" applyAlignment="1">
      <alignment horizontal="center" vertical="center"/>
    </xf>
    <xf numFmtId="0" fontId="5" fillId="34" borderId="38" xfId="0" applyFont="1" applyFill="1" applyBorder="1" applyAlignment="1">
      <alignment horizontal="left" vertical="center"/>
    </xf>
    <xf numFmtId="0" fontId="5" fillId="34" borderId="5" xfId="0" applyFont="1" applyFill="1" applyBorder="1" applyAlignment="1">
      <alignment vertical="center" wrapText="1"/>
    </xf>
    <xf numFmtId="0" fontId="5" fillId="34" borderId="60" xfId="0" applyFont="1" applyFill="1" applyBorder="1" applyAlignment="1">
      <alignment vertical="top"/>
    </xf>
    <xf numFmtId="0" fontId="5" fillId="34" borderId="55" xfId="0" applyFont="1" applyFill="1" applyBorder="1" applyAlignment="1">
      <alignment vertical="center" wrapText="1" shrinkToFit="1"/>
    </xf>
    <xf numFmtId="0" fontId="0" fillId="34" borderId="269" xfId="0" applyFill="1" applyBorder="1" applyAlignment="1">
      <alignment horizontal="center" vertical="center"/>
    </xf>
    <xf numFmtId="0" fontId="0" fillId="34" borderId="4" xfId="0" applyFill="1" applyBorder="1" applyAlignment="1">
      <alignment horizontal="center" vertical="center"/>
    </xf>
    <xf numFmtId="0" fontId="0" fillId="34" borderId="4" xfId="0" applyFill="1" applyBorder="1" applyAlignment="1">
      <alignment vertical="center"/>
    </xf>
    <xf numFmtId="0" fontId="0" fillId="34" borderId="1" xfId="0" applyFill="1" applyBorder="1" applyAlignment="1">
      <alignment vertical="center"/>
    </xf>
    <xf numFmtId="0" fontId="0" fillId="34" borderId="27" xfId="0" applyFill="1" applyBorder="1" applyAlignment="1">
      <alignment horizontal="left" vertical="center"/>
    </xf>
    <xf numFmtId="0" fontId="0" fillId="34" borderId="56" xfId="0" applyFill="1" applyBorder="1" applyAlignment="1">
      <alignment horizontal="center" vertical="center"/>
    </xf>
    <xf numFmtId="0" fontId="0" fillId="34" borderId="39" xfId="0" applyFill="1" applyBorder="1" applyAlignment="1">
      <alignment horizontal="left" vertical="center"/>
    </xf>
    <xf numFmtId="0" fontId="0" fillId="34" borderId="57" xfId="0" applyFill="1" applyBorder="1" applyAlignment="1">
      <alignment horizontal="left" vertical="center"/>
    </xf>
    <xf numFmtId="0" fontId="0" fillId="34" borderId="58" xfId="0" applyFill="1" applyBorder="1" applyAlignment="1">
      <alignment horizontal="center" vertical="center"/>
    </xf>
    <xf numFmtId="0" fontId="0" fillId="34" borderId="59" xfId="0" applyFill="1" applyBorder="1" applyAlignment="1">
      <alignment vertical="center"/>
    </xf>
    <xf numFmtId="0" fontId="0" fillId="34" borderId="59" xfId="0" applyFill="1" applyBorder="1" applyAlignment="1">
      <alignment horizontal="center" vertical="center"/>
    </xf>
    <xf numFmtId="0" fontId="0" fillId="34" borderId="59" xfId="0" applyFill="1" applyBorder="1" applyAlignment="1">
      <alignment horizontal="left" vertical="center"/>
    </xf>
    <xf numFmtId="0" fontId="0" fillId="34" borderId="60" xfId="0" applyFill="1" applyBorder="1" applyAlignment="1">
      <alignment horizontal="left" vertical="center"/>
    </xf>
    <xf numFmtId="0" fontId="0" fillId="34" borderId="60" xfId="0" applyFill="1" applyBorder="1" applyAlignment="1">
      <alignment vertical="center"/>
    </xf>
    <xf numFmtId="0" fontId="0" fillId="34" borderId="64" xfId="0" applyFill="1" applyBorder="1" applyAlignment="1">
      <alignment horizontal="center" vertical="center"/>
    </xf>
    <xf numFmtId="0" fontId="0" fillId="34" borderId="62" xfId="0" applyFill="1" applyBorder="1" applyAlignment="1">
      <alignment horizontal="center" vertical="center"/>
    </xf>
    <xf numFmtId="0" fontId="0" fillId="34" borderId="39" xfId="0" applyFill="1" applyBorder="1" applyAlignment="1">
      <alignment horizontal="center" vertical="center"/>
    </xf>
    <xf numFmtId="0" fontId="0" fillId="34" borderId="39" xfId="0" applyFill="1" applyBorder="1" applyAlignment="1">
      <alignment vertical="center"/>
    </xf>
    <xf numFmtId="0" fontId="0" fillId="34" borderId="57" xfId="0" applyFill="1" applyBorder="1" applyAlignment="1">
      <alignment vertical="center"/>
    </xf>
    <xf numFmtId="0" fontId="0" fillId="34" borderId="62" xfId="0" applyFill="1" applyBorder="1" applyAlignment="1">
      <alignment vertical="center"/>
    </xf>
    <xf numFmtId="0" fontId="0" fillId="34" borderId="63" xfId="0" applyFill="1" applyBorder="1" applyAlignment="1">
      <alignment vertical="center"/>
    </xf>
    <xf numFmtId="0" fontId="0" fillId="34" borderId="62" xfId="0" applyFill="1" applyBorder="1" applyAlignment="1">
      <alignment horizontal="left" vertical="center"/>
    </xf>
    <xf numFmtId="0" fontId="0" fillId="34" borderId="63" xfId="0" applyFill="1" applyBorder="1" applyAlignment="1">
      <alignment horizontal="left" vertical="center"/>
    </xf>
    <xf numFmtId="0" fontId="0" fillId="34" borderId="66" xfId="0" applyFill="1" applyBorder="1" applyAlignment="1">
      <alignment horizontal="center" vertical="center"/>
    </xf>
    <xf numFmtId="0" fontId="0" fillId="34" borderId="67" xfId="0" applyFill="1" applyBorder="1" applyAlignment="1">
      <alignment vertical="center"/>
    </xf>
    <xf numFmtId="0" fontId="0" fillId="34" borderId="67" xfId="0" applyFill="1" applyBorder="1" applyAlignment="1">
      <alignment horizontal="center" vertical="center"/>
    </xf>
    <xf numFmtId="0" fontId="0" fillId="34" borderId="67" xfId="0" applyFill="1" applyBorder="1" applyAlignment="1">
      <alignment horizontal="left" vertical="center"/>
    </xf>
    <xf numFmtId="0" fontId="0" fillId="34" borderId="68" xfId="0" applyFill="1" applyBorder="1" applyAlignment="1">
      <alignment horizontal="left" vertical="center"/>
    </xf>
    <xf numFmtId="0" fontId="0" fillId="34" borderId="3" xfId="0" applyFill="1" applyBorder="1" applyAlignment="1">
      <alignment horizontal="center" vertical="center"/>
    </xf>
    <xf numFmtId="0" fontId="0" fillId="34" borderId="5" xfId="0" applyFill="1" applyBorder="1" applyAlignment="1">
      <alignment horizontal="center" vertical="center"/>
    </xf>
    <xf numFmtId="0" fontId="0" fillId="34" borderId="5" xfId="0" applyFill="1" applyBorder="1" applyAlignment="1">
      <alignment horizontal="left" vertical="center"/>
    </xf>
    <xf numFmtId="0" fontId="0" fillId="34" borderId="15" xfId="0" applyFill="1" applyBorder="1" applyAlignment="1">
      <alignment horizontal="left" vertical="center"/>
    </xf>
    <xf numFmtId="0" fontId="0" fillId="34" borderId="281" xfId="0" applyFill="1" applyBorder="1" applyAlignment="1">
      <alignment horizontal="center" vertical="center"/>
    </xf>
    <xf numFmtId="0" fontId="0" fillId="34" borderId="12" xfId="0" applyFill="1" applyBorder="1" applyAlignment="1">
      <alignment horizontal="center" vertical="center"/>
    </xf>
    <xf numFmtId="0" fontId="0" fillId="34" borderId="13" xfId="0" applyFill="1" applyBorder="1" applyAlignment="1">
      <alignment horizontal="center" vertical="center"/>
    </xf>
    <xf numFmtId="0" fontId="0" fillId="34" borderId="13" xfId="0" applyFill="1" applyBorder="1" applyAlignment="1">
      <alignment horizontal="left" vertical="center"/>
    </xf>
    <xf numFmtId="0" fontId="0" fillId="34" borderId="14" xfId="0" applyFill="1" applyBorder="1" applyAlignment="1">
      <alignment horizontal="left" vertical="center"/>
    </xf>
    <xf numFmtId="0" fontId="0" fillId="34" borderId="13" xfId="0" applyFill="1" applyBorder="1" applyAlignment="1">
      <alignment vertical="center"/>
    </xf>
    <xf numFmtId="0" fontId="5" fillId="34" borderId="283" xfId="0" applyFont="1" applyFill="1" applyBorder="1" applyAlignment="1">
      <alignment horizontal="left" vertical="center" wrapText="1"/>
    </xf>
    <xf numFmtId="0" fontId="0" fillId="34" borderId="284" xfId="0" applyFill="1" applyBorder="1" applyAlignment="1">
      <alignment horizontal="center" vertical="center"/>
    </xf>
    <xf numFmtId="0" fontId="7" fillId="34" borderId="27" xfId="0" applyFont="1" applyFill="1" applyBorder="1" applyAlignment="1">
      <alignment vertical="center" wrapText="1"/>
    </xf>
    <xf numFmtId="0" fontId="0" fillId="34" borderId="68" xfId="0" applyFill="1" applyBorder="1" applyAlignment="1">
      <alignment vertical="center"/>
    </xf>
    <xf numFmtId="0" fontId="0" fillId="34" borderId="5" xfId="0" applyFill="1" applyBorder="1" applyAlignment="1">
      <alignment vertical="center"/>
    </xf>
    <xf numFmtId="0" fontId="0" fillId="34" borderId="15" xfId="0" applyFill="1" applyBorder="1" applyAlignment="1">
      <alignment vertical="center"/>
    </xf>
    <xf numFmtId="0" fontId="0" fillId="34" borderId="0" xfId="0" applyFill="1" applyAlignment="1">
      <alignment vertical="center"/>
    </xf>
    <xf numFmtId="0" fontId="0" fillId="34" borderId="27" xfId="0" applyFill="1" applyBorder="1" applyAlignment="1">
      <alignment vertical="center"/>
    </xf>
    <xf numFmtId="0" fontId="0" fillId="34" borderId="14" xfId="0" applyFill="1" applyBorder="1" applyAlignment="1">
      <alignment vertical="center"/>
    </xf>
    <xf numFmtId="0" fontId="0" fillId="34" borderId="16" xfId="0" applyFill="1" applyBorder="1" applyAlignment="1">
      <alignment horizontal="center" vertical="center"/>
    </xf>
    <xf numFmtId="0" fontId="0" fillId="34" borderId="4" xfId="0" applyFill="1" applyBorder="1" applyAlignment="1">
      <alignment horizontal="left" vertical="center"/>
    </xf>
    <xf numFmtId="0" fontId="0" fillId="34" borderId="1" xfId="0" applyFill="1" applyBorder="1" applyAlignment="1">
      <alignment horizontal="left" vertical="center"/>
    </xf>
    <xf numFmtId="0" fontId="0" fillId="34" borderId="271" xfId="0" applyFill="1" applyBorder="1" applyAlignment="1">
      <alignment horizontal="left" vertical="center"/>
    </xf>
    <xf numFmtId="0" fontId="0" fillId="34" borderId="285" xfId="0" applyFill="1" applyBorder="1" applyAlignment="1">
      <alignment horizontal="left" vertical="center"/>
    </xf>
    <xf numFmtId="0" fontId="5" fillId="34" borderId="68" xfId="0" applyFont="1" applyFill="1" applyBorder="1" applyAlignment="1">
      <alignment vertical="center"/>
    </xf>
    <xf numFmtId="0" fontId="16" fillId="34" borderId="59" xfId="0" applyFont="1" applyFill="1" applyBorder="1" applyAlignment="1">
      <alignment horizontal="center" vertical="center"/>
    </xf>
    <xf numFmtId="0" fontId="13" fillId="34" borderId="59" xfId="0" applyFont="1" applyFill="1" applyBorder="1" applyAlignment="1">
      <alignment vertical="center"/>
    </xf>
    <xf numFmtId="0" fontId="5" fillId="34" borderId="55" xfId="0" applyFont="1" applyFill="1" applyBorder="1" applyAlignment="1">
      <alignment vertical="center"/>
    </xf>
    <xf numFmtId="0" fontId="5" fillId="34" borderId="38" xfId="0" applyFont="1" applyFill="1" applyBorder="1" applyAlignment="1">
      <alignment vertical="center" wrapText="1"/>
    </xf>
    <xf numFmtId="0" fontId="126" fillId="34" borderId="62" xfId="0" applyFont="1" applyFill="1" applyBorder="1" applyAlignment="1">
      <alignment horizontal="left" vertical="center"/>
    </xf>
    <xf numFmtId="0" fontId="126" fillId="34" borderId="63" xfId="0" applyFont="1" applyFill="1" applyBorder="1" applyAlignment="1">
      <alignment horizontal="left" vertical="center"/>
    </xf>
    <xf numFmtId="0" fontId="64" fillId="34" borderId="16" xfId="0" applyFont="1" applyFill="1" applyBorder="1" applyAlignment="1">
      <alignment vertical="center"/>
    </xf>
    <xf numFmtId="0" fontId="64" fillId="34" borderId="15" xfId="0" applyFont="1" applyFill="1" applyBorder="1" applyAlignment="1">
      <alignment horizontal="center" vertical="center"/>
    </xf>
    <xf numFmtId="0" fontId="64" fillId="34" borderId="38" xfId="0" applyFont="1" applyFill="1" applyBorder="1" applyAlignment="1">
      <alignment vertical="center"/>
    </xf>
    <xf numFmtId="0" fontId="64" fillId="34" borderId="16" xfId="0" applyFont="1" applyFill="1" applyBorder="1" applyAlignment="1">
      <alignment horizontal="left" vertical="center"/>
    </xf>
    <xf numFmtId="0" fontId="64" fillId="34" borderId="15" xfId="0" applyFont="1" applyFill="1" applyBorder="1" applyAlignment="1">
      <alignment vertical="center" wrapText="1"/>
    </xf>
    <xf numFmtId="0" fontId="64" fillId="34" borderId="3" xfId="0" applyFont="1" applyFill="1" applyBorder="1" applyAlignment="1">
      <alignment horizontal="left" vertical="center" wrapText="1"/>
    </xf>
    <xf numFmtId="0" fontId="64" fillId="34" borderId="1" xfId="0" applyFont="1" applyFill="1" applyBorder="1" applyAlignment="1">
      <alignment vertical="center"/>
    </xf>
    <xf numFmtId="0" fontId="64" fillId="34" borderId="4" xfId="0" applyFont="1" applyFill="1" applyBorder="1" applyAlignment="1">
      <alignment vertical="top"/>
    </xf>
    <xf numFmtId="0" fontId="64" fillId="34" borderId="1" xfId="0" applyFont="1" applyFill="1" applyBorder="1" applyAlignment="1">
      <alignment vertical="top"/>
    </xf>
    <xf numFmtId="0" fontId="64" fillId="34" borderId="269" xfId="0" applyFont="1" applyFill="1" applyBorder="1" applyAlignment="1">
      <alignment horizontal="left" vertical="center" wrapText="1"/>
    </xf>
    <xf numFmtId="0" fontId="64" fillId="34" borderId="27" xfId="0" applyFont="1" applyFill="1" applyBorder="1" applyAlignment="1">
      <alignment vertical="center"/>
    </xf>
    <xf numFmtId="0" fontId="64" fillId="34" borderId="0" xfId="0" applyFont="1" applyFill="1" applyAlignment="1">
      <alignment vertical="top"/>
    </xf>
    <xf numFmtId="0" fontId="64" fillId="34" borderId="27" xfId="0" applyFont="1" applyFill="1" applyBorder="1" applyAlignment="1">
      <alignment vertical="top"/>
    </xf>
    <xf numFmtId="0" fontId="5" fillId="34" borderId="5" xfId="0" applyFont="1" applyFill="1" applyBorder="1" applyAlignment="1">
      <alignment horizontal="left" vertical="center" wrapText="1"/>
    </xf>
    <xf numFmtId="0" fontId="5" fillId="34" borderId="15" xfId="0" applyFont="1" applyFill="1" applyBorder="1" applyAlignment="1">
      <alignment horizontal="left" vertical="center" wrapText="1"/>
    </xf>
    <xf numFmtId="0" fontId="5" fillId="34" borderId="73" xfId="0" applyFont="1" applyFill="1" applyBorder="1" applyAlignment="1">
      <alignment vertical="center" wrapText="1" shrinkToFit="1"/>
    </xf>
    <xf numFmtId="0" fontId="5" fillId="34" borderId="271" xfId="0" applyFont="1" applyFill="1" applyBorder="1" applyAlignment="1">
      <alignment vertical="center"/>
    </xf>
    <xf numFmtId="0" fontId="5" fillId="34" borderId="16" xfId="0" applyFont="1" applyFill="1" applyBorder="1" applyAlignment="1">
      <alignment vertical="center" wrapText="1"/>
    </xf>
    <xf numFmtId="0" fontId="0" fillId="34" borderId="71" xfId="0" applyFill="1" applyBorder="1" applyAlignment="1">
      <alignment horizontal="center" vertical="center"/>
    </xf>
    <xf numFmtId="0" fontId="0" fillId="34" borderId="270" xfId="0" applyFill="1" applyBorder="1" applyAlignment="1">
      <alignment horizontal="center" vertical="center"/>
    </xf>
    <xf numFmtId="0" fontId="0" fillId="34" borderId="271" xfId="0" applyFill="1" applyBorder="1" applyAlignment="1">
      <alignment vertical="center"/>
    </xf>
    <xf numFmtId="0" fontId="0" fillId="34" borderId="271" xfId="0" applyFill="1" applyBorder="1" applyAlignment="1">
      <alignment horizontal="center" vertical="center"/>
    </xf>
    <xf numFmtId="0" fontId="12" fillId="34" borderId="0" xfId="0" applyFont="1" applyFill="1" applyAlignment="1">
      <alignment horizontal="center" vertical="center"/>
    </xf>
    <xf numFmtId="0" fontId="0" fillId="0" borderId="0" xfId="71" applyFont="1">
      <alignment vertical="center"/>
    </xf>
    <xf numFmtId="0" fontId="129" fillId="0" borderId="0" xfId="71" applyFont="1">
      <alignment vertical="center"/>
    </xf>
    <xf numFmtId="0" fontId="129" fillId="0" borderId="0" xfId="71" applyFont="1" applyAlignment="1">
      <alignment horizontal="centerContinuous" vertical="center"/>
    </xf>
    <xf numFmtId="0" fontId="130" fillId="0" borderId="0" xfId="71" applyFont="1">
      <alignment vertical="center"/>
    </xf>
    <xf numFmtId="0" fontId="72" fillId="0" borderId="0" xfId="71" applyFont="1">
      <alignment vertical="center"/>
    </xf>
    <xf numFmtId="0" fontId="0" fillId="45" borderId="2" xfId="71" applyFont="1" applyFill="1" applyBorder="1" applyAlignment="1">
      <alignment horizontal="center" vertical="center"/>
    </xf>
    <xf numFmtId="0" fontId="0" fillId="45" borderId="2" xfId="71" quotePrefix="1" applyFont="1" applyFill="1" applyBorder="1" applyAlignment="1">
      <alignment horizontal="center" vertical="center"/>
    </xf>
    <xf numFmtId="0" fontId="0" fillId="45" borderId="6" xfId="71" quotePrefix="1" applyFont="1" applyFill="1" applyBorder="1" applyAlignment="1">
      <alignment horizontal="center" vertical="center"/>
    </xf>
    <xf numFmtId="0" fontId="0" fillId="45" borderId="287" xfId="71" applyFont="1" applyFill="1" applyBorder="1" applyAlignment="1">
      <alignment horizontal="center" vertical="center"/>
    </xf>
    <xf numFmtId="0" fontId="0" fillId="0" borderId="0" xfId="71" applyFont="1" applyAlignment="1">
      <alignment horizontal="left" vertical="center"/>
    </xf>
    <xf numFmtId="0" fontId="125" fillId="0" borderId="25" xfId="71" quotePrefix="1" applyFont="1" applyBorder="1" applyAlignment="1">
      <alignment horizontal="center" vertical="center"/>
    </xf>
    <xf numFmtId="0" fontId="125" fillId="0" borderId="3" xfId="71" quotePrefix="1" applyFont="1" applyBorder="1" applyAlignment="1">
      <alignment horizontal="center" vertical="center"/>
    </xf>
    <xf numFmtId="0" fontId="125" fillId="0" borderId="288" xfId="71" quotePrefix="1" applyFont="1" applyBorder="1" applyAlignment="1">
      <alignment horizontal="center" vertical="center"/>
    </xf>
    <xf numFmtId="0" fontId="73" fillId="0" borderId="0" xfId="71" applyFont="1" applyAlignment="1">
      <alignment horizontal="center" vertical="center"/>
    </xf>
    <xf numFmtId="0" fontId="118" fillId="0" borderId="38" xfId="71" applyFont="1" applyBorder="1" applyAlignment="1">
      <alignment horizontal="right" vertical="center"/>
    </xf>
    <xf numFmtId="0" fontId="118" fillId="0" borderId="16" xfId="71" applyFont="1" applyBorder="1" applyAlignment="1">
      <alignment horizontal="right" vertical="center"/>
    </xf>
    <xf numFmtId="0" fontId="118" fillId="0" borderId="289" xfId="71" applyFont="1" applyBorder="1" applyAlignment="1">
      <alignment horizontal="right" vertical="center"/>
    </xf>
    <xf numFmtId="0" fontId="0" fillId="0" borderId="0" xfId="71" applyFont="1" applyAlignment="1">
      <alignment horizontal="center" vertical="center"/>
    </xf>
    <xf numFmtId="0" fontId="0" fillId="0" borderId="0" xfId="71" applyFont="1" applyAlignment="1">
      <alignment horizontal="left" vertical="center" wrapText="1"/>
    </xf>
    <xf numFmtId="0" fontId="131" fillId="0" borderId="0" xfId="71" applyFont="1" applyAlignment="1">
      <alignment horizontal="left" vertical="center" wrapText="1"/>
    </xf>
    <xf numFmtId="0" fontId="11" fillId="0" borderId="0" xfId="71">
      <alignment vertical="center"/>
    </xf>
    <xf numFmtId="0" fontId="11" fillId="45" borderId="2" xfId="71" applyFill="1" applyBorder="1" applyAlignment="1">
      <alignment horizontal="center" vertical="center"/>
    </xf>
    <xf numFmtId="0" fontId="11" fillId="45" borderId="2" xfId="71" quotePrefix="1" applyFill="1" applyBorder="1" applyAlignment="1">
      <alignment horizontal="center" vertical="center"/>
    </xf>
    <xf numFmtId="0" fontId="11" fillId="45" borderId="287" xfId="71" applyFill="1" applyBorder="1" applyAlignment="1">
      <alignment horizontal="center" vertical="center"/>
    </xf>
    <xf numFmtId="0" fontId="11" fillId="0" borderId="25" xfId="71" quotePrefix="1" applyBorder="1" applyAlignment="1">
      <alignment horizontal="center" vertical="center"/>
    </xf>
    <xf numFmtId="0" fontId="11" fillId="0" borderId="0" xfId="71" applyAlignment="1">
      <alignment horizontal="center" vertical="center"/>
    </xf>
    <xf numFmtId="0" fontId="5" fillId="37" borderId="58" xfId="0" applyFont="1" applyFill="1" applyBorder="1" applyAlignment="1">
      <alignment vertical="center"/>
    </xf>
    <xf numFmtId="0" fontId="0" fillId="37" borderId="56" xfId="0" applyFill="1" applyBorder="1" applyAlignment="1">
      <alignment horizontal="center" vertical="center"/>
    </xf>
    <xf numFmtId="0" fontId="5" fillId="37" borderId="39" xfId="0" applyFont="1" applyFill="1" applyBorder="1" applyAlignment="1">
      <alignment vertical="center"/>
    </xf>
    <xf numFmtId="0" fontId="0" fillId="37" borderId="39" xfId="0" applyFill="1" applyBorder="1" applyAlignment="1">
      <alignment vertical="center"/>
    </xf>
    <xf numFmtId="0" fontId="5" fillId="37" borderId="39" xfId="0" applyFont="1" applyFill="1" applyBorder="1" applyAlignment="1">
      <alignment horizontal="left" vertical="center" wrapText="1"/>
    </xf>
    <xf numFmtId="0" fontId="0" fillId="37" borderId="39" xfId="0" applyFill="1" applyBorder="1" applyAlignment="1">
      <alignment horizontal="center" vertical="center"/>
    </xf>
    <xf numFmtId="0" fontId="0" fillId="37" borderId="39" xfId="0" applyFill="1" applyBorder="1" applyAlignment="1">
      <alignment horizontal="left" vertical="center"/>
    </xf>
    <xf numFmtId="0" fontId="0" fillId="37" borderId="57" xfId="0" applyFill="1" applyBorder="1" applyAlignment="1">
      <alignment horizontal="left" vertical="center"/>
    </xf>
    <xf numFmtId="0" fontId="12" fillId="34" borderId="0" xfId="0" applyFont="1" applyFill="1" applyAlignment="1">
      <alignment vertical="center"/>
    </xf>
    <xf numFmtId="0" fontId="5" fillId="34" borderId="14" xfId="0" applyFont="1" applyFill="1" applyBorder="1" applyAlignment="1">
      <alignment vertical="center"/>
    </xf>
    <xf numFmtId="0" fontId="12" fillId="34" borderId="0" xfId="0" applyFont="1" applyFill="1" applyAlignment="1">
      <alignment horizontal="left" vertical="center"/>
    </xf>
    <xf numFmtId="0" fontId="5" fillId="34" borderId="11" xfId="0" applyFont="1" applyFill="1" applyBorder="1" applyAlignment="1">
      <alignment horizontal="center" vertical="center"/>
    </xf>
    <xf numFmtId="0" fontId="5" fillId="34" borderId="72" xfId="0" applyFont="1" applyFill="1" applyBorder="1" applyAlignment="1">
      <alignment horizontal="left" vertical="center"/>
    </xf>
    <xf numFmtId="0" fontId="5" fillId="34" borderId="80" xfId="0" applyFont="1" applyFill="1" applyBorder="1" applyAlignment="1">
      <alignment horizontal="center" vertical="center"/>
    </xf>
    <xf numFmtId="0" fontId="5" fillId="34" borderId="81" xfId="0" applyFont="1" applyFill="1" applyBorder="1" applyAlignment="1">
      <alignment horizontal="center" vertical="center"/>
    </xf>
    <xf numFmtId="0" fontId="5" fillId="34" borderId="82" xfId="0" applyFont="1" applyFill="1" applyBorder="1" applyAlignment="1">
      <alignment horizontal="center" vertical="center"/>
    </xf>
    <xf numFmtId="0" fontId="5" fillId="34" borderId="5" xfId="0" applyFont="1" applyFill="1" applyBorder="1" applyAlignment="1">
      <alignment horizontal="center" vertical="center"/>
    </xf>
    <xf numFmtId="0" fontId="0" fillId="37" borderId="64" xfId="0" applyFill="1" applyBorder="1" applyAlignment="1">
      <alignment horizontal="center" vertical="center"/>
    </xf>
    <xf numFmtId="0" fontId="5" fillId="37" borderId="62" xfId="0" applyFont="1" applyFill="1" applyBorder="1" applyAlignment="1">
      <alignment vertical="center"/>
    </xf>
    <xf numFmtId="0" fontId="0" fillId="37" borderId="62" xfId="0" applyFill="1" applyBorder="1" applyAlignment="1">
      <alignment horizontal="center" vertical="center"/>
    </xf>
    <xf numFmtId="0" fontId="13" fillId="37" borderId="62" xfId="0" applyFont="1" applyFill="1" applyBorder="1" applyAlignment="1">
      <alignment vertical="center"/>
    </xf>
    <xf numFmtId="0" fontId="5" fillId="37" borderId="0" xfId="0" applyFont="1" applyFill="1" applyAlignment="1">
      <alignment vertical="center"/>
    </xf>
    <xf numFmtId="0" fontId="0" fillId="37" borderId="62" xfId="0" applyFill="1" applyBorder="1" applyAlignment="1">
      <alignment horizontal="left" vertical="center"/>
    </xf>
    <xf numFmtId="0" fontId="0" fillId="37" borderId="63" xfId="0" applyFill="1" applyBorder="1" applyAlignment="1">
      <alignment horizontal="left" vertical="center"/>
    </xf>
    <xf numFmtId="0" fontId="0" fillId="37" borderId="16" xfId="0" applyFill="1" applyBorder="1" applyAlignment="1">
      <alignment horizontal="center" vertical="center"/>
    </xf>
    <xf numFmtId="0" fontId="5" fillId="37" borderId="5" xfId="0" applyFont="1" applyFill="1" applyBorder="1" applyAlignment="1">
      <alignment vertical="center"/>
    </xf>
    <xf numFmtId="0" fontId="0" fillId="37" borderId="5" xfId="0" applyFill="1" applyBorder="1" applyAlignment="1">
      <alignment horizontal="center" vertical="center"/>
    </xf>
    <xf numFmtId="0" fontId="13" fillId="37" borderId="5" xfId="0" applyFont="1" applyFill="1" applyBorder="1" applyAlignment="1">
      <alignment vertical="center"/>
    </xf>
    <xf numFmtId="0" fontId="0" fillId="37" borderId="5" xfId="0" applyFill="1" applyBorder="1" applyAlignment="1">
      <alignment horizontal="left" vertical="center"/>
    </xf>
    <xf numFmtId="0" fontId="0" fillId="37" borderId="15" xfId="0" applyFill="1" applyBorder="1" applyAlignment="1">
      <alignment horizontal="left" vertical="center"/>
    </xf>
    <xf numFmtId="0" fontId="124" fillId="37" borderId="62" xfId="0" applyFont="1" applyFill="1" applyBorder="1" applyAlignment="1">
      <alignment horizontal="center" vertical="center"/>
    </xf>
    <xf numFmtId="0" fontId="52" fillId="37" borderId="0" xfId="0" applyFont="1" applyFill="1" applyAlignment="1">
      <alignment vertical="center"/>
    </xf>
    <xf numFmtId="0" fontId="52" fillId="37" borderId="5" xfId="0" applyFont="1" applyFill="1" applyBorder="1" applyAlignment="1">
      <alignment vertical="center"/>
    </xf>
    <xf numFmtId="0" fontId="124" fillId="37" borderId="5" xfId="0" applyFont="1" applyFill="1" applyBorder="1" applyAlignment="1">
      <alignment horizontal="center" vertical="center"/>
    </xf>
    <xf numFmtId="0" fontId="0" fillId="37" borderId="269" xfId="0" applyFill="1" applyBorder="1" applyAlignment="1">
      <alignment horizontal="center" vertical="center"/>
    </xf>
    <xf numFmtId="0" fontId="0" fillId="37" borderId="0" xfId="0" applyFill="1" applyAlignment="1">
      <alignment horizontal="center" vertical="center"/>
    </xf>
    <xf numFmtId="0" fontId="124" fillId="37" borderId="0" xfId="0" applyFont="1" applyFill="1" applyAlignment="1">
      <alignment horizontal="center" vertical="center"/>
    </xf>
    <xf numFmtId="0" fontId="0" fillId="37" borderId="13" xfId="0" applyFill="1" applyBorder="1" applyAlignment="1">
      <alignment horizontal="left" vertical="center"/>
    </xf>
    <xf numFmtId="0" fontId="18" fillId="37" borderId="13" xfId="0" applyFont="1" applyFill="1" applyBorder="1" applyAlignment="1">
      <alignment horizontal="left" vertical="center"/>
    </xf>
    <xf numFmtId="0" fontId="0" fillId="37" borderId="14" xfId="0" applyFill="1" applyBorder="1" applyAlignment="1">
      <alignment horizontal="left" vertical="center"/>
    </xf>
    <xf numFmtId="0" fontId="52" fillId="37" borderId="65" xfId="0" applyFont="1" applyFill="1" applyBorder="1" applyAlignment="1">
      <alignment horizontal="left" vertical="center" wrapText="1"/>
    </xf>
    <xf numFmtId="0" fontId="124" fillId="37" borderId="12" xfId="0" applyFont="1" applyFill="1" applyBorder="1" applyAlignment="1">
      <alignment horizontal="center" vertical="center"/>
    </xf>
    <xf numFmtId="0" fontId="52" fillId="37" borderId="13" xfId="0" applyFont="1" applyFill="1" applyBorder="1" applyAlignment="1">
      <alignment vertical="center"/>
    </xf>
    <xf numFmtId="0" fontId="124" fillId="37" borderId="13" xfId="0" applyFont="1" applyFill="1" applyBorder="1" applyAlignment="1">
      <alignment horizontal="center" vertical="center"/>
    </xf>
    <xf numFmtId="0" fontId="124" fillId="37" borderId="13" xfId="0" applyFont="1" applyFill="1" applyBorder="1" applyAlignment="1">
      <alignment horizontal="left" vertical="center"/>
    </xf>
    <xf numFmtId="0" fontId="132" fillId="37" borderId="13" xfId="0" applyFont="1" applyFill="1" applyBorder="1" applyAlignment="1">
      <alignment horizontal="left" vertical="center"/>
    </xf>
    <xf numFmtId="0" fontId="124" fillId="37" borderId="14" xfId="0" applyFont="1" applyFill="1" applyBorder="1" applyAlignment="1">
      <alignment horizontal="left" vertical="center"/>
    </xf>
    <xf numFmtId="0" fontId="133" fillId="37" borderId="5" xfId="0" applyFont="1" applyFill="1" applyBorder="1" applyAlignment="1">
      <alignment vertical="center"/>
    </xf>
    <xf numFmtId="0" fontId="52" fillId="37" borderId="62" xfId="0" applyFont="1" applyFill="1" applyBorder="1" applyAlignment="1">
      <alignment vertical="center"/>
    </xf>
    <xf numFmtId="0" fontId="124" fillId="37" borderId="62" xfId="0" applyFont="1" applyFill="1" applyBorder="1" applyAlignment="1">
      <alignment horizontal="left" vertical="center"/>
    </xf>
    <xf numFmtId="0" fontId="124" fillId="37" borderId="5" xfId="0" applyFont="1" applyFill="1" applyBorder="1" applyAlignment="1">
      <alignment horizontal="left" vertical="center"/>
    </xf>
    <xf numFmtId="0" fontId="124" fillId="37" borderId="15" xfId="0" applyFont="1" applyFill="1" applyBorder="1" applyAlignment="1">
      <alignment horizontal="left" vertical="center"/>
    </xf>
    <xf numFmtId="0" fontId="132" fillId="37" borderId="293" xfId="0" applyFont="1" applyFill="1" applyBorder="1" applyAlignment="1">
      <alignment horizontal="left" vertical="center"/>
    </xf>
    <xf numFmtId="0" fontId="124" fillId="37" borderId="293" xfId="0" applyFont="1" applyFill="1" applyBorder="1" applyAlignment="1">
      <alignment horizontal="left" vertical="center"/>
    </xf>
    <xf numFmtId="0" fontId="124" fillId="37" borderId="0" xfId="0" applyFont="1" applyFill="1" applyAlignment="1">
      <alignment horizontal="left" vertical="center"/>
    </xf>
    <xf numFmtId="0" fontId="124" fillId="37" borderId="27" xfId="0" applyFont="1" applyFill="1" applyBorder="1" applyAlignment="1">
      <alignment horizontal="left" vertical="center"/>
    </xf>
    <xf numFmtId="0" fontId="124" fillId="37" borderId="0" xfId="0" applyFont="1" applyFill="1" applyAlignment="1">
      <alignment vertical="center"/>
    </xf>
    <xf numFmtId="0" fontId="124" fillId="37" borderId="5" xfId="0" applyFont="1" applyFill="1" applyBorder="1" applyAlignment="1">
      <alignment vertical="center"/>
    </xf>
    <xf numFmtId="0" fontId="124" fillId="37" borderId="15" xfId="0" applyFont="1" applyFill="1" applyBorder="1" applyAlignment="1">
      <alignment vertical="center"/>
    </xf>
    <xf numFmtId="0" fontId="132" fillId="37" borderId="5" xfId="0" applyFont="1" applyFill="1" applyBorder="1" applyAlignment="1">
      <alignment horizontal="left" vertical="center"/>
    </xf>
    <xf numFmtId="0" fontId="5" fillId="34" borderId="6" xfId="0" applyFont="1" applyFill="1" applyBorder="1" applyAlignment="1">
      <alignment horizontal="center" vertical="center"/>
    </xf>
    <xf numFmtId="0" fontId="5" fillId="34" borderId="7" xfId="0" applyFont="1" applyFill="1" applyBorder="1" applyAlignment="1">
      <alignment horizontal="center" vertical="center"/>
    </xf>
    <xf numFmtId="0" fontId="5" fillId="34" borderId="8" xfId="0" applyFont="1" applyFill="1" applyBorder="1" applyAlignment="1">
      <alignment horizontal="center" vertical="center"/>
    </xf>
    <xf numFmtId="0" fontId="5" fillId="34" borderId="3" xfId="0" applyFont="1" applyFill="1" applyBorder="1" applyAlignment="1">
      <alignment horizontal="center" vertical="center"/>
    </xf>
    <xf numFmtId="0" fontId="5" fillId="34" borderId="4" xfId="0" applyFont="1" applyFill="1" applyBorder="1" applyAlignment="1">
      <alignment horizontal="center" vertical="center"/>
    </xf>
    <xf numFmtId="0" fontId="5" fillId="34" borderId="1" xfId="0" applyFont="1" applyFill="1" applyBorder="1" applyAlignment="1">
      <alignment horizontal="center" vertical="center"/>
    </xf>
    <xf numFmtId="0" fontId="5" fillId="34" borderId="16" xfId="0" applyFont="1" applyFill="1" applyBorder="1" applyAlignment="1">
      <alignment horizontal="center" vertical="center"/>
    </xf>
    <xf numFmtId="0" fontId="5" fillId="34" borderId="5" xfId="0" applyFont="1" applyFill="1" applyBorder="1" applyAlignment="1">
      <alignment horizontal="center" vertical="center"/>
    </xf>
    <xf numFmtId="0" fontId="5" fillId="34" borderId="15" xfId="0" applyFont="1" applyFill="1" applyBorder="1" applyAlignment="1">
      <alignment horizontal="center" vertical="center"/>
    </xf>
    <xf numFmtId="0" fontId="5" fillId="34" borderId="25" xfId="0" applyFont="1" applyFill="1" applyBorder="1" applyAlignment="1">
      <alignment horizontal="left" vertical="center"/>
    </xf>
    <xf numFmtId="0" fontId="5" fillId="34" borderId="38" xfId="0" applyFont="1" applyFill="1" applyBorder="1" applyAlignment="1">
      <alignment horizontal="left" vertical="center"/>
    </xf>
    <xf numFmtId="0" fontId="5" fillId="34" borderId="72" xfId="0" applyFont="1" applyFill="1" applyBorder="1" applyAlignment="1">
      <alignment vertical="center" wrapText="1"/>
    </xf>
    <xf numFmtId="0" fontId="5" fillId="34" borderId="55" xfId="0" applyFont="1" applyFill="1" applyBorder="1" applyAlignment="1">
      <alignment vertical="center" wrapText="1"/>
    </xf>
    <xf numFmtId="0" fontId="0" fillId="34" borderId="62" xfId="0" applyFill="1" applyBorder="1" applyAlignment="1">
      <alignment horizontal="center" vertical="center" wrapText="1"/>
    </xf>
    <xf numFmtId="0" fontId="0" fillId="34" borderId="39" xfId="0" applyFill="1" applyBorder="1" applyAlignment="1">
      <alignment horizontal="center" vertical="center" wrapText="1"/>
    </xf>
    <xf numFmtId="0" fontId="5" fillId="34" borderId="62" xfId="0" applyFont="1" applyFill="1" applyBorder="1" applyAlignment="1">
      <alignment horizontal="left" vertical="center"/>
    </xf>
    <xf numFmtId="0" fontId="5" fillId="34" borderId="39" xfId="0" applyFont="1" applyFill="1" applyBorder="1" applyAlignment="1">
      <alignment horizontal="left" vertical="center"/>
    </xf>
    <xf numFmtId="0" fontId="5" fillId="34" borderId="55" xfId="0" applyFont="1" applyFill="1" applyBorder="1" applyAlignment="1">
      <alignment horizontal="left" vertical="center"/>
    </xf>
    <xf numFmtId="0" fontId="5" fillId="34" borderId="74" xfId="0" applyFont="1" applyFill="1" applyBorder="1" applyAlignment="1">
      <alignment horizontal="center" vertical="center"/>
    </xf>
    <xf numFmtId="0" fontId="5" fillId="34" borderId="75" xfId="0" applyFont="1" applyFill="1" applyBorder="1" applyAlignment="1">
      <alignment horizontal="center" vertical="center"/>
    </xf>
    <xf numFmtId="0" fontId="5" fillId="34" borderId="76" xfId="0" applyFont="1" applyFill="1" applyBorder="1" applyAlignment="1">
      <alignment horizontal="center" vertical="center"/>
    </xf>
    <xf numFmtId="0" fontId="5" fillId="34" borderId="77" xfId="0" applyFont="1" applyFill="1" applyBorder="1" applyAlignment="1">
      <alignment horizontal="center" vertical="center"/>
    </xf>
    <xf numFmtId="0" fontId="5" fillId="34" borderId="78" xfId="0" applyFont="1" applyFill="1" applyBorder="1" applyAlignment="1">
      <alignment horizontal="center" vertical="center"/>
    </xf>
    <xf numFmtId="0" fontId="5" fillId="34" borderId="79" xfId="0" applyFont="1" applyFill="1" applyBorder="1" applyAlignment="1">
      <alignment horizontal="center" vertical="center"/>
    </xf>
    <xf numFmtId="0" fontId="5" fillId="34" borderId="72" xfId="0" applyFont="1" applyFill="1" applyBorder="1" applyAlignment="1">
      <alignment horizontal="left" vertical="center"/>
    </xf>
    <xf numFmtId="0" fontId="5" fillId="37" borderId="72" xfId="0" applyFont="1" applyFill="1" applyBorder="1" applyAlignment="1">
      <alignment horizontal="left" vertical="center" wrapText="1"/>
    </xf>
    <xf numFmtId="0" fontId="5" fillId="37" borderId="55" xfId="0" applyFont="1" applyFill="1" applyBorder="1" applyAlignment="1">
      <alignment horizontal="left" vertical="center" wrapText="1"/>
    </xf>
    <xf numFmtId="0" fontId="5" fillId="34" borderId="64" xfId="0" applyFont="1" applyFill="1" applyBorder="1" applyAlignment="1">
      <alignment horizontal="center" vertical="center" wrapText="1"/>
    </xf>
    <xf numFmtId="0" fontId="5" fillId="34" borderId="56" xfId="0" applyFont="1" applyFill="1" applyBorder="1" applyAlignment="1">
      <alignment horizontal="center" vertical="center" wrapText="1"/>
    </xf>
    <xf numFmtId="0" fontId="5" fillId="34" borderId="62" xfId="0" applyFont="1" applyFill="1" applyBorder="1" applyAlignment="1">
      <alignment horizontal="center" vertical="center" wrapText="1"/>
    </xf>
    <xf numFmtId="0" fontId="5" fillId="34" borderId="39" xfId="0" applyFont="1" applyFill="1" applyBorder="1" applyAlignment="1">
      <alignment horizontal="center" vertical="center" wrapText="1"/>
    </xf>
    <xf numFmtId="0" fontId="0" fillId="34" borderId="64" xfId="0" applyFill="1" applyBorder="1" applyAlignment="1">
      <alignment horizontal="center" vertical="center" wrapText="1"/>
    </xf>
    <xf numFmtId="0" fontId="0" fillId="34" borderId="56" xfId="0" applyFill="1" applyBorder="1" applyAlignment="1">
      <alignment horizontal="center" vertical="center" wrapText="1"/>
    </xf>
    <xf numFmtId="0" fontId="5" fillId="34" borderId="5" xfId="0" applyFont="1" applyFill="1" applyBorder="1" applyAlignment="1">
      <alignment horizontal="left" vertical="center"/>
    </xf>
    <xf numFmtId="0" fontId="0" fillId="34" borderId="5" xfId="0" applyFill="1" applyBorder="1" applyAlignment="1">
      <alignment horizontal="center" vertical="center" wrapText="1"/>
    </xf>
    <xf numFmtId="0" fontId="5" fillId="34" borderId="72" xfId="0" applyFont="1" applyFill="1" applyBorder="1" applyAlignment="1">
      <alignment horizontal="left" vertical="center" wrapText="1"/>
    </xf>
    <xf numFmtId="0" fontId="5" fillId="34" borderId="55" xfId="0" applyFont="1" applyFill="1" applyBorder="1" applyAlignment="1">
      <alignment horizontal="left" vertical="center" wrapText="1"/>
    </xf>
    <xf numFmtId="0" fontId="5" fillId="34" borderId="80" xfId="0" applyFont="1" applyFill="1" applyBorder="1" applyAlignment="1">
      <alignment horizontal="center" vertical="center"/>
    </xf>
    <xf numFmtId="0" fontId="5" fillId="34" borderId="81" xfId="0" applyFont="1" applyFill="1" applyBorder="1" applyAlignment="1">
      <alignment horizontal="center" vertical="center"/>
    </xf>
    <xf numFmtId="0" fontId="5" fillId="34" borderId="82" xfId="0" applyFont="1" applyFill="1" applyBorder="1" applyAlignment="1">
      <alignment horizontal="center" vertical="center"/>
    </xf>
    <xf numFmtId="0" fontId="5" fillId="37" borderId="38" xfId="0" applyFont="1" applyFill="1" applyBorder="1" applyAlignment="1">
      <alignment horizontal="left" vertical="center" wrapText="1"/>
    </xf>
    <xf numFmtId="0" fontId="5" fillId="34" borderId="69" xfId="0" applyFont="1" applyFill="1" applyBorder="1" applyAlignment="1">
      <alignment horizontal="left" vertical="center"/>
    </xf>
    <xf numFmtId="0" fontId="5" fillId="34" borderId="61" xfId="0" applyFont="1" applyFill="1" applyBorder="1" applyAlignment="1">
      <alignment horizontal="left" vertical="center"/>
    </xf>
    <xf numFmtId="0" fontId="12" fillId="34" borderId="0" xfId="0" applyFont="1" applyFill="1" applyAlignment="1">
      <alignment horizontal="center" vertical="center"/>
    </xf>
    <xf numFmtId="0" fontId="5" fillId="34" borderId="74" xfId="0" applyFont="1" applyFill="1" applyBorder="1" applyAlignment="1">
      <alignment horizontal="center" vertical="top"/>
    </xf>
    <xf numFmtId="0" fontId="5" fillId="34" borderId="75" xfId="0" applyFont="1" applyFill="1" applyBorder="1" applyAlignment="1">
      <alignment horizontal="center" vertical="top"/>
    </xf>
    <xf numFmtId="0" fontId="5" fillId="34" borderId="76" xfId="0" applyFont="1" applyFill="1" applyBorder="1" applyAlignment="1">
      <alignment horizontal="center" vertical="top"/>
    </xf>
    <xf numFmtId="0" fontId="5" fillId="34" borderId="77" xfId="0" applyFont="1" applyFill="1" applyBorder="1" applyAlignment="1">
      <alignment horizontal="center" vertical="top"/>
    </xf>
    <xf numFmtId="0" fontId="5" fillId="34" borderId="78" xfId="0" applyFont="1" applyFill="1" applyBorder="1" applyAlignment="1">
      <alignment horizontal="center" vertical="top"/>
    </xf>
    <xf numFmtId="0" fontId="5" fillId="34" borderId="79" xfId="0" applyFont="1" applyFill="1" applyBorder="1" applyAlignment="1">
      <alignment horizontal="center" vertical="top"/>
    </xf>
    <xf numFmtId="0" fontId="5" fillId="34" borderId="59" xfId="0" applyFont="1" applyFill="1" applyBorder="1" applyAlignment="1">
      <alignment horizontal="center" vertical="center" wrapText="1"/>
    </xf>
    <xf numFmtId="0" fontId="5" fillId="34" borderId="59" xfId="0" applyFont="1" applyFill="1" applyBorder="1" applyAlignment="1">
      <alignment horizontal="left" vertical="center"/>
    </xf>
    <xf numFmtId="0" fontId="5" fillId="34" borderId="58" xfId="0" applyFont="1" applyFill="1" applyBorder="1" applyAlignment="1">
      <alignment horizontal="center" vertical="center" wrapText="1"/>
    </xf>
    <xf numFmtId="0" fontId="5" fillId="34" borderId="0" xfId="0" applyFont="1" applyFill="1" applyAlignment="1">
      <alignment horizontal="left" vertical="center"/>
    </xf>
    <xf numFmtId="0" fontId="5" fillId="34" borderId="34" xfId="0" applyFont="1" applyFill="1" applyBorder="1" applyAlignment="1">
      <alignment horizontal="left" vertical="center"/>
    </xf>
    <xf numFmtId="0" fontId="5" fillId="34" borderId="38" xfId="0" applyFont="1" applyFill="1" applyBorder="1" applyAlignment="1">
      <alignment vertical="center" wrapText="1"/>
    </xf>
    <xf numFmtId="0" fontId="0" fillId="34" borderId="16" xfId="0" applyFill="1" applyBorder="1" applyAlignment="1">
      <alignment horizontal="center" vertical="center" wrapText="1"/>
    </xf>
    <xf numFmtId="0" fontId="5" fillId="34" borderId="34" xfId="0" applyFont="1" applyFill="1" applyBorder="1" applyAlignment="1">
      <alignment horizontal="left" vertical="center" wrapText="1"/>
    </xf>
    <xf numFmtId="0" fontId="5" fillId="34" borderId="80" xfId="0" applyFont="1" applyFill="1" applyBorder="1" applyAlignment="1">
      <alignment horizontal="center" vertical="top"/>
    </xf>
    <xf numFmtId="0" fontId="5" fillId="34" borderId="81" xfId="0" applyFont="1" applyFill="1" applyBorder="1" applyAlignment="1">
      <alignment horizontal="center" vertical="top"/>
    </xf>
    <xf numFmtId="0" fontId="5" fillId="34" borderId="82" xfId="0" applyFont="1" applyFill="1" applyBorder="1" applyAlignment="1">
      <alignment horizontal="center" vertical="top"/>
    </xf>
    <xf numFmtId="0" fontId="52" fillId="37" borderId="291" xfId="0" applyFont="1" applyFill="1" applyBorder="1" applyAlignment="1">
      <alignment horizontal="left" vertical="center" wrapText="1"/>
    </xf>
    <xf numFmtId="0" fontId="52" fillId="37" borderId="38" xfId="0" applyFont="1" applyFill="1" applyBorder="1" applyAlignment="1">
      <alignment horizontal="left" vertical="center" wrapText="1"/>
    </xf>
    <xf numFmtId="0" fontId="124" fillId="37" borderId="292" xfId="0" applyFont="1" applyFill="1" applyBorder="1" applyAlignment="1">
      <alignment horizontal="center" vertical="center"/>
    </xf>
    <xf numFmtId="0" fontId="124" fillId="37" borderId="16" xfId="0" applyFont="1" applyFill="1" applyBorder="1" applyAlignment="1">
      <alignment horizontal="center" vertical="center"/>
    </xf>
    <xf numFmtId="0" fontId="52" fillId="37" borderId="293" xfId="0" applyFont="1" applyFill="1" applyBorder="1" applyAlignment="1">
      <alignment horizontal="left" vertical="center"/>
    </xf>
    <xf numFmtId="0" fontId="52" fillId="37" borderId="5" xfId="0" applyFont="1" applyFill="1" applyBorder="1" applyAlignment="1">
      <alignment horizontal="left" vertical="center"/>
    </xf>
    <xf numFmtId="0" fontId="124" fillId="37" borderId="293" xfId="0" applyFont="1" applyFill="1" applyBorder="1" applyAlignment="1">
      <alignment horizontal="center" vertical="center"/>
    </xf>
    <xf numFmtId="0" fontId="124" fillId="37" borderId="5" xfId="0" applyFont="1" applyFill="1" applyBorder="1" applyAlignment="1">
      <alignment horizontal="center" vertical="center"/>
    </xf>
    <xf numFmtId="0" fontId="0" fillId="34" borderId="292" xfId="0" applyFill="1" applyBorder="1" applyAlignment="1">
      <alignment horizontal="center" vertical="center"/>
    </xf>
    <xf numFmtId="0" fontId="0" fillId="34" borderId="16" xfId="0" applyFill="1" applyBorder="1" applyAlignment="1">
      <alignment horizontal="center" vertical="center"/>
    </xf>
    <xf numFmtId="0" fontId="5" fillId="34" borderId="294" xfId="0" applyFont="1" applyFill="1" applyBorder="1" applyAlignment="1">
      <alignment horizontal="center" vertical="center"/>
    </xf>
    <xf numFmtId="0" fontId="5" fillId="34" borderId="291" xfId="0" applyFont="1" applyFill="1" applyBorder="1" applyAlignment="1">
      <alignment vertical="center"/>
    </xf>
    <xf numFmtId="0" fontId="5" fillId="34" borderId="38" xfId="0" applyFont="1" applyFill="1" applyBorder="1" applyAlignment="1">
      <alignment vertical="center"/>
    </xf>
    <xf numFmtId="0" fontId="5" fillId="34" borderId="294" xfId="0" applyFont="1" applyFill="1" applyBorder="1" applyAlignment="1">
      <alignment vertical="center" wrapText="1"/>
    </xf>
    <xf numFmtId="0" fontId="5" fillId="34" borderId="15" xfId="0" applyFont="1" applyFill="1" applyBorder="1" applyAlignment="1">
      <alignment vertical="center" wrapText="1"/>
    </xf>
    <xf numFmtId="0" fontId="5" fillId="0" borderId="0" xfId="0" applyFont="1" applyAlignment="1">
      <alignment horizontal="center" vertical="top"/>
    </xf>
    <xf numFmtId="0" fontId="5" fillId="0" borderId="0" xfId="0" applyFont="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justify"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textRotation="255" wrapText="1"/>
    </xf>
    <xf numFmtId="0" fontId="5" fillId="0" borderId="34" xfId="0" applyFont="1" applyBorder="1" applyAlignment="1">
      <alignment horizontal="center" vertical="center" textRotation="255" wrapText="1"/>
    </xf>
    <xf numFmtId="0" fontId="5" fillId="0" borderId="38" xfId="0" applyFont="1" applyBorder="1" applyAlignment="1">
      <alignment horizontal="center" vertical="center" textRotation="255"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0" fillId="0" borderId="4" xfId="0" applyBorder="1" applyAlignment="1">
      <alignment horizontal="left" vertical="center" wrapText="1"/>
    </xf>
    <xf numFmtId="0" fontId="5" fillId="0" borderId="66" xfId="0" applyFont="1" applyBorder="1" applyAlignment="1">
      <alignment horizontal="left" vertical="center"/>
    </xf>
    <xf numFmtId="0" fontId="5" fillId="0" borderId="67" xfId="0" applyFont="1" applyBorder="1" applyAlignment="1">
      <alignment horizontal="left" vertical="center"/>
    </xf>
    <xf numFmtId="0" fontId="5" fillId="0" borderId="68" xfId="0" applyFont="1" applyBorder="1" applyAlignment="1">
      <alignment horizontal="left" vertical="center"/>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 xfId="0" applyFont="1" applyBorder="1" applyAlignment="1">
      <alignment horizontal="left" vertical="center" wrapText="1"/>
    </xf>
    <xf numFmtId="0" fontId="5" fillId="0" borderId="27" xfId="0" applyFont="1" applyBorder="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4" xfId="0" applyFont="1" applyBorder="1" applyAlignment="1">
      <alignment horizontal="center" vertical="center" wrapText="1"/>
    </xf>
    <xf numFmtId="0" fontId="5" fillId="0" borderId="64" xfId="0" applyFont="1" applyBorder="1" applyAlignment="1">
      <alignment horizontal="justify" vertical="center" wrapText="1"/>
    </xf>
    <xf numFmtId="0" fontId="5" fillId="0" borderId="62" xfId="0" applyFont="1" applyBorder="1" applyAlignment="1">
      <alignment horizontal="justify" vertical="center" wrapText="1"/>
    </xf>
    <xf numFmtId="0" fontId="5" fillId="0" borderId="63" xfId="0" applyFont="1" applyBorder="1" applyAlignment="1">
      <alignment horizontal="justify"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56"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39" xfId="0" applyFont="1" applyBorder="1" applyAlignment="1">
      <alignment horizontal="left" vertical="center" wrapText="1"/>
    </xf>
    <xf numFmtId="0" fontId="5" fillId="0" borderId="57" xfId="0" applyFont="1" applyBorder="1" applyAlignment="1">
      <alignment horizontal="left" vertical="center" wrapText="1"/>
    </xf>
    <xf numFmtId="0" fontId="5" fillId="0" borderId="2" xfId="0" applyFont="1" applyBorder="1" applyAlignment="1">
      <alignment horizontal="left"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2" xfId="0" applyFont="1" applyBorder="1" applyAlignment="1">
      <alignment horizontal="left" vertical="center" wrapText="1"/>
    </xf>
    <xf numFmtId="0" fontId="0" fillId="0" borderId="2" xfId="0" applyBorder="1" applyAlignment="1">
      <alignment horizontal="left" vertical="center" wrapText="1"/>
    </xf>
    <xf numFmtId="0" fontId="5" fillId="0" borderId="25" xfId="0" applyFont="1" applyBorder="1" applyAlignment="1">
      <alignment horizontal="left" vertical="center" wrapText="1"/>
    </xf>
    <xf numFmtId="0" fontId="0" fillId="0" borderId="25" xfId="0"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25" xfId="0" applyFont="1" applyBorder="1" applyAlignment="1">
      <alignment horizontal="center" vertical="center" textRotation="255" shrinkToFit="1"/>
    </xf>
    <xf numFmtId="0" fontId="5" fillId="0" borderId="34" xfId="0" applyFont="1" applyBorder="1" applyAlignment="1">
      <alignment horizontal="center" vertical="center" textRotation="255" shrinkToFit="1"/>
    </xf>
    <xf numFmtId="0" fontId="5" fillId="0" borderId="38" xfId="0" applyFont="1" applyBorder="1" applyAlignment="1">
      <alignment horizontal="center" vertical="center" textRotation="255" shrinkToFit="1"/>
    </xf>
    <xf numFmtId="0" fontId="5" fillId="0" borderId="66" xfId="0" applyFont="1" applyBorder="1" applyAlignment="1">
      <alignment horizontal="left" vertical="center" wrapText="1"/>
    </xf>
    <xf numFmtId="0" fontId="5" fillId="0" borderId="67" xfId="0" applyFont="1" applyBorder="1" applyAlignment="1">
      <alignment horizontal="left" vertical="center" wrapText="1"/>
    </xf>
    <xf numFmtId="0" fontId="5" fillId="0" borderId="68" xfId="0" applyFont="1" applyBorder="1" applyAlignment="1">
      <alignment horizontal="left" vertical="center" wrapText="1"/>
    </xf>
    <xf numFmtId="0" fontId="7" fillId="0" borderId="2" xfId="0" applyFont="1" applyBorder="1" applyAlignment="1">
      <alignment horizontal="left" vertical="center" wrapText="1"/>
    </xf>
    <xf numFmtId="0" fontId="5" fillId="0" borderId="62" xfId="0" applyFont="1" applyBorder="1" applyAlignment="1">
      <alignment horizontal="left" vertical="center" wrapText="1"/>
    </xf>
    <xf numFmtId="0" fontId="5" fillId="0" borderId="63" xfId="0" applyFont="1" applyBorder="1" applyAlignment="1">
      <alignment horizontal="left" vertical="center" wrapText="1"/>
    </xf>
    <xf numFmtId="0" fontId="5" fillId="0" borderId="17" xfId="0" applyFont="1" applyBorder="1" applyAlignment="1">
      <alignment horizontal="left" wrapText="1"/>
    </xf>
    <xf numFmtId="0" fontId="5" fillId="0" borderId="0" xfId="0" applyFont="1" applyAlignment="1">
      <alignment horizontal="left" wrapText="1"/>
    </xf>
    <xf numFmtId="0" fontId="5" fillId="0" borderId="4" xfId="0" applyFont="1" applyBorder="1" applyAlignment="1">
      <alignment horizontal="left"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5" fillId="0" borderId="7" xfId="0" applyFont="1" applyBorder="1" applyAlignment="1">
      <alignment horizontal="left" wrapText="1"/>
    </xf>
    <xf numFmtId="0" fontId="0" fillId="0" borderId="7" xfId="0" applyBorder="1" applyAlignment="1">
      <alignment horizontal="left" wrapText="1"/>
    </xf>
    <xf numFmtId="0" fontId="0" fillId="0" borderId="54" xfId="0" applyBorder="1" applyAlignment="1">
      <alignment horizontal="left" wrapText="1"/>
    </xf>
    <xf numFmtId="0" fontId="5" fillId="0" borderId="10" xfId="0" applyFont="1" applyBorder="1" applyAlignment="1">
      <alignment horizontal="center" wrapText="1"/>
    </xf>
    <xf numFmtId="0" fontId="5" fillId="0" borderId="54" xfId="0" applyFont="1" applyBorder="1" applyAlignment="1">
      <alignment horizontal="center" wrapText="1"/>
    </xf>
    <xf numFmtId="0" fontId="5" fillId="0" borderId="3" xfId="0" applyFont="1" applyBorder="1" applyAlignment="1">
      <alignment horizontal="left" wrapText="1"/>
    </xf>
    <xf numFmtId="0" fontId="5" fillId="0" borderId="1" xfId="0" applyFont="1" applyBorder="1" applyAlignment="1">
      <alignment horizontal="left" wrapText="1"/>
    </xf>
    <xf numFmtId="0" fontId="5" fillId="0" borderId="89" xfId="0" applyFont="1" applyBorder="1" applyAlignment="1">
      <alignment horizontal="left" wrapText="1"/>
    </xf>
    <xf numFmtId="0" fontId="5" fillId="0" borderId="5" xfId="0" applyFont="1" applyBorder="1" applyAlignment="1">
      <alignment horizontal="left" wrapText="1"/>
    </xf>
    <xf numFmtId="0" fontId="5" fillId="0" borderId="15" xfId="0" applyFont="1" applyBorder="1" applyAlignment="1">
      <alignment horizontal="left" wrapText="1"/>
    </xf>
    <xf numFmtId="0" fontId="5" fillId="0" borderId="16" xfId="0" applyFont="1" applyBorder="1" applyAlignment="1">
      <alignment horizontal="left" vertical="top" wrapText="1"/>
    </xf>
    <xf numFmtId="0" fontId="5" fillId="0" borderId="5" xfId="0" applyFont="1"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left" wrapText="1"/>
    </xf>
    <xf numFmtId="0" fontId="5" fillId="0" borderId="28" xfId="0" applyFont="1" applyBorder="1" applyAlignment="1">
      <alignment horizontal="center" vertical="center"/>
    </xf>
    <xf numFmtId="0" fontId="5" fillId="0" borderId="31" xfId="0" applyFont="1" applyBorder="1" applyAlignment="1">
      <alignment horizontal="center" vertical="center"/>
    </xf>
    <xf numFmtId="0" fontId="5" fillId="0" borderId="29" xfId="0" applyFont="1" applyBorder="1" applyAlignment="1">
      <alignment horizontal="center" vertical="center"/>
    </xf>
    <xf numFmtId="0" fontId="5" fillId="0" borderId="28" xfId="0" applyFont="1" applyBorder="1" applyAlignment="1">
      <alignment horizontal="center"/>
    </xf>
    <xf numFmtId="0" fontId="5" fillId="0" borderId="29" xfId="0" applyFont="1" applyBorder="1" applyAlignment="1">
      <alignment horizontal="center"/>
    </xf>
    <xf numFmtId="0" fontId="5" fillId="0" borderId="5" xfId="0" applyFont="1" applyBorder="1" applyAlignment="1">
      <alignment horizontal="left" shrinkToFit="1"/>
    </xf>
    <xf numFmtId="0" fontId="0" fillId="0" borderId="5" xfId="0" applyBorder="1" applyAlignment="1">
      <alignment horizontal="left" shrinkToFit="1"/>
    </xf>
    <xf numFmtId="0" fontId="0" fillId="0" borderId="88" xfId="0" applyBorder="1" applyAlignment="1">
      <alignment horizontal="left" shrinkToFit="1"/>
    </xf>
    <xf numFmtId="0" fontId="5" fillId="0" borderId="22" xfId="0" applyFont="1" applyBorder="1" applyAlignment="1">
      <alignment horizontal="center" wrapText="1"/>
    </xf>
    <xf numFmtId="0" fontId="5" fillId="0" borderId="92" xfId="0" applyFont="1" applyBorder="1" applyAlignment="1">
      <alignment horizontal="center" wrapText="1"/>
    </xf>
    <xf numFmtId="0" fontId="5" fillId="0" borderId="23" xfId="0" applyFont="1" applyBorder="1" applyAlignment="1">
      <alignment horizontal="center" wrapText="1"/>
    </xf>
    <xf numFmtId="0" fontId="5" fillId="0" borderId="24" xfId="0" applyFont="1" applyBorder="1" applyAlignment="1">
      <alignment horizont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5" fillId="0" borderId="21"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1" xfId="0" applyFont="1" applyBorder="1" applyAlignment="1">
      <alignment horizontal="center"/>
    </xf>
    <xf numFmtId="0" fontId="5" fillId="0" borderId="24" xfId="0" applyFont="1" applyBorder="1" applyAlignment="1">
      <alignment horizontal="center"/>
    </xf>
    <xf numFmtId="0" fontId="5" fillId="0" borderId="31" xfId="0" applyFont="1" applyBorder="1" applyAlignment="1">
      <alignment horizontal="left" wrapText="1"/>
    </xf>
    <xf numFmtId="0" fontId="0" fillId="0" borderId="31" xfId="0" applyBorder="1" applyAlignment="1">
      <alignment horizontal="left" wrapText="1"/>
    </xf>
    <xf numFmtId="0" fontId="0" fillId="0" borderId="90" xfId="0" applyBorder="1" applyAlignment="1">
      <alignment horizontal="left" wrapText="1"/>
    </xf>
    <xf numFmtId="0" fontId="5" fillId="0" borderId="91" xfId="0" applyFont="1" applyBorder="1" applyAlignment="1">
      <alignment horizontal="center" wrapText="1"/>
    </xf>
    <xf numFmtId="0" fontId="5" fillId="0" borderId="90" xfId="0" applyFont="1" applyBorder="1" applyAlignment="1">
      <alignment horizontal="center" wrapText="1"/>
    </xf>
    <xf numFmtId="0" fontId="5" fillId="0" borderId="31" xfId="0" applyFont="1" applyBorder="1" applyAlignment="1">
      <alignment horizontal="center" wrapText="1"/>
    </xf>
    <xf numFmtId="0" fontId="5" fillId="0" borderId="29" xfId="0" applyFont="1" applyBorder="1" applyAlignment="1">
      <alignment horizontal="center" wrapText="1"/>
    </xf>
    <xf numFmtId="0" fontId="7" fillId="0" borderId="31" xfId="0" applyFont="1" applyBorder="1" applyAlignment="1">
      <alignment horizontal="left" vertical="center" wrapText="1"/>
    </xf>
    <xf numFmtId="0" fontId="7" fillId="0" borderId="29" xfId="0" applyFont="1" applyBorder="1" applyAlignment="1">
      <alignment horizontal="left" vertical="center" wrapText="1"/>
    </xf>
    <xf numFmtId="0" fontId="5" fillId="0" borderId="7" xfId="0" applyFont="1" applyBorder="1" applyAlignment="1">
      <alignment horizontal="left" shrinkToFit="1"/>
    </xf>
    <xf numFmtId="0" fontId="0" fillId="0" borderId="7" xfId="0" applyBorder="1" applyAlignment="1">
      <alignment horizontal="left" shrinkToFit="1"/>
    </xf>
    <xf numFmtId="0" fontId="0" fillId="0" borderId="54" xfId="0" applyBorder="1" applyAlignment="1">
      <alignment horizontal="left" shrinkToFit="1"/>
    </xf>
    <xf numFmtId="0" fontId="5" fillId="0" borderId="54" xfId="0" applyFont="1" applyBorder="1" applyAlignment="1">
      <alignment horizontal="left" wrapText="1"/>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xf>
    <xf numFmtId="0" fontId="5" fillId="0" borderId="1" xfId="0" applyFont="1" applyBorder="1" applyAlignment="1">
      <alignment horizontal="center"/>
    </xf>
    <xf numFmtId="0" fontId="5" fillId="0" borderId="6" xfId="0" applyFont="1" applyBorder="1" applyAlignment="1">
      <alignment horizontal="left" wrapText="1"/>
    </xf>
    <xf numFmtId="0" fontId="5" fillId="0" borderId="8" xfId="0" applyFont="1" applyBorder="1" applyAlignment="1">
      <alignment horizontal="left" wrapText="1"/>
    </xf>
    <xf numFmtId="0" fontId="5" fillId="0" borderId="2" xfId="0" applyFont="1" applyBorder="1" applyAlignment="1">
      <alignment horizontal="center"/>
    </xf>
    <xf numFmtId="0" fontId="5" fillId="0" borderId="6" xfId="0" applyFont="1" applyBorder="1" applyAlignment="1">
      <alignment horizontal="left"/>
    </xf>
    <xf numFmtId="0" fontId="5" fillId="0" borderId="7" xfId="0" applyFont="1" applyBorder="1" applyAlignment="1">
      <alignment horizontal="left"/>
    </xf>
    <xf numFmtId="0" fontId="5" fillId="0" borderId="8" xfId="0" applyFont="1" applyBorder="1" applyAlignment="1">
      <alignment horizontal="left"/>
    </xf>
    <xf numFmtId="0" fontId="5" fillId="0" borderId="5" xfId="0" applyFont="1" applyBorder="1" applyAlignment="1">
      <alignment horizontal="center" wrapText="1"/>
    </xf>
    <xf numFmtId="0" fontId="5" fillId="0" borderId="15" xfId="0" applyFont="1" applyBorder="1" applyAlignment="1">
      <alignment horizont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left" vertical="top" wrapText="1"/>
    </xf>
    <xf numFmtId="0" fontId="5" fillId="0" borderId="17" xfId="0" applyFont="1" applyBorder="1" applyAlignment="1">
      <alignment horizontal="left" vertical="top" wrapText="1"/>
    </xf>
    <xf numFmtId="0" fontId="5" fillId="0" borderId="0" xfId="0" applyFont="1" applyAlignment="1">
      <alignment horizontal="left" vertical="top" wrapText="1"/>
    </xf>
    <xf numFmtId="0" fontId="5" fillId="0" borderId="27" xfId="0" applyFont="1" applyBorder="1" applyAlignment="1">
      <alignment horizontal="left" vertical="top" wrapText="1"/>
    </xf>
    <xf numFmtId="0" fontId="5" fillId="0" borderId="2" xfId="0" applyFont="1" applyBorder="1" applyAlignment="1">
      <alignment horizontal="center" vertical="center" textRotation="255" wrapText="1"/>
    </xf>
    <xf numFmtId="0" fontId="5" fillId="0" borderId="87" xfId="0" applyFont="1" applyBorder="1" applyAlignment="1">
      <alignment horizontal="left" wrapText="1"/>
    </xf>
    <xf numFmtId="0" fontId="5" fillId="0" borderId="0" xfId="0" applyFont="1" applyAlignment="1">
      <alignment horizontal="center" wrapText="1"/>
    </xf>
    <xf numFmtId="0" fontId="5" fillId="0" borderId="87" xfId="0" applyFont="1" applyBorder="1" applyAlignment="1">
      <alignment horizontal="center" wrapText="1"/>
    </xf>
    <xf numFmtId="0" fontId="5" fillId="0" borderId="88" xfId="0" applyFont="1" applyBorder="1" applyAlignment="1">
      <alignment horizontal="center" wrapText="1"/>
    </xf>
    <xf numFmtId="0" fontId="5" fillId="0" borderId="93" xfId="0" applyFont="1" applyBorder="1" applyAlignment="1">
      <alignment horizontal="left" wrapText="1"/>
    </xf>
    <xf numFmtId="0" fontId="5" fillId="0" borderId="27" xfId="0" applyFont="1" applyBorder="1" applyAlignment="1">
      <alignment horizontal="left" wrapText="1"/>
    </xf>
    <xf numFmtId="0" fontId="69" fillId="37" borderId="132" xfId="0" applyFont="1" applyFill="1" applyBorder="1" applyAlignment="1">
      <alignment horizontal="left" vertical="center" wrapText="1"/>
    </xf>
    <xf numFmtId="0" fontId="69" fillId="37" borderId="133" xfId="0" applyFont="1" applyFill="1" applyBorder="1" applyAlignment="1">
      <alignment horizontal="left" vertical="center" wrapText="1"/>
    </xf>
    <xf numFmtId="0" fontId="69" fillId="37" borderId="141" xfId="0" applyFont="1" applyFill="1" applyBorder="1" applyAlignment="1">
      <alignment horizontal="left" vertical="center" wrapText="1"/>
    </xf>
    <xf numFmtId="0" fontId="69" fillId="0" borderId="128" xfId="0" applyFont="1" applyBorder="1" applyAlignment="1">
      <alignment horizontal="left" vertical="center" wrapText="1"/>
    </xf>
    <xf numFmtId="0" fontId="69" fillId="0" borderId="129" xfId="0" applyFont="1" applyBorder="1" applyAlignment="1">
      <alignment horizontal="left" vertical="center"/>
    </xf>
    <xf numFmtId="0" fontId="69" fillId="0" borderId="131" xfId="0" applyFont="1" applyBorder="1" applyAlignment="1">
      <alignment horizontal="left" vertical="center"/>
    </xf>
    <xf numFmtId="0" fontId="69" fillId="0" borderId="132" xfId="0" applyFont="1" applyBorder="1" applyAlignment="1">
      <alignment vertical="center" wrapText="1"/>
    </xf>
    <xf numFmtId="0" fontId="69" fillId="0" borderId="133" xfId="0" applyFont="1" applyBorder="1" applyAlignment="1">
      <alignment vertical="center"/>
    </xf>
    <xf numFmtId="0" fontId="69" fillId="0" borderId="141" xfId="0" applyFont="1" applyBorder="1" applyAlignment="1">
      <alignment vertical="center"/>
    </xf>
    <xf numFmtId="0" fontId="70" fillId="0" borderId="133" xfId="0" applyFont="1" applyBorder="1" applyAlignment="1">
      <alignment vertical="center" wrapText="1"/>
    </xf>
    <xf numFmtId="0" fontId="70" fillId="0" borderId="141" xfId="0" applyFont="1" applyBorder="1" applyAlignment="1">
      <alignment vertical="center" wrapText="1"/>
    </xf>
    <xf numFmtId="0" fontId="69" fillId="0" borderId="135" xfId="0" applyFont="1" applyBorder="1" applyAlignment="1">
      <alignment horizontal="left" vertical="center" wrapText="1"/>
    </xf>
    <xf numFmtId="0" fontId="69" fillId="0" borderId="136" xfId="0" applyFont="1" applyBorder="1" applyAlignment="1">
      <alignment horizontal="left" vertical="center" wrapText="1"/>
    </xf>
    <xf numFmtId="0" fontId="69" fillId="0" borderId="137" xfId="0" applyFont="1" applyBorder="1" applyAlignment="1">
      <alignment horizontal="left" vertical="center" wrapText="1"/>
    </xf>
    <xf numFmtId="0" fontId="69" fillId="0" borderId="17" xfId="0" applyFont="1" applyBorder="1" applyAlignment="1">
      <alignment horizontal="left" vertical="center" wrapText="1"/>
    </xf>
    <xf numFmtId="0" fontId="69" fillId="0" borderId="0" xfId="0" applyFont="1" applyAlignment="1">
      <alignment horizontal="left" vertical="center" wrapText="1"/>
    </xf>
    <xf numFmtId="0" fontId="69" fillId="0" borderId="49" xfId="0" applyFont="1" applyBorder="1" applyAlignment="1">
      <alignment horizontal="left" vertical="center" wrapText="1"/>
    </xf>
    <xf numFmtId="0" fontId="69" fillId="0" borderId="143" xfId="0" applyFont="1" applyBorder="1" applyAlignment="1">
      <alignment horizontal="left" vertical="center" wrapText="1"/>
    </xf>
    <xf numFmtId="0" fontId="69" fillId="0" borderId="144" xfId="0" applyFont="1" applyBorder="1" applyAlignment="1">
      <alignment horizontal="left" vertical="center" wrapText="1"/>
    </xf>
    <xf numFmtId="0" fontId="69" fillId="0" borderId="142" xfId="0" applyFont="1" applyBorder="1" applyAlignment="1">
      <alignment horizontal="left" vertical="center" wrapText="1"/>
    </xf>
    <xf numFmtId="0" fontId="70" fillId="0" borderId="133" xfId="0" applyFont="1" applyBorder="1" applyAlignment="1">
      <alignment vertical="center"/>
    </xf>
    <xf numFmtId="0" fontId="70" fillId="0" borderId="141" xfId="0" applyFont="1" applyBorder="1" applyAlignment="1">
      <alignment vertical="center"/>
    </xf>
    <xf numFmtId="0" fontId="69" fillId="0" borderId="46" xfId="0" applyFont="1" applyBorder="1" applyAlignment="1">
      <alignment horizontal="center" vertical="center"/>
    </xf>
    <xf numFmtId="0" fontId="69" fillId="0" borderId="1" xfId="0" applyFont="1" applyBorder="1" applyAlignment="1">
      <alignment horizontal="center" vertical="center"/>
    </xf>
    <xf numFmtId="0" fontId="69" fillId="0" borderId="48" xfId="0" applyFont="1" applyBorder="1" applyAlignment="1">
      <alignment horizontal="center" vertical="center"/>
    </xf>
    <xf numFmtId="0" fontId="69" fillId="0" borderId="27" xfId="0" applyFont="1" applyBorder="1" applyAlignment="1">
      <alignment horizontal="center" vertical="center"/>
    </xf>
    <xf numFmtId="0" fontId="69" fillId="0" borderId="50" xfId="0" applyFont="1" applyBorder="1" applyAlignment="1">
      <alignment horizontal="center" vertical="center"/>
    </xf>
    <xf numFmtId="0" fontId="69" fillId="0" borderId="15" xfId="0" applyFont="1" applyBorder="1" applyAlignment="1">
      <alignment horizontal="center" vertical="center"/>
    </xf>
    <xf numFmtId="0" fontId="69" fillId="0" borderId="3" xfId="0" applyFont="1" applyBorder="1" applyAlignment="1">
      <alignment vertical="center"/>
    </xf>
    <xf numFmtId="0" fontId="69" fillId="0" borderId="4" xfId="0" applyFont="1" applyBorder="1" applyAlignment="1">
      <alignment vertical="center"/>
    </xf>
    <xf numFmtId="0" fontId="69" fillId="0" borderId="1" xfId="0" applyFont="1" applyBorder="1" applyAlignment="1">
      <alignment vertical="center"/>
    </xf>
    <xf numFmtId="0" fontId="69" fillId="0" borderId="17" xfId="0" applyFont="1" applyBorder="1" applyAlignment="1">
      <alignment vertical="center"/>
    </xf>
    <xf numFmtId="0" fontId="69" fillId="0" borderId="0" xfId="0" applyFont="1" applyAlignment="1">
      <alignment vertical="center"/>
    </xf>
    <xf numFmtId="0" fontId="69" fillId="0" borderId="27" xfId="0" applyFont="1" applyBorder="1" applyAlignment="1">
      <alignment vertical="center"/>
    </xf>
    <xf numFmtId="0" fontId="69" fillId="0" borderId="269" xfId="0" applyFont="1" applyBorder="1" applyAlignment="1">
      <alignment vertical="center"/>
    </xf>
    <xf numFmtId="0" fontId="69" fillId="0" borderId="16" xfId="0" applyFont="1" applyBorder="1" applyAlignment="1">
      <alignment vertical="center"/>
    </xf>
    <xf numFmtId="0" fontId="69" fillId="0" borderId="5" xfId="0" applyFont="1" applyBorder="1" applyAlignment="1">
      <alignment vertical="center"/>
    </xf>
    <xf numFmtId="0" fontId="69" fillId="0" borderId="15" xfId="0" applyFont="1" applyBorder="1" applyAlignment="1">
      <alignment vertical="center"/>
    </xf>
    <xf numFmtId="0" fontId="69" fillId="0" borderId="135" xfId="0" applyFont="1" applyBorder="1" applyAlignment="1">
      <alignment horizontal="left" vertical="center"/>
    </xf>
    <xf numFmtId="0" fontId="69" fillId="0" borderId="136" xfId="0" applyFont="1" applyBorder="1" applyAlignment="1">
      <alignment horizontal="left" vertical="center"/>
    </xf>
    <xf numFmtId="0" fontId="69" fillId="0" borderId="149" xfId="0" applyFont="1" applyBorder="1" applyAlignment="1">
      <alignment horizontal="left" vertical="center"/>
    </xf>
    <xf numFmtId="0" fontId="69" fillId="0" borderId="3" xfId="0" applyFont="1" applyBorder="1" applyAlignment="1">
      <alignment horizontal="left" vertical="center" wrapText="1"/>
    </xf>
    <xf numFmtId="0" fontId="69" fillId="0" borderId="4" xfId="0" applyFont="1" applyBorder="1" applyAlignment="1">
      <alignment horizontal="left" vertical="center" wrapText="1"/>
    </xf>
    <xf numFmtId="0" fontId="69" fillId="0" borderId="1" xfId="0" applyFont="1" applyBorder="1" applyAlignment="1">
      <alignment horizontal="left" vertical="center" wrapText="1"/>
    </xf>
    <xf numFmtId="0" fontId="69" fillId="0" borderId="27" xfId="0" applyFont="1" applyBorder="1" applyAlignment="1">
      <alignment horizontal="left" vertical="center" wrapText="1"/>
    </xf>
    <xf numFmtId="0" fontId="69" fillId="0" borderId="269" xfId="0" applyFont="1" applyBorder="1" applyAlignment="1">
      <alignment horizontal="left" vertical="center" wrapText="1"/>
    </xf>
    <xf numFmtId="0" fontId="69" fillId="0" borderId="16" xfId="0" applyFont="1" applyBorder="1" applyAlignment="1">
      <alignment horizontal="left" vertical="center" wrapText="1"/>
    </xf>
    <xf numFmtId="0" fontId="69" fillId="0" borderId="5" xfId="0" applyFont="1" applyBorder="1" applyAlignment="1">
      <alignment horizontal="left" vertical="center" wrapText="1"/>
    </xf>
    <xf numFmtId="0" fontId="69" fillId="0" borderId="15" xfId="0" applyFont="1" applyBorder="1" applyAlignment="1">
      <alignment horizontal="left" vertical="center" wrapText="1"/>
    </xf>
    <xf numFmtId="0" fontId="69" fillId="0" borderId="128" xfId="0" applyFont="1" applyBorder="1" applyAlignment="1">
      <alignment horizontal="left" vertical="center"/>
    </xf>
    <xf numFmtId="0" fontId="69" fillId="0" borderId="130" xfId="0" applyFont="1" applyBorder="1" applyAlignment="1">
      <alignment horizontal="left" vertical="center"/>
    </xf>
    <xf numFmtId="0" fontId="69" fillId="0" borderId="132" xfId="0" applyFont="1" applyBorder="1" applyAlignment="1">
      <alignment horizontal="left" vertical="center" wrapText="1"/>
    </xf>
    <xf numFmtId="0" fontId="69" fillId="0" borderId="133" xfId="0" applyFont="1" applyBorder="1" applyAlignment="1">
      <alignment horizontal="left" vertical="center"/>
    </xf>
    <xf numFmtId="0" fontId="69" fillId="0" borderId="134" xfId="0" applyFont="1" applyBorder="1" applyAlignment="1">
      <alignment horizontal="left" vertical="center"/>
    </xf>
    <xf numFmtId="0" fontId="69" fillId="0" borderId="133" xfId="0" applyFont="1" applyBorder="1" applyAlignment="1">
      <alignment horizontal="left" vertical="center" wrapText="1"/>
    </xf>
    <xf numFmtId="0" fontId="69" fillId="0" borderId="141" xfId="0" applyFont="1" applyBorder="1" applyAlignment="1">
      <alignment horizontal="left" vertical="center" wrapText="1"/>
    </xf>
    <xf numFmtId="0" fontId="69" fillId="0" borderId="135" xfId="0" applyFont="1" applyBorder="1" applyAlignment="1">
      <alignment vertical="center" wrapText="1"/>
    </xf>
    <xf numFmtId="0" fontId="69" fillId="0" borderId="136" xfId="0" applyFont="1" applyBorder="1" applyAlignment="1">
      <alignment vertical="center" wrapText="1"/>
    </xf>
    <xf numFmtId="0" fontId="69" fillId="0" borderId="149" xfId="0" applyFont="1" applyBorder="1" applyAlignment="1">
      <alignment vertical="center" wrapText="1"/>
    </xf>
    <xf numFmtId="0" fontId="69" fillId="0" borderId="17" xfId="0" applyFont="1" applyBorder="1" applyAlignment="1">
      <alignment vertical="center" wrapText="1"/>
    </xf>
    <xf numFmtId="0" fontId="69" fillId="0" borderId="0" xfId="0" applyFont="1" applyAlignment="1">
      <alignment vertical="center" wrapText="1"/>
    </xf>
    <xf numFmtId="0" fontId="69" fillId="0" borderId="27" xfId="0" applyFont="1" applyBorder="1" applyAlignment="1">
      <alignment vertical="center" wrapText="1"/>
    </xf>
    <xf numFmtId="0" fontId="69" fillId="0" borderId="149" xfId="0" applyFont="1" applyBorder="1" applyAlignment="1">
      <alignment horizontal="left" vertical="center" wrapText="1"/>
    </xf>
    <xf numFmtId="0" fontId="69" fillId="0" borderId="148" xfId="0" applyFont="1" applyBorder="1" applyAlignment="1">
      <alignment horizontal="left" vertical="center" wrapText="1"/>
    </xf>
    <xf numFmtId="0" fontId="69" fillId="0" borderId="52" xfId="0" applyFont="1" applyBorder="1" applyAlignment="1">
      <alignment horizontal="center" vertical="center"/>
    </xf>
    <xf numFmtId="0" fontId="69" fillId="0" borderId="150" xfId="0" applyFont="1" applyBorder="1" applyAlignment="1">
      <alignment horizontal="center" vertical="center"/>
    </xf>
    <xf numFmtId="0" fontId="69" fillId="0" borderId="151" xfId="0" applyFont="1" applyBorder="1" applyAlignment="1">
      <alignment vertical="center"/>
    </xf>
    <xf numFmtId="0" fontId="69" fillId="0" borderId="152" xfId="0" applyFont="1" applyBorder="1" applyAlignment="1">
      <alignment vertical="center"/>
    </xf>
    <xf numFmtId="0" fontId="69" fillId="0" borderId="150" xfId="0" applyFont="1" applyBorder="1" applyAlignment="1">
      <alignment vertical="center"/>
    </xf>
    <xf numFmtId="0" fontId="69" fillId="0" borderId="129" xfId="0" applyFont="1" applyBorder="1" applyAlignment="1">
      <alignment horizontal="left" vertical="center" wrapText="1"/>
    </xf>
    <xf numFmtId="0" fontId="69" fillId="0" borderId="131" xfId="0" applyFont="1" applyBorder="1" applyAlignment="1">
      <alignment horizontal="left" vertical="center" wrapText="1"/>
    </xf>
    <xf numFmtId="0" fontId="69" fillId="0" borderId="133" xfId="0" applyFont="1" applyBorder="1" applyAlignment="1">
      <alignment vertical="center" wrapText="1"/>
    </xf>
    <xf numFmtId="0" fontId="69" fillId="0" borderId="134" xfId="0" applyFont="1" applyBorder="1" applyAlignment="1">
      <alignment vertical="center" wrapText="1"/>
    </xf>
    <xf numFmtId="0" fontId="70" fillId="0" borderId="16" xfId="0" applyFont="1" applyBorder="1" applyAlignment="1">
      <alignment vertical="center"/>
    </xf>
    <xf numFmtId="0" fontId="70" fillId="0" borderId="5" xfId="0" applyFont="1" applyBorder="1" applyAlignment="1">
      <alignment vertical="center"/>
    </xf>
    <xf numFmtId="0" fontId="70" fillId="0" borderId="15" xfId="0" applyFont="1" applyBorder="1" applyAlignment="1">
      <alignment vertical="center"/>
    </xf>
    <xf numFmtId="0" fontId="69" fillId="0" borderId="132" xfId="0" applyFont="1" applyBorder="1" applyAlignment="1">
      <alignment horizontal="left" vertical="center" shrinkToFit="1"/>
    </xf>
    <xf numFmtId="0" fontId="69" fillId="0" borderId="133" xfId="0" applyFont="1" applyBorder="1" applyAlignment="1">
      <alignment horizontal="left" vertical="center" shrinkToFit="1"/>
    </xf>
    <xf numFmtId="0" fontId="69" fillId="0" borderId="134" xfId="0" applyFont="1" applyBorder="1" applyAlignment="1">
      <alignment horizontal="left" vertical="center" shrinkToFit="1"/>
    </xf>
    <xf numFmtId="0" fontId="69" fillId="0" borderId="132" xfId="0" applyFont="1" applyBorder="1" applyAlignment="1">
      <alignment horizontal="left" vertical="center" wrapText="1" shrinkToFit="1"/>
    </xf>
    <xf numFmtId="0" fontId="69" fillId="0" borderId="133" xfId="0" applyFont="1" applyBorder="1" applyAlignment="1">
      <alignment horizontal="left" vertical="center" wrapText="1" shrinkToFit="1"/>
    </xf>
    <xf numFmtId="0" fontId="69" fillId="0" borderId="134" xfId="0" applyFont="1" applyBorder="1" applyAlignment="1">
      <alignment horizontal="left" vertical="center" wrapText="1" shrinkToFit="1"/>
    </xf>
    <xf numFmtId="0" fontId="69" fillId="0" borderId="3" xfId="0" applyFont="1" applyBorder="1" applyAlignment="1">
      <alignment horizontal="left" vertical="center"/>
    </xf>
    <xf numFmtId="0" fontId="69" fillId="0" borderId="4" xfId="0" applyFont="1" applyBorder="1" applyAlignment="1">
      <alignment horizontal="left" vertical="center"/>
    </xf>
    <xf numFmtId="0" fontId="69" fillId="0" borderId="1" xfId="0" applyFont="1" applyBorder="1" applyAlignment="1">
      <alignment horizontal="left" vertical="center"/>
    </xf>
    <xf numFmtId="0" fontId="69" fillId="0" borderId="17" xfId="0" applyFont="1" applyBorder="1" applyAlignment="1">
      <alignment horizontal="left" vertical="center"/>
    </xf>
    <xf numFmtId="0" fontId="69" fillId="0" borderId="0" xfId="0" applyFont="1" applyAlignment="1">
      <alignment horizontal="left" vertical="center"/>
    </xf>
    <xf numFmtId="0" fontId="69" fillId="0" borderId="27" xfId="0" applyFont="1" applyBorder="1" applyAlignment="1">
      <alignment horizontal="left" vertical="center"/>
    </xf>
    <xf numFmtId="0" fontId="69" fillId="0" borderId="269" xfId="0" applyFont="1" applyBorder="1" applyAlignment="1">
      <alignment horizontal="left" vertical="center"/>
    </xf>
    <xf numFmtId="0" fontId="69" fillId="0" borderId="16" xfId="0" applyFont="1" applyBorder="1" applyAlignment="1">
      <alignment horizontal="left" vertical="center"/>
    </xf>
    <xf numFmtId="0" fontId="69" fillId="0" borderId="5" xfId="0" applyFont="1" applyBorder="1" applyAlignment="1">
      <alignment horizontal="left" vertical="center"/>
    </xf>
    <xf numFmtId="0" fontId="69" fillId="0" borderId="15" xfId="0" applyFont="1" applyBorder="1" applyAlignment="1">
      <alignment horizontal="left" vertical="center"/>
    </xf>
    <xf numFmtId="0" fontId="69" fillId="0" borderId="134" xfId="0" applyFont="1" applyBorder="1" applyAlignment="1">
      <alignment horizontal="left" vertical="center" wrapText="1"/>
    </xf>
    <xf numFmtId="0" fontId="69" fillId="0" borderId="143" xfId="0" applyFont="1" applyBorder="1" applyAlignment="1">
      <alignment horizontal="left" vertical="center"/>
    </xf>
    <xf numFmtId="0" fontId="69" fillId="0" borderId="144" xfId="0" applyFont="1" applyBorder="1" applyAlignment="1">
      <alignment horizontal="left" vertical="center"/>
    </xf>
    <xf numFmtId="0" fontId="69" fillId="0" borderId="148" xfId="0" applyFont="1" applyBorder="1" applyAlignment="1">
      <alignment horizontal="left" vertical="center"/>
    </xf>
    <xf numFmtId="0" fontId="69" fillId="0" borderId="3" xfId="0" applyFont="1" applyBorder="1" applyAlignment="1">
      <alignment vertical="center" wrapText="1"/>
    </xf>
    <xf numFmtId="0" fontId="70" fillId="0" borderId="4" xfId="0" applyFont="1" applyBorder="1" applyAlignment="1">
      <alignment vertical="center" wrapText="1"/>
    </xf>
    <xf numFmtId="0" fontId="70" fillId="0" borderId="1" xfId="0" applyFont="1" applyBorder="1" applyAlignment="1">
      <alignment vertical="center" wrapText="1"/>
    </xf>
    <xf numFmtId="0" fontId="70" fillId="0" borderId="0" xfId="0" applyFont="1" applyAlignment="1">
      <alignment vertical="center" wrapText="1"/>
    </xf>
    <xf numFmtId="0" fontId="70" fillId="0" borderId="27" xfId="0" applyFont="1" applyBorder="1" applyAlignment="1">
      <alignment vertical="center" wrapText="1"/>
    </xf>
    <xf numFmtId="0" fontId="70" fillId="0" borderId="17" xfId="0" applyFont="1" applyBorder="1" applyAlignment="1">
      <alignment vertical="center" wrapText="1"/>
    </xf>
    <xf numFmtId="0" fontId="70" fillId="0" borderId="16" xfId="0" applyFont="1" applyBorder="1" applyAlignment="1">
      <alignment vertical="center" wrapText="1"/>
    </xf>
    <xf numFmtId="0" fontId="70" fillId="0" borderId="5" xfId="0" applyFont="1" applyBorder="1" applyAlignment="1">
      <alignment vertical="center" wrapText="1"/>
    </xf>
    <xf numFmtId="0" fontId="70" fillId="0" borderId="15" xfId="0" applyFont="1" applyBorder="1" applyAlignment="1">
      <alignment vertical="center" wrapText="1"/>
    </xf>
    <xf numFmtId="0" fontId="69" fillId="0" borderId="132" xfId="0" applyFont="1" applyBorder="1" applyAlignment="1">
      <alignment horizontal="left" vertical="center"/>
    </xf>
    <xf numFmtId="0" fontId="69" fillId="0" borderId="141" xfId="0" applyFont="1" applyBorder="1" applyAlignment="1">
      <alignment horizontal="left" vertical="center"/>
    </xf>
    <xf numFmtId="0" fontId="69" fillId="0" borderId="141" xfId="0" applyFont="1" applyBorder="1" applyAlignment="1">
      <alignment vertical="center" wrapText="1"/>
    </xf>
    <xf numFmtId="0" fontId="69" fillId="0" borderId="136" xfId="0" applyFont="1" applyBorder="1" applyAlignment="1">
      <alignment vertical="center"/>
    </xf>
    <xf numFmtId="0" fontId="69" fillId="0" borderId="137" xfId="0" applyFont="1" applyBorder="1" applyAlignment="1">
      <alignment vertical="center"/>
    </xf>
    <xf numFmtId="0" fontId="69" fillId="0" borderId="146" xfId="0" applyFont="1" applyBorder="1" applyAlignment="1">
      <alignment horizontal="center" vertical="center"/>
    </xf>
    <xf numFmtId="0" fontId="69" fillId="0" borderId="8" xfId="0" applyFont="1" applyBorder="1" applyAlignment="1">
      <alignment horizontal="center" vertical="center"/>
    </xf>
    <xf numFmtId="0" fontId="69" fillId="0" borderId="6" xfId="0" applyFont="1" applyBorder="1" applyAlignment="1">
      <alignment vertical="center" shrinkToFit="1"/>
    </xf>
    <xf numFmtId="0" fontId="70" fillId="0" borderId="7" xfId="0" applyFont="1" applyBorder="1" applyAlignment="1">
      <alignment vertical="center" shrinkToFit="1"/>
    </xf>
    <xf numFmtId="0" fontId="70" fillId="0" borderId="8" xfId="0" applyFont="1" applyBorder="1" applyAlignment="1">
      <alignment vertical="center" shrinkToFit="1"/>
    </xf>
    <xf numFmtId="0" fontId="69" fillId="0" borderId="7" xfId="0" applyFont="1" applyBorder="1" applyAlignment="1">
      <alignment vertical="center" shrinkToFit="1"/>
    </xf>
    <xf numFmtId="0" fontId="69" fillId="0" borderId="8" xfId="0" applyFont="1" applyBorder="1" applyAlignment="1">
      <alignment vertical="center" shrinkToFit="1"/>
    </xf>
    <xf numFmtId="0" fontId="69" fillId="0" borderId="3" xfId="0" applyFont="1" applyBorder="1" applyAlignment="1">
      <alignment vertical="center" shrinkToFit="1"/>
    </xf>
    <xf numFmtId="0" fontId="69" fillId="0" borderId="4" xfId="0" applyFont="1" applyBorder="1" applyAlignment="1">
      <alignment vertical="center" shrinkToFit="1"/>
    </xf>
    <xf numFmtId="0" fontId="69" fillId="0" borderId="1" xfId="0" applyFont="1" applyBorder="1" applyAlignment="1">
      <alignment vertical="center" shrinkToFit="1"/>
    </xf>
    <xf numFmtId="0" fontId="69" fillId="0" borderId="17" xfId="0" applyFont="1" applyBorder="1" applyAlignment="1">
      <alignment vertical="center" shrinkToFit="1"/>
    </xf>
    <xf numFmtId="0" fontId="69" fillId="0" borderId="0" xfId="0" applyFont="1" applyAlignment="1">
      <alignment vertical="center" shrinkToFit="1"/>
    </xf>
    <xf numFmtId="0" fontId="69" fillId="0" borderId="27" xfId="0" applyFont="1" applyBorder="1" applyAlignment="1">
      <alignment vertical="center" shrinkToFit="1"/>
    </xf>
    <xf numFmtId="0" fontId="69" fillId="0" borderId="16" xfId="0" applyFont="1" applyBorder="1" applyAlignment="1">
      <alignment vertical="center" shrinkToFit="1"/>
    </xf>
    <xf numFmtId="0" fontId="69" fillId="0" borderId="5" xfId="0" applyFont="1" applyBorder="1" applyAlignment="1">
      <alignment vertical="center" shrinkToFit="1"/>
    </xf>
    <xf numFmtId="0" fontId="69" fillId="0" borderId="15" xfId="0" applyFont="1" applyBorder="1" applyAlignment="1">
      <alignment vertical="center" shrinkToFit="1"/>
    </xf>
    <xf numFmtId="0" fontId="69" fillId="0" borderId="4" xfId="0" applyFont="1" applyBorder="1" applyAlignment="1">
      <alignment vertical="center" wrapText="1"/>
    </xf>
    <xf numFmtId="0" fontId="69" fillId="0" borderId="1" xfId="0" applyFont="1" applyBorder="1" applyAlignment="1">
      <alignment vertical="center" wrapText="1"/>
    </xf>
    <xf numFmtId="0" fontId="69" fillId="0" borderId="16" xfId="0" applyFont="1" applyBorder="1" applyAlignment="1">
      <alignment vertical="center" wrapText="1"/>
    </xf>
    <xf numFmtId="0" fontId="69" fillId="0" borderId="5" xfId="0" applyFont="1" applyBorder="1" applyAlignment="1">
      <alignment vertical="center" wrapText="1"/>
    </xf>
    <xf numFmtId="0" fontId="69" fillId="0" borderId="15" xfId="0" applyFont="1" applyBorder="1" applyAlignment="1">
      <alignment vertical="center" wrapText="1"/>
    </xf>
    <xf numFmtId="0" fontId="70" fillId="0" borderId="4" xfId="0" applyFont="1" applyBorder="1" applyAlignment="1">
      <alignment vertical="center" shrinkToFit="1"/>
    </xf>
    <xf numFmtId="0" fontId="70" fillId="0" borderId="1" xfId="0" applyFont="1" applyBorder="1" applyAlignment="1">
      <alignment vertical="center" shrinkToFit="1"/>
    </xf>
    <xf numFmtId="0" fontId="70" fillId="0" borderId="0" xfId="0" applyFont="1" applyAlignment="1">
      <alignment vertical="center" shrinkToFit="1"/>
    </xf>
    <xf numFmtId="0" fontId="70" fillId="0" borderId="27" xfId="0" applyFont="1" applyBorder="1" applyAlignment="1">
      <alignment vertical="center" shrinkToFit="1"/>
    </xf>
    <xf numFmtId="0" fontId="70" fillId="0" borderId="17" xfId="0" applyFont="1" applyBorder="1" applyAlignment="1">
      <alignment vertical="center" shrinkToFit="1"/>
    </xf>
    <xf numFmtId="0" fontId="70" fillId="0" borderId="16" xfId="0" applyFont="1" applyBorder="1" applyAlignment="1">
      <alignment vertical="center" shrinkToFit="1"/>
    </xf>
    <xf numFmtId="0" fontId="70" fillId="0" borderId="5" xfId="0" applyFont="1" applyBorder="1" applyAlignment="1">
      <alignment vertical="center" shrinkToFit="1"/>
    </xf>
    <xf numFmtId="0" fontId="70" fillId="0" borderId="15" xfId="0" applyFont="1" applyBorder="1" applyAlignment="1">
      <alignment vertical="center" shrinkToFit="1"/>
    </xf>
    <xf numFmtId="0" fontId="69" fillId="0" borderId="3" xfId="0" applyFont="1" applyBorder="1" applyAlignment="1">
      <alignment horizontal="left" vertical="center" shrinkToFit="1"/>
    </xf>
    <xf numFmtId="0" fontId="69" fillId="0" borderId="4" xfId="0" applyFont="1" applyBorder="1" applyAlignment="1">
      <alignment horizontal="left" vertical="center" shrinkToFit="1"/>
    </xf>
    <xf numFmtId="0" fontId="69" fillId="0" borderId="1" xfId="0" applyFont="1" applyBorder="1" applyAlignment="1">
      <alignment horizontal="left" vertical="center" shrinkToFit="1"/>
    </xf>
    <xf numFmtId="0" fontId="69" fillId="0" borderId="269" xfId="0" applyFont="1" applyBorder="1" applyAlignment="1">
      <alignment horizontal="left" vertical="center" shrinkToFit="1"/>
    </xf>
    <xf numFmtId="0" fontId="69" fillId="0" borderId="0" xfId="0" applyFont="1" applyAlignment="1">
      <alignment horizontal="left" vertical="center" shrinkToFit="1"/>
    </xf>
    <xf numFmtId="0" fontId="69" fillId="0" borderId="27" xfId="0" applyFont="1" applyBorder="1" applyAlignment="1">
      <alignment horizontal="left" vertical="center" shrinkToFit="1"/>
    </xf>
    <xf numFmtId="0" fontId="69" fillId="0" borderId="16" xfId="0" applyFont="1" applyBorder="1" applyAlignment="1">
      <alignment horizontal="left" vertical="center" shrinkToFit="1"/>
    </xf>
    <xf numFmtId="0" fontId="69" fillId="0" borderId="5" xfId="0" applyFont="1" applyBorder="1" applyAlignment="1">
      <alignment horizontal="left" vertical="center" shrinkToFit="1"/>
    </xf>
    <xf numFmtId="0" fontId="69" fillId="0" borderId="15" xfId="0" applyFont="1" applyBorder="1" applyAlignment="1">
      <alignment horizontal="left" vertical="center" shrinkToFit="1"/>
    </xf>
    <xf numFmtId="0" fontId="69" fillId="0" borderId="6" xfId="0" applyFont="1" applyBorder="1" applyAlignment="1">
      <alignment horizontal="left" vertical="center" shrinkToFit="1"/>
    </xf>
    <xf numFmtId="0" fontId="69" fillId="0" borderId="7" xfId="0" applyFont="1" applyBorder="1" applyAlignment="1">
      <alignment horizontal="left" vertical="center" shrinkToFit="1"/>
    </xf>
    <xf numFmtId="0" fontId="69" fillId="0" borderId="8" xfId="0" applyFont="1" applyBorder="1" applyAlignment="1">
      <alignment horizontal="left" vertical="center" shrinkToFit="1"/>
    </xf>
    <xf numFmtId="0" fontId="69" fillId="0" borderId="269" xfId="0" applyFont="1" applyBorder="1" applyAlignment="1">
      <alignment vertical="center" shrinkToFit="1"/>
    </xf>
    <xf numFmtId="0" fontId="69" fillId="0" borderId="17" xfId="0" applyFont="1" applyBorder="1" applyAlignment="1">
      <alignment horizontal="left" vertical="center" shrinkToFit="1"/>
    </xf>
    <xf numFmtId="0" fontId="68" fillId="0" borderId="105" xfId="0" applyFont="1" applyBorder="1" applyAlignment="1">
      <alignment horizontal="center" vertical="center" wrapText="1"/>
    </xf>
    <xf numFmtId="0" fontId="68" fillId="0" borderId="123" xfId="0" applyFont="1" applyBorder="1" applyAlignment="1">
      <alignment horizontal="center" vertical="center" wrapText="1"/>
    </xf>
    <xf numFmtId="0" fontId="69" fillId="0" borderId="124" xfId="0" applyFont="1" applyBorder="1" applyAlignment="1">
      <alignment horizontal="center" vertical="center"/>
    </xf>
    <xf numFmtId="0" fontId="69" fillId="0" borderId="125" xfId="0" applyFont="1" applyBorder="1" applyAlignment="1">
      <alignment horizontal="center" vertical="center"/>
    </xf>
    <xf numFmtId="0" fontId="69" fillId="0" borderId="126" xfId="0" applyFont="1" applyBorder="1" applyAlignment="1">
      <alignment horizontal="center" vertical="center"/>
    </xf>
    <xf numFmtId="0" fontId="69" fillId="0" borderId="127" xfId="0" applyFont="1" applyBorder="1" applyAlignment="1">
      <alignment horizontal="center" vertical="center"/>
    </xf>
    <xf numFmtId="0" fontId="69" fillId="0" borderId="128" xfId="0" applyFont="1" applyBorder="1" applyAlignment="1">
      <alignment vertical="center"/>
    </xf>
    <xf numFmtId="0" fontId="69" fillId="0" borderId="129" xfId="0" applyFont="1" applyBorder="1" applyAlignment="1">
      <alignment vertical="center"/>
    </xf>
    <xf numFmtId="0" fontId="69" fillId="0" borderId="130" xfId="0" applyFont="1" applyBorder="1" applyAlignment="1">
      <alignment vertical="center"/>
    </xf>
    <xf numFmtId="0" fontId="69" fillId="0" borderId="128" xfId="0" applyFont="1" applyBorder="1" applyAlignment="1">
      <alignment vertical="center" wrapText="1"/>
    </xf>
    <xf numFmtId="0" fontId="69" fillId="0" borderId="129" xfId="0" applyFont="1" applyBorder="1" applyAlignment="1">
      <alignment vertical="center" wrapText="1"/>
    </xf>
    <xf numFmtId="0" fontId="69" fillId="0" borderId="131" xfId="0" applyFont="1" applyBorder="1" applyAlignment="1">
      <alignment vertical="center" wrapText="1"/>
    </xf>
    <xf numFmtId="0" fontId="0" fillId="34" borderId="62" xfId="0" applyFill="1" applyBorder="1" applyAlignment="1">
      <alignment horizontal="center" vertical="center"/>
    </xf>
    <xf numFmtId="0" fontId="0" fillId="34" borderId="39" xfId="0" applyFill="1" applyBorder="1" applyAlignment="1">
      <alignment horizontal="center" vertical="center"/>
    </xf>
    <xf numFmtId="0" fontId="5" fillId="34" borderId="0" xfId="0" applyFont="1" applyFill="1" applyAlignment="1">
      <alignment horizontal="center" vertical="center" wrapText="1"/>
    </xf>
    <xf numFmtId="0" fontId="5" fillId="34" borderId="34" xfId="0" applyFont="1" applyFill="1" applyBorder="1" applyAlignment="1">
      <alignment vertical="center" wrapText="1"/>
    </xf>
    <xf numFmtId="0" fontId="5" fillId="34" borderId="63" xfId="0" applyFont="1" applyFill="1" applyBorder="1" applyAlignment="1">
      <alignment horizontal="left" vertical="center"/>
    </xf>
    <xf numFmtId="0" fontId="5" fillId="34" borderId="57" xfId="0" applyFont="1" applyFill="1" applyBorder="1" applyAlignment="1">
      <alignment horizontal="left" vertical="center"/>
    </xf>
    <xf numFmtId="0" fontId="5" fillId="34" borderId="25" xfId="0" applyFont="1" applyFill="1" applyBorder="1" applyAlignment="1">
      <alignment vertical="center" wrapText="1"/>
    </xf>
    <xf numFmtId="0" fontId="0" fillId="34" borderId="3" xfId="0" applyFill="1" applyBorder="1" applyAlignment="1">
      <alignment horizontal="center" vertical="center"/>
    </xf>
    <xf numFmtId="0" fontId="0" fillId="34" borderId="269" xfId="0" applyFill="1" applyBorder="1" applyAlignment="1">
      <alignment horizontal="center" vertical="center"/>
    </xf>
    <xf numFmtId="0" fontId="5" fillId="34" borderId="4" xfId="0" applyFont="1" applyFill="1" applyBorder="1" applyAlignment="1">
      <alignment horizontal="left" vertical="center"/>
    </xf>
    <xf numFmtId="0" fontId="0" fillId="34" borderId="4" xfId="0" applyFill="1" applyBorder="1" applyAlignment="1">
      <alignment horizontal="center" vertical="center"/>
    </xf>
    <xf numFmtId="0" fontId="0" fillId="34" borderId="0" xfId="0" applyFill="1" applyAlignment="1">
      <alignment horizontal="center" vertical="center"/>
    </xf>
    <xf numFmtId="0" fontId="5" fillId="34" borderId="83" xfId="0" applyFont="1" applyFill="1" applyBorder="1" applyAlignment="1">
      <alignment horizontal="center" vertical="center"/>
    </xf>
    <xf numFmtId="0" fontId="5" fillId="34" borderId="85" xfId="0" applyFont="1" applyFill="1" applyBorder="1" applyAlignment="1">
      <alignment horizontal="center" vertical="center"/>
    </xf>
    <xf numFmtId="0" fontId="0" fillId="34" borderId="64" xfId="0" applyFill="1" applyBorder="1" applyAlignment="1">
      <alignment horizontal="center" vertical="center"/>
    </xf>
    <xf numFmtId="0" fontId="0" fillId="34" borderId="56" xfId="0" applyFill="1" applyBorder="1" applyAlignment="1">
      <alignment horizontal="center" vertical="center"/>
    </xf>
    <xf numFmtId="0" fontId="5" fillId="34" borderId="84" xfId="0" applyFont="1" applyFill="1" applyBorder="1" applyAlignment="1">
      <alignment horizontal="center" vertical="center"/>
    </xf>
    <xf numFmtId="0" fontId="5" fillId="34" borderId="286" xfId="0" applyFont="1" applyFill="1" applyBorder="1" applyAlignment="1">
      <alignment horizontal="left" vertical="center" wrapText="1"/>
    </xf>
    <xf numFmtId="0" fontId="0" fillId="34" borderId="135" xfId="0" applyFill="1" applyBorder="1" applyAlignment="1">
      <alignment horizontal="center" vertical="center"/>
    </xf>
    <xf numFmtId="0" fontId="5" fillId="34" borderId="136" xfId="0" applyFont="1" applyFill="1" applyBorder="1" applyAlignment="1">
      <alignment horizontal="left" vertical="center"/>
    </xf>
    <xf numFmtId="0" fontId="0" fillId="34" borderId="136" xfId="0" applyFill="1" applyBorder="1" applyAlignment="1">
      <alignment horizontal="center" vertical="center"/>
    </xf>
    <xf numFmtId="0" fontId="5" fillId="34" borderId="269" xfId="0" applyFont="1" applyFill="1" applyBorder="1" applyAlignment="1">
      <alignment horizontal="center" vertical="center"/>
    </xf>
    <xf numFmtId="0" fontId="5" fillId="34" borderId="0" xfId="0" applyFont="1" applyFill="1" applyAlignment="1">
      <alignment horizontal="center" vertical="center"/>
    </xf>
    <xf numFmtId="0" fontId="5" fillId="34" borderId="27" xfId="0" applyFont="1" applyFill="1" applyBorder="1" applyAlignment="1">
      <alignment horizontal="center" vertical="center"/>
    </xf>
    <xf numFmtId="0" fontId="5" fillId="34" borderId="25" xfId="0" applyFont="1" applyFill="1" applyBorder="1" applyAlignment="1">
      <alignment horizontal="left" vertical="center" wrapText="1"/>
    </xf>
    <xf numFmtId="0" fontId="0" fillId="34" borderId="63" xfId="0" applyFill="1" applyBorder="1" applyAlignment="1">
      <alignment horizontal="center" vertical="center"/>
    </xf>
    <xf numFmtId="0" fontId="0" fillId="34" borderId="57" xfId="0" applyFill="1" applyBorder="1" applyAlignment="1">
      <alignment horizontal="center" vertical="center"/>
    </xf>
    <xf numFmtId="0" fontId="5" fillId="34" borderId="16" xfId="0" applyFont="1" applyFill="1" applyBorder="1" applyAlignment="1">
      <alignment horizontal="center" vertical="center" wrapText="1"/>
    </xf>
    <xf numFmtId="0" fontId="5" fillId="34" borderId="5" xfId="0" applyFont="1" applyFill="1" applyBorder="1" applyAlignment="1">
      <alignment horizontal="center" vertical="center" wrapText="1"/>
    </xf>
    <xf numFmtId="0" fontId="5" fillId="34" borderId="72" xfId="0" applyFont="1" applyFill="1" applyBorder="1" applyAlignment="1">
      <alignment horizontal="center" vertical="center" wrapText="1"/>
    </xf>
    <xf numFmtId="0" fontId="5" fillId="34" borderId="34" xfId="0" applyFont="1" applyFill="1" applyBorder="1" applyAlignment="1">
      <alignment horizontal="center" vertical="center" wrapText="1"/>
    </xf>
    <xf numFmtId="0" fontId="5" fillId="34" borderId="38" xfId="0" applyFont="1" applyFill="1" applyBorder="1" applyAlignment="1">
      <alignment horizontal="left" vertical="center" wrapText="1"/>
    </xf>
    <xf numFmtId="0" fontId="5" fillId="34" borderId="0" xfId="0" applyFont="1" applyFill="1" applyAlignment="1">
      <alignment horizontal="left" vertical="center" wrapText="1"/>
    </xf>
    <xf numFmtId="0" fontId="5" fillId="34" borderId="0" xfId="0" applyFont="1" applyFill="1" applyAlignment="1">
      <alignment vertical="center" wrapText="1"/>
    </xf>
    <xf numFmtId="0" fontId="10" fillId="0" borderId="0" xfId="0" applyFont="1" applyAlignment="1">
      <alignment horizontal="right" vertical="center"/>
    </xf>
    <xf numFmtId="0" fontId="10" fillId="0" borderId="0" xfId="0" applyFont="1" applyAlignment="1">
      <alignment horizontal="center"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1" xfId="0" applyFont="1" applyBorder="1" applyAlignment="1">
      <alignment horizontal="left" vertical="center"/>
    </xf>
    <xf numFmtId="0" fontId="10" fillId="0" borderId="17" xfId="0" applyFont="1" applyBorder="1" applyAlignment="1">
      <alignment horizontal="left" vertical="center"/>
    </xf>
    <xf numFmtId="0" fontId="10" fillId="0" borderId="0" xfId="0" applyFont="1" applyAlignment="1">
      <alignment horizontal="left" vertical="center"/>
    </xf>
    <xf numFmtId="0" fontId="10" fillId="0" borderId="27" xfId="0" applyFont="1" applyBorder="1" applyAlignment="1">
      <alignment horizontal="left" vertical="center"/>
    </xf>
    <xf numFmtId="0" fontId="10" fillId="0" borderId="16" xfId="0" applyFont="1" applyBorder="1" applyAlignment="1">
      <alignment horizontal="left" vertical="center"/>
    </xf>
    <xf numFmtId="0" fontId="10" fillId="0" borderId="5" xfId="0" applyFont="1" applyBorder="1" applyAlignment="1">
      <alignment horizontal="left" vertical="center"/>
    </xf>
    <xf numFmtId="0" fontId="10" fillId="0" borderId="1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left" vertical="center"/>
    </xf>
    <xf numFmtId="0" fontId="10" fillId="0" borderId="0" xfId="0" applyFont="1" applyAlignment="1">
      <alignment horizontal="left" vertical="top" wrapText="1"/>
    </xf>
    <xf numFmtId="0" fontId="10" fillId="0" borderId="0" xfId="0" applyFont="1" applyAlignment="1">
      <alignment horizontal="center" vertical="top"/>
    </xf>
    <xf numFmtId="0" fontId="10" fillId="0" borderId="8" xfId="0" applyFont="1" applyBorder="1" applyAlignment="1">
      <alignment horizontal="center" vertical="center"/>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1" xfId="0" applyFont="1" applyBorder="1" applyAlignment="1">
      <alignment horizontal="left" vertical="center" wrapText="1"/>
    </xf>
    <xf numFmtId="0" fontId="10" fillId="0" borderId="33" xfId="0" applyFont="1" applyBorder="1" applyAlignment="1">
      <alignment horizontal="center" vertical="top"/>
    </xf>
    <xf numFmtId="0" fontId="10" fillId="0" borderId="3" xfId="0" applyFont="1" applyBorder="1" applyAlignment="1">
      <alignment horizontal="left" vertical="top"/>
    </xf>
    <xf numFmtId="0" fontId="10" fillId="0" borderId="4" xfId="0" applyFont="1" applyBorder="1" applyAlignment="1">
      <alignment horizontal="left" vertical="top"/>
    </xf>
    <xf numFmtId="0" fontId="10" fillId="0" borderId="1" xfId="0" applyFont="1" applyBorder="1" applyAlignment="1">
      <alignment horizontal="left" vertical="top"/>
    </xf>
    <xf numFmtId="0" fontId="10" fillId="0" borderId="17" xfId="0" applyFont="1" applyBorder="1" applyAlignment="1">
      <alignment horizontal="left" vertical="top"/>
    </xf>
    <xf numFmtId="0" fontId="10" fillId="0" borderId="0" xfId="0" applyFont="1" applyAlignment="1">
      <alignment horizontal="left" vertical="top"/>
    </xf>
    <xf numFmtId="0" fontId="10" fillId="0" borderId="27" xfId="0" applyFont="1" applyBorder="1" applyAlignment="1">
      <alignment horizontal="left" vertical="top"/>
    </xf>
    <xf numFmtId="0" fontId="10" fillId="0" borderId="16" xfId="0" applyFont="1" applyBorder="1" applyAlignment="1">
      <alignment horizontal="left" vertical="top"/>
    </xf>
    <xf numFmtId="0" fontId="10" fillId="0" borderId="5" xfId="0" applyFont="1" applyBorder="1" applyAlignment="1">
      <alignment horizontal="left" vertical="top"/>
    </xf>
    <xf numFmtId="0" fontId="10" fillId="0" borderId="15"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16" xfId="0" applyBorder="1" applyAlignment="1">
      <alignment horizontal="left" vertical="top"/>
    </xf>
    <xf numFmtId="0" fontId="0" fillId="0" borderId="5" xfId="0" applyBorder="1" applyAlignment="1">
      <alignment horizontal="left" vertical="top"/>
    </xf>
    <xf numFmtId="0" fontId="0" fillId="0" borderId="15" xfId="0" applyBorder="1" applyAlignment="1">
      <alignment horizontal="left" vertical="top"/>
    </xf>
    <xf numFmtId="0" fontId="0" fillId="0" borderId="98" xfId="0" applyBorder="1" applyAlignment="1">
      <alignment horizontal="left" vertical="top"/>
    </xf>
    <xf numFmtId="0" fontId="0" fillId="0" borderId="97" xfId="0" applyBorder="1" applyAlignment="1">
      <alignment horizontal="left" vertical="top"/>
    </xf>
    <xf numFmtId="0" fontId="0" fillId="0" borderId="99" xfId="0" applyBorder="1" applyAlignment="1">
      <alignment horizontal="left" vertical="top"/>
    </xf>
    <xf numFmtId="0" fontId="10" fillId="0" borderId="28" xfId="0" applyFont="1" applyBorder="1" applyAlignment="1">
      <alignment horizontal="left" vertical="center"/>
    </xf>
    <xf numFmtId="0" fontId="10" fillId="0" borderId="31" xfId="0" applyFont="1" applyBorder="1" applyAlignment="1">
      <alignment horizontal="left" vertical="center"/>
    </xf>
    <xf numFmtId="0" fontId="10" fillId="0" borderId="29" xfId="0" applyFont="1" applyBorder="1" applyAlignment="1">
      <alignment horizontal="left" vertical="center"/>
    </xf>
    <xf numFmtId="0" fontId="10" fillId="0" borderId="21" xfId="0" applyFont="1" applyBorder="1" applyAlignment="1">
      <alignment horizontal="left" vertical="center"/>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0" fillId="0" borderId="7" xfId="0" applyBorder="1" applyAlignment="1">
      <alignment horizontal="left" vertical="top"/>
    </xf>
    <xf numFmtId="0" fontId="10" fillId="0" borderId="3" xfId="0" applyFont="1" applyBorder="1" applyAlignment="1">
      <alignment horizontal="left" vertical="top" wrapText="1"/>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6" fillId="4" borderId="8" xfId="0" applyFont="1" applyFill="1" applyBorder="1" applyAlignment="1">
      <alignment horizontal="left"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56"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57" xfId="0" applyFont="1" applyFill="1" applyBorder="1" applyAlignment="1">
      <alignment horizontal="center" vertical="center"/>
    </xf>
    <xf numFmtId="0" fontId="6" fillId="4" borderId="62" xfId="0" applyFont="1" applyFill="1" applyBorder="1" applyAlignment="1">
      <alignment horizontal="center" vertical="center"/>
    </xf>
    <xf numFmtId="0" fontId="6" fillId="4" borderId="0" xfId="0" applyFont="1" applyFill="1" applyAlignment="1">
      <alignment horizontal="center" vertical="center"/>
    </xf>
    <xf numFmtId="0" fontId="6" fillId="4" borderId="5" xfId="0" applyFont="1" applyFill="1" applyBorder="1" applyAlignment="1">
      <alignment horizontal="center" vertical="center"/>
    </xf>
    <xf numFmtId="0" fontId="9"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9" fillId="0" borderId="2"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6" xfId="0" applyFont="1" applyBorder="1" applyAlignment="1">
      <alignment horizontal="center" vertical="center" wrapText="1"/>
    </xf>
    <xf numFmtId="0" fontId="9" fillId="0" borderId="26" xfId="0" applyFont="1" applyBorder="1" applyAlignment="1">
      <alignment horizontal="center" vertical="center" shrinkToFit="1"/>
    </xf>
    <xf numFmtId="0" fontId="9" fillId="0" borderId="100" xfId="0" applyFont="1" applyBorder="1" applyAlignment="1">
      <alignment horizontal="center" vertical="center"/>
    </xf>
    <xf numFmtId="0" fontId="9" fillId="0" borderId="101" xfId="0" applyFont="1" applyBorder="1" applyAlignment="1">
      <alignment horizontal="center" vertical="center" wrapText="1"/>
    </xf>
    <xf numFmtId="0" fontId="9" fillId="0" borderId="102" xfId="0" applyFont="1" applyBorder="1" applyAlignment="1">
      <alignment horizontal="center" vertical="center" wrapText="1"/>
    </xf>
    <xf numFmtId="0" fontId="9" fillId="0" borderId="103" xfId="0" applyFont="1" applyBorder="1" applyAlignment="1">
      <alignment horizontal="center" vertical="center" wrapText="1"/>
    </xf>
    <xf numFmtId="0" fontId="35" fillId="35" borderId="0" xfId="48" applyFill="1" applyAlignment="1">
      <alignment horizontal="center" vertical="center"/>
    </xf>
    <xf numFmtId="0" fontId="53" fillId="34" borderId="0" xfId="48" applyFont="1" applyFill="1" applyAlignment="1">
      <alignment horizontal="center" vertical="center"/>
    </xf>
    <xf numFmtId="0" fontId="35" fillId="35" borderId="5" xfId="48" applyFill="1" applyBorder="1" applyAlignment="1">
      <alignment horizontal="center" vertical="center" shrinkToFit="1"/>
    </xf>
    <xf numFmtId="0" fontId="35" fillId="35" borderId="7" xfId="48" applyFill="1" applyBorder="1" applyAlignment="1">
      <alignment horizontal="center" vertical="center" shrinkToFit="1"/>
    </xf>
    <xf numFmtId="0" fontId="48" fillId="34" borderId="0" xfId="48" applyFont="1" applyFill="1" applyAlignment="1">
      <alignment horizontal="left" vertical="center"/>
    </xf>
    <xf numFmtId="0" fontId="35" fillId="35" borderId="2" xfId="48" applyFill="1" applyBorder="1" applyAlignment="1">
      <alignment horizontal="center" vertical="center"/>
    </xf>
    <xf numFmtId="0" fontId="35" fillId="34" borderId="2" xfId="48" applyFill="1" applyBorder="1" applyAlignment="1">
      <alignment horizontal="center" vertical="center"/>
    </xf>
    <xf numFmtId="0" fontId="35" fillId="35" borderId="2" xfId="48" applyFill="1" applyBorder="1" applyAlignment="1">
      <alignment horizontal="center" vertical="center" shrinkToFit="1"/>
    </xf>
    <xf numFmtId="0" fontId="35" fillId="34" borderId="5" xfId="48" applyFill="1" applyBorder="1" applyAlignment="1">
      <alignment horizontal="left" vertical="center"/>
    </xf>
    <xf numFmtId="0" fontId="35" fillId="34" borderId="6" xfId="48" applyFill="1" applyBorder="1" applyAlignment="1">
      <alignment horizontal="center" vertical="center"/>
    </xf>
    <xf numFmtId="0" fontId="35" fillId="34" borderId="7" xfId="48" applyFill="1" applyBorder="1" applyAlignment="1">
      <alignment horizontal="center" vertical="center"/>
    </xf>
    <xf numFmtId="0" fontId="35" fillId="34" borderId="8" xfId="48" applyFill="1" applyBorder="1" applyAlignment="1">
      <alignment horizontal="center" vertical="center"/>
    </xf>
    <xf numFmtId="0" fontId="35" fillId="34" borderId="2" xfId="48" applyFill="1" applyBorder="1" applyAlignment="1">
      <alignment horizontal="center" vertical="center" wrapText="1"/>
    </xf>
    <xf numFmtId="0" fontId="57" fillId="34" borderId="2" xfId="48" applyFont="1" applyFill="1" applyBorder="1" applyAlignment="1">
      <alignment horizontal="center" vertical="top" wrapText="1"/>
    </xf>
    <xf numFmtId="0" fontId="35" fillId="34" borderId="2" xfId="48" applyFill="1" applyBorder="1" applyAlignment="1">
      <alignment horizontal="center" vertical="top" wrapText="1"/>
    </xf>
    <xf numFmtId="0" fontId="35" fillId="34" borderId="6" xfId="48" applyFill="1" applyBorder="1" applyAlignment="1">
      <alignment horizontal="center" vertical="center" wrapText="1"/>
    </xf>
    <xf numFmtId="0" fontId="35" fillId="34" borderId="7" xfId="48" applyFill="1" applyBorder="1" applyAlignment="1">
      <alignment horizontal="center" vertical="center" wrapText="1"/>
    </xf>
    <xf numFmtId="0" fontId="35" fillId="34" borderId="8" xfId="48" applyFill="1" applyBorder="1" applyAlignment="1">
      <alignment horizontal="center" vertical="center" wrapText="1"/>
    </xf>
    <xf numFmtId="178" fontId="50" fillId="35" borderId="2" xfId="37" applyNumberFormat="1" applyFont="1" applyFill="1" applyBorder="1" applyAlignment="1">
      <alignment horizontal="center" vertical="center"/>
    </xf>
    <xf numFmtId="0" fontId="35" fillId="34" borderId="25" xfId="48" applyFill="1" applyBorder="1" applyAlignment="1">
      <alignment horizontal="center" vertical="center"/>
    </xf>
    <xf numFmtId="0" fontId="35" fillId="34" borderId="38" xfId="48" applyFill="1" applyBorder="1" applyAlignment="1">
      <alignment horizontal="center" vertical="center"/>
    </xf>
    <xf numFmtId="179" fontId="50" fillId="34" borderId="3" xfId="48" applyNumberFormat="1" applyFont="1" applyFill="1" applyBorder="1" applyAlignment="1">
      <alignment horizontal="center" vertical="center"/>
    </xf>
    <xf numFmtId="179" fontId="50" fillId="34" borderId="4" xfId="48" applyNumberFormat="1" applyFont="1" applyFill="1" applyBorder="1" applyAlignment="1">
      <alignment horizontal="center" vertical="center"/>
    </xf>
    <xf numFmtId="179" fontId="50" fillId="34" borderId="1" xfId="48" applyNumberFormat="1" applyFont="1" applyFill="1" applyBorder="1" applyAlignment="1">
      <alignment horizontal="center" vertical="center"/>
    </xf>
    <xf numFmtId="179" fontId="50" fillId="34" borderId="16" xfId="48" applyNumberFormat="1" applyFont="1" applyFill="1" applyBorder="1" applyAlignment="1">
      <alignment horizontal="center" vertical="center"/>
    </xf>
    <xf numFmtId="179" fontId="50" fillId="34" borderId="5" xfId="48" applyNumberFormat="1" applyFont="1" applyFill="1" applyBorder="1" applyAlignment="1">
      <alignment horizontal="center" vertical="center"/>
    </xf>
    <xf numFmtId="179" fontId="50" fillId="34" borderId="15" xfId="48" applyNumberFormat="1" applyFont="1" applyFill="1" applyBorder="1" applyAlignment="1">
      <alignment horizontal="center" vertical="center"/>
    </xf>
    <xf numFmtId="0" fontId="35" fillId="0" borderId="25" xfId="48" applyBorder="1" applyAlignment="1">
      <alignment horizontal="center" vertical="center"/>
    </xf>
    <xf numFmtId="0" fontId="35" fillId="0" borderId="34" xfId="48" applyBorder="1" applyAlignment="1">
      <alignment horizontal="center" vertical="center"/>
    </xf>
    <xf numFmtId="0" fontId="35" fillId="0" borderId="38" xfId="48" applyBorder="1" applyAlignment="1">
      <alignment horizontal="center" vertical="center"/>
    </xf>
    <xf numFmtId="179" fontId="50" fillId="34" borderId="6" xfId="48" applyNumberFormat="1" applyFont="1" applyFill="1" applyBorder="1" applyAlignment="1">
      <alignment horizontal="center" vertical="center"/>
    </xf>
    <xf numFmtId="179" fontId="50" fillId="34" borderId="7" xfId="48" applyNumberFormat="1" applyFont="1" applyFill="1" applyBorder="1" applyAlignment="1">
      <alignment horizontal="center" vertical="center"/>
    </xf>
    <xf numFmtId="179" fontId="50" fillId="34" borderId="8" xfId="48" applyNumberFormat="1" applyFont="1" applyFill="1" applyBorder="1" applyAlignment="1">
      <alignment horizontal="center" vertical="center"/>
    </xf>
    <xf numFmtId="0" fontId="35" fillId="34" borderId="3" xfId="48" applyFill="1" applyBorder="1" applyAlignment="1">
      <alignment horizontal="center" vertical="center" wrapText="1"/>
    </xf>
    <xf numFmtId="0" fontId="35" fillId="34" borderId="4" xfId="48" applyFill="1" applyBorder="1" applyAlignment="1">
      <alignment horizontal="center" vertical="center" wrapText="1"/>
    </xf>
    <xf numFmtId="0" fontId="35" fillId="34" borderId="1" xfId="48" applyFill="1" applyBorder="1" applyAlignment="1">
      <alignment horizontal="center" vertical="center" wrapText="1"/>
    </xf>
    <xf numFmtId="180" fontId="50" fillId="36" borderId="3" xfId="28" applyNumberFormat="1" applyFont="1" applyFill="1" applyBorder="1" applyAlignment="1">
      <alignment horizontal="center" vertical="center"/>
    </xf>
    <xf numFmtId="180" fontId="50" fillId="36" borderId="4" xfId="28" applyNumberFormat="1" applyFont="1" applyFill="1" applyBorder="1" applyAlignment="1">
      <alignment horizontal="center" vertical="center"/>
    </xf>
    <xf numFmtId="180" fontId="50" fillId="36" borderId="1" xfId="28" applyNumberFormat="1" applyFont="1" applyFill="1" applyBorder="1" applyAlignment="1">
      <alignment horizontal="center" vertical="center"/>
    </xf>
    <xf numFmtId="180" fontId="50" fillId="36" borderId="16" xfId="28" applyNumberFormat="1" applyFont="1" applyFill="1" applyBorder="1" applyAlignment="1">
      <alignment horizontal="center" vertical="center"/>
    </xf>
    <xf numFmtId="180" fontId="50" fillId="36" borderId="5" xfId="28" applyNumberFormat="1" applyFont="1" applyFill="1" applyBorder="1" applyAlignment="1">
      <alignment horizontal="center" vertical="center"/>
    </xf>
    <xf numFmtId="180" fontId="50" fillId="36" borderId="15" xfId="28" applyNumberFormat="1" applyFont="1" applyFill="1" applyBorder="1" applyAlignment="1">
      <alignment horizontal="center" vertical="center"/>
    </xf>
    <xf numFmtId="0" fontId="35" fillId="34" borderId="16" xfId="48" applyFill="1" applyBorder="1" applyAlignment="1">
      <alignment horizontal="center" vertical="center"/>
    </xf>
    <xf numFmtId="0" fontId="35" fillId="34" borderId="5" xfId="48" applyFill="1" applyBorder="1" applyAlignment="1">
      <alignment horizontal="center" vertical="center"/>
    </xf>
    <xf numFmtId="0" fontId="35" fillId="34" borderId="15" xfId="48" applyFill="1" applyBorder="1" applyAlignment="1">
      <alignment horizontal="center" vertical="center"/>
    </xf>
    <xf numFmtId="0" fontId="35" fillId="34" borderId="0" xfId="48" applyFill="1" applyAlignment="1">
      <alignment horizontal="left" vertical="center"/>
    </xf>
    <xf numFmtId="0" fontId="35" fillId="34" borderId="0" xfId="48" applyFill="1" applyAlignment="1">
      <alignment horizontal="left" vertical="center" wrapText="1"/>
    </xf>
    <xf numFmtId="0" fontId="5" fillId="0" borderId="2" xfId="0" applyFont="1" applyBorder="1" applyAlignment="1">
      <alignment horizontal="center"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1" xfId="0" applyFont="1" applyBorder="1" applyAlignment="1">
      <alignment horizontal="left" vertical="top"/>
    </xf>
    <xf numFmtId="0" fontId="5" fillId="0" borderId="17" xfId="0" applyFont="1" applyBorder="1" applyAlignment="1">
      <alignment horizontal="left" vertical="top"/>
    </xf>
    <xf numFmtId="0" fontId="5" fillId="0" borderId="0" xfId="0" applyFont="1" applyAlignment="1">
      <alignment horizontal="left" vertical="top"/>
    </xf>
    <xf numFmtId="0" fontId="5" fillId="0" borderId="27" xfId="0" applyFont="1" applyBorder="1" applyAlignment="1">
      <alignment horizontal="left" vertical="top"/>
    </xf>
    <xf numFmtId="0" fontId="5" fillId="0" borderId="16" xfId="0" applyFont="1" applyBorder="1" applyAlignment="1">
      <alignment horizontal="left" vertical="top"/>
    </xf>
    <xf numFmtId="0" fontId="5" fillId="0" borderId="5" xfId="0" applyFont="1" applyBorder="1" applyAlignment="1">
      <alignment horizontal="left" vertical="top"/>
    </xf>
    <xf numFmtId="0" fontId="5" fillId="0" borderId="15" xfId="0" applyFont="1" applyBorder="1" applyAlignment="1">
      <alignment horizontal="left" vertical="top"/>
    </xf>
    <xf numFmtId="0" fontId="5" fillId="0" borderId="0" xfId="0" applyFont="1" applyAlignment="1">
      <alignment horizontal="left" vertical="center"/>
    </xf>
    <xf numFmtId="0" fontId="5" fillId="0" borderId="17" xfId="0" applyFont="1" applyBorder="1" applyAlignment="1">
      <alignment horizontal="left" vertical="center"/>
    </xf>
    <xf numFmtId="0" fontId="5" fillId="0" borderId="27" xfId="0" applyFont="1" applyBorder="1" applyAlignment="1">
      <alignment horizontal="left" vertical="center"/>
    </xf>
    <xf numFmtId="0" fontId="5" fillId="0" borderId="2" xfId="0" applyFont="1" applyBorder="1" applyAlignment="1">
      <alignment vertical="center" wrapText="1"/>
    </xf>
    <xf numFmtId="0" fontId="5" fillId="0" borderId="2" xfId="0" applyFont="1" applyBorder="1" applyAlignment="1">
      <alignment vertical="center"/>
    </xf>
    <xf numFmtId="0" fontId="5" fillId="0" borderId="16" xfId="0" applyFont="1" applyBorder="1" applyAlignment="1">
      <alignment vertical="center" wrapText="1"/>
    </xf>
    <xf numFmtId="0" fontId="5" fillId="0" borderId="5" xfId="0" applyFont="1" applyBorder="1" applyAlignment="1">
      <alignment vertical="center" wrapText="1"/>
    </xf>
    <xf numFmtId="0" fontId="5" fillId="0" borderId="15" xfId="0" applyFont="1" applyBorder="1" applyAlignment="1">
      <alignment vertical="center" wrapText="1"/>
    </xf>
    <xf numFmtId="0" fontId="5" fillId="0" borderId="2" xfId="0" applyFont="1" applyBorder="1" applyAlignment="1">
      <alignment horizontal="center" vertical="center" wrapText="1"/>
    </xf>
    <xf numFmtId="0" fontId="5" fillId="0" borderId="17" xfId="0" applyFont="1" applyBorder="1" applyAlignment="1">
      <alignment horizontal="center" vertical="center"/>
    </xf>
    <xf numFmtId="0" fontId="5" fillId="0" borderId="27" xfId="0" applyFont="1" applyBorder="1" applyAlignment="1">
      <alignment horizontal="center" vertical="center"/>
    </xf>
    <xf numFmtId="0" fontId="5" fillId="0" borderId="2" xfId="0" applyFont="1" applyBorder="1" applyAlignment="1">
      <alignment horizontal="left" vertical="center"/>
    </xf>
    <xf numFmtId="0" fontId="5" fillId="0" borderId="94" xfId="0" applyFont="1" applyBorder="1" applyAlignment="1">
      <alignment horizontal="center" vertical="center"/>
    </xf>
    <xf numFmtId="0" fontId="5" fillId="0" borderId="95" xfId="0" applyFont="1" applyBorder="1" applyAlignment="1">
      <alignment horizontal="center" vertical="center"/>
    </xf>
    <xf numFmtId="0" fontId="5" fillId="0" borderId="96" xfId="0" applyFont="1" applyBorder="1" applyAlignment="1">
      <alignment horizontal="center" vertical="center"/>
    </xf>
    <xf numFmtId="0" fontId="5" fillId="0" borderId="0" xfId="0" applyFont="1" applyAlignment="1">
      <alignment horizontal="center" vertical="center" wrapText="1"/>
    </xf>
    <xf numFmtId="0" fontId="58" fillId="0" borderId="0" xfId="50" applyFont="1" applyAlignment="1">
      <alignment horizontal="center" vertical="center"/>
    </xf>
    <xf numFmtId="0" fontId="54" fillId="35" borderId="33" xfId="50" applyFont="1" applyFill="1" applyBorder="1" applyAlignment="1">
      <alignment horizontal="center" vertical="center" shrinkToFit="1"/>
    </xf>
    <xf numFmtId="0" fontId="54" fillId="35" borderId="104" xfId="50" applyFont="1" applyFill="1" applyBorder="1" applyAlignment="1">
      <alignment horizontal="center" vertical="center" shrinkToFit="1"/>
    </xf>
    <xf numFmtId="0" fontId="54" fillId="0" borderId="6" xfId="50" applyFont="1" applyBorder="1" applyAlignment="1">
      <alignment horizontal="center" vertical="center"/>
    </xf>
    <xf numFmtId="0" fontId="54" fillId="0" borderId="7" xfId="50" applyFont="1" applyBorder="1" applyAlignment="1">
      <alignment horizontal="center" vertical="center"/>
    </xf>
    <xf numFmtId="0" fontId="54" fillId="0" borderId="8" xfId="50" applyFont="1" applyBorder="1" applyAlignment="1">
      <alignment horizontal="center" vertical="center"/>
    </xf>
    <xf numFmtId="0" fontId="54" fillId="0" borderId="6" xfId="50" applyFont="1" applyBorder="1" applyAlignment="1">
      <alignment horizontal="center" vertical="center" wrapText="1"/>
    </xf>
    <xf numFmtId="0" fontId="54" fillId="0" borderId="7" xfId="50" applyFont="1" applyBorder="1" applyAlignment="1">
      <alignment horizontal="center" vertical="center" wrapText="1"/>
    </xf>
    <xf numFmtId="0" fontId="54" fillId="0" borderId="8" xfId="50" applyFont="1" applyBorder="1" applyAlignment="1">
      <alignment horizontal="center" vertical="center" wrapText="1"/>
    </xf>
    <xf numFmtId="0" fontId="54" fillId="35" borderId="6" xfId="50" applyFont="1" applyFill="1" applyBorder="1" applyAlignment="1">
      <alignment horizontal="center" vertical="center"/>
    </xf>
    <xf numFmtId="0" fontId="54" fillId="35" borderId="7" xfId="50" applyFont="1" applyFill="1" applyBorder="1" applyAlignment="1">
      <alignment horizontal="center" vertical="center"/>
    </xf>
    <xf numFmtId="0" fontId="54" fillId="0" borderId="0" xfId="50" applyFont="1" applyAlignment="1">
      <alignment horizontal="left" vertical="center" shrinkToFit="1"/>
    </xf>
    <xf numFmtId="0" fontId="55" fillId="0" borderId="3" xfId="50" applyFont="1" applyBorder="1" applyAlignment="1">
      <alignment horizontal="center" vertical="center" wrapText="1"/>
    </xf>
    <xf numFmtId="0" fontId="55" fillId="0" borderId="4" xfId="50" applyFont="1" applyBorder="1" applyAlignment="1">
      <alignment horizontal="center" vertical="center" wrapText="1"/>
    </xf>
    <xf numFmtId="0" fontId="55" fillId="0" borderId="1" xfId="50" applyFont="1" applyBorder="1" applyAlignment="1">
      <alignment horizontal="center" vertical="center" wrapText="1"/>
    </xf>
    <xf numFmtId="0" fontId="55" fillId="0" borderId="16" xfId="50" applyFont="1" applyBorder="1" applyAlignment="1">
      <alignment horizontal="center" vertical="center" wrapText="1"/>
    </xf>
    <xf numFmtId="0" fontId="55" fillId="0" borderId="5" xfId="50" applyFont="1" applyBorder="1" applyAlignment="1">
      <alignment horizontal="center" vertical="center" wrapText="1"/>
    </xf>
    <xf numFmtId="0" fontId="55" fillId="0" borderId="15" xfId="50" applyFont="1" applyBorder="1" applyAlignment="1">
      <alignment horizontal="center" vertical="center" wrapText="1"/>
    </xf>
    <xf numFmtId="0" fontId="54" fillId="35" borderId="3" xfId="50" applyFont="1" applyFill="1" applyBorder="1" applyAlignment="1">
      <alignment horizontal="center" vertical="center"/>
    </xf>
    <xf numFmtId="0" fontId="54" fillId="35" borderId="4" xfId="50" applyFont="1" applyFill="1" applyBorder="1" applyAlignment="1">
      <alignment horizontal="center" vertical="center"/>
    </xf>
    <xf numFmtId="0" fontId="54" fillId="35" borderId="1" xfId="50" applyFont="1" applyFill="1" applyBorder="1" applyAlignment="1">
      <alignment horizontal="center" vertical="center"/>
    </xf>
    <xf numFmtId="0" fontId="54" fillId="35" borderId="16" xfId="50" applyFont="1" applyFill="1" applyBorder="1" applyAlignment="1">
      <alignment horizontal="center" vertical="center"/>
    </xf>
    <xf numFmtId="0" fontId="54" fillId="35" borderId="5" xfId="50" applyFont="1" applyFill="1" applyBorder="1" applyAlignment="1">
      <alignment horizontal="center" vertical="center"/>
    </xf>
    <xf numFmtId="0" fontId="54" fillId="35" borderId="15" xfId="50" applyFont="1" applyFill="1" applyBorder="1" applyAlignment="1">
      <alignment horizontal="center" vertical="center"/>
    </xf>
    <xf numFmtId="0" fontId="54" fillId="0" borderId="17" xfId="50" applyFont="1" applyBorder="1" applyAlignment="1">
      <alignment horizontal="center" vertical="center"/>
    </xf>
    <xf numFmtId="0" fontId="54" fillId="0" borderId="3" xfId="50" applyFont="1" applyBorder="1" applyAlignment="1">
      <alignment horizontal="center" vertical="center" wrapText="1"/>
    </xf>
    <xf numFmtId="0" fontId="54" fillId="0" borderId="4" xfId="50" applyFont="1" applyBorder="1" applyAlignment="1">
      <alignment horizontal="center" vertical="center" wrapText="1"/>
    </xf>
    <xf numFmtId="0" fontId="54" fillId="0" borderId="1" xfId="50" applyFont="1" applyBorder="1" applyAlignment="1">
      <alignment horizontal="center" vertical="center" wrapText="1"/>
    </xf>
    <xf numFmtId="0" fontId="54" fillId="0" borderId="16" xfId="50" applyFont="1" applyBorder="1" applyAlignment="1">
      <alignment horizontal="center" vertical="center" wrapText="1"/>
    </xf>
    <xf numFmtId="0" fontId="54" fillId="0" borderId="5" xfId="50" applyFont="1" applyBorder="1" applyAlignment="1">
      <alignment horizontal="center" vertical="center" wrapText="1"/>
    </xf>
    <xf numFmtId="0" fontId="54" fillId="0" borderId="15" xfId="50" applyFont="1" applyBorder="1" applyAlignment="1">
      <alignment horizontal="center" vertical="center" wrapText="1"/>
    </xf>
    <xf numFmtId="180" fontId="56" fillId="36" borderId="3" xfId="30" applyNumberFormat="1" applyFont="1" applyFill="1" applyBorder="1" applyAlignment="1">
      <alignment horizontal="center" vertical="center"/>
    </xf>
    <xf numFmtId="180" fontId="56" fillId="36" borderId="4" xfId="30" applyNumberFormat="1" applyFont="1" applyFill="1" applyBorder="1" applyAlignment="1">
      <alignment horizontal="center" vertical="center"/>
    </xf>
    <xf numFmtId="180" fontId="56" fillId="36" borderId="1" xfId="30" applyNumberFormat="1" applyFont="1" applyFill="1" applyBorder="1" applyAlignment="1">
      <alignment horizontal="center" vertical="center"/>
    </xf>
    <xf numFmtId="180" fontId="56" fillId="36" borderId="16" xfId="30" applyNumberFormat="1" applyFont="1" applyFill="1" applyBorder="1" applyAlignment="1">
      <alignment horizontal="center" vertical="center"/>
    </xf>
    <xf numFmtId="180" fontId="56" fillId="36" borderId="5" xfId="30" applyNumberFormat="1" applyFont="1" applyFill="1" applyBorder="1" applyAlignment="1">
      <alignment horizontal="center" vertical="center"/>
    </xf>
    <xf numFmtId="180" fontId="56" fillId="36" borderId="15" xfId="30" applyNumberFormat="1" applyFont="1" applyFill="1" applyBorder="1" applyAlignment="1">
      <alignment horizontal="center" vertical="center"/>
    </xf>
    <xf numFmtId="0" fontId="65" fillId="0" borderId="0" xfId="50" applyFont="1" applyAlignment="1">
      <alignment horizontal="left" vertical="center"/>
    </xf>
    <xf numFmtId="0" fontId="54" fillId="0" borderId="0" xfId="50" applyFont="1" applyAlignment="1">
      <alignment horizontal="left" vertical="center"/>
    </xf>
    <xf numFmtId="0" fontId="88" fillId="0" borderId="6" xfId="0" applyFont="1" applyBorder="1" applyAlignment="1">
      <alignment horizontal="center" vertical="center"/>
    </xf>
    <xf numFmtId="0" fontId="88" fillId="0" borderId="7" xfId="0" applyFont="1" applyBorder="1" applyAlignment="1">
      <alignment horizontal="center" vertical="center"/>
    </xf>
    <xf numFmtId="0" fontId="88" fillId="0" borderId="8" xfId="0" applyFont="1"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92" xfId="0" applyBorder="1" applyAlignment="1">
      <alignment horizontal="center" vertical="center"/>
    </xf>
    <xf numFmtId="0" fontId="0" fillId="0" borderId="193" xfId="0" applyBorder="1" applyAlignment="1">
      <alignment horizontal="center" vertical="center"/>
    </xf>
    <xf numFmtId="0" fontId="125" fillId="0" borderId="189" xfId="0" applyFont="1" applyBorder="1" applyAlignment="1">
      <alignment horizontal="center" vertical="center" wrapText="1"/>
    </xf>
    <xf numFmtId="0" fontId="125" fillId="0" borderId="204" xfId="0" applyFont="1" applyBorder="1" applyAlignment="1">
      <alignment horizontal="center" vertical="center" wrapText="1"/>
    </xf>
    <xf numFmtId="0" fontId="125" fillId="0" borderId="190" xfId="0" applyFont="1" applyBorder="1" applyAlignment="1">
      <alignment horizontal="center" vertical="center" wrapText="1"/>
    </xf>
    <xf numFmtId="0" fontId="125" fillId="0" borderId="2" xfId="0" applyFont="1" applyBorder="1" applyAlignment="1">
      <alignment horizontal="center" vertical="center" wrapText="1"/>
    </xf>
    <xf numFmtId="0" fontId="125" fillId="0" borderId="126" xfId="0" applyFont="1" applyBorder="1" applyAlignment="1">
      <alignment horizontal="center" vertical="center" wrapText="1"/>
    </xf>
    <xf numFmtId="0" fontId="125" fillId="0" borderId="124" xfId="0" applyFont="1" applyBorder="1" applyAlignment="1">
      <alignment horizontal="center" vertical="center" wrapText="1"/>
    </xf>
    <xf numFmtId="0" fontId="125" fillId="0" borderId="127" xfId="0" applyFont="1" applyBorder="1" applyAlignment="1">
      <alignment horizontal="center" vertical="center" wrapText="1"/>
    </xf>
    <xf numFmtId="0" fontId="0" fillId="0" borderId="204" xfId="0" applyBorder="1" applyAlignment="1">
      <alignment horizontal="center" vertical="center"/>
    </xf>
    <xf numFmtId="0" fontId="0" fillId="0" borderId="2" xfId="0" applyBorder="1" applyAlignment="1">
      <alignment horizontal="center" vertical="center"/>
    </xf>
    <xf numFmtId="0" fontId="88" fillId="0" borderId="2" xfId="0" applyFont="1" applyBorder="1" applyAlignment="1">
      <alignment horizontal="center" vertical="center"/>
    </xf>
    <xf numFmtId="0" fontId="88" fillId="44" borderId="2" xfId="0" applyFont="1" applyFill="1" applyBorder="1" applyAlignment="1">
      <alignment horizontal="center" vertical="center"/>
    </xf>
    <xf numFmtId="180" fontId="88" fillId="0" borderId="6" xfId="0" applyNumberFormat="1" applyFont="1" applyBorder="1" applyAlignment="1">
      <alignment horizontal="center" vertical="center"/>
    </xf>
    <xf numFmtId="180" fontId="88" fillId="0" borderId="7" xfId="0" applyNumberFormat="1" applyFont="1" applyBorder="1" applyAlignment="1">
      <alignment horizontal="center" vertical="center"/>
    </xf>
    <xf numFmtId="180" fontId="88" fillId="0" borderId="8" xfId="0" applyNumberFormat="1" applyFont="1" applyBorder="1" applyAlignment="1">
      <alignment horizontal="center" vertical="center"/>
    </xf>
    <xf numFmtId="180" fontId="88" fillId="0" borderId="2" xfId="0" applyNumberFormat="1" applyFont="1" applyBorder="1" applyAlignment="1">
      <alignment horizontal="center" vertical="center"/>
    </xf>
    <xf numFmtId="0" fontId="88" fillId="0" borderId="6" xfId="0" applyFont="1" applyBorder="1" applyAlignment="1">
      <alignment horizontal="center" vertical="center" wrapText="1"/>
    </xf>
    <xf numFmtId="0" fontId="0" fillId="0" borderId="0" xfId="0" applyAlignment="1">
      <alignment horizontal="left" vertical="top" wrapText="1"/>
    </xf>
    <xf numFmtId="0" fontId="88" fillId="0" borderId="7" xfId="0" applyFont="1" applyBorder="1" applyAlignment="1">
      <alignment horizontal="center" vertical="center" wrapText="1"/>
    </xf>
    <xf numFmtId="0" fontId="88" fillId="0" borderId="8" xfId="0" applyFont="1" applyBorder="1" applyAlignment="1">
      <alignment horizontal="center" vertical="center" wrapText="1"/>
    </xf>
    <xf numFmtId="0" fontId="0" fillId="0" borderId="0" xfId="0" applyAlignment="1">
      <alignment horizontal="left" vertical="center" wrapText="1"/>
    </xf>
    <xf numFmtId="0" fontId="61" fillId="0" borderId="0" xfId="50" applyFont="1" applyAlignment="1">
      <alignment horizontal="center" vertical="center"/>
    </xf>
    <xf numFmtId="0" fontId="5" fillId="35" borderId="104" xfId="50" applyFont="1" applyFill="1" applyBorder="1" applyAlignment="1">
      <alignment horizontal="center" vertical="center" shrinkToFit="1"/>
    </xf>
    <xf numFmtId="0" fontId="5" fillId="35" borderId="0" xfId="50" applyFont="1" applyFill="1" applyAlignment="1">
      <alignment horizontal="center" vertical="center"/>
    </xf>
    <xf numFmtId="0" fontId="7" fillId="0" borderId="0" xfId="50" applyFont="1" applyAlignment="1">
      <alignment horizontal="left" vertical="top" wrapText="1"/>
    </xf>
    <xf numFmtId="0" fontId="5" fillId="0" borderId="2" xfId="50" applyFont="1" applyBorder="1" applyAlignment="1">
      <alignment horizontal="center" vertical="center"/>
    </xf>
    <xf numFmtId="0" fontId="5" fillId="0" borderId="6" xfId="50" applyFont="1" applyBorder="1" applyAlignment="1">
      <alignment horizontal="center" vertical="center" wrapText="1"/>
    </xf>
    <xf numFmtId="0" fontId="5" fillId="0" borderId="7" xfId="50" applyFont="1" applyBorder="1" applyAlignment="1">
      <alignment horizontal="center" vertical="center" wrapText="1"/>
    </xf>
    <xf numFmtId="0" fontId="5" fillId="0" borderId="8" xfId="50" applyFont="1" applyBorder="1" applyAlignment="1">
      <alignment horizontal="center" vertical="center" wrapText="1"/>
    </xf>
    <xf numFmtId="0" fontId="5" fillId="0" borderId="2" xfId="50" applyFont="1" applyBorder="1" applyAlignment="1">
      <alignment horizontal="center" vertical="center" wrapText="1"/>
    </xf>
    <xf numFmtId="0" fontId="5" fillId="0" borderId="6" xfId="50" applyFont="1" applyBorder="1" applyAlignment="1">
      <alignment horizontal="center" vertical="center"/>
    </xf>
    <xf numFmtId="0" fontId="5" fillId="0" borderId="7" xfId="50" applyFont="1" applyBorder="1" applyAlignment="1">
      <alignment horizontal="center" vertical="center"/>
    </xf>
    <xf numFmtId="0" fontId="5" fillId="0" borderId="8" xfId="50" applyFont="1" applyBorder="1" applyAlignment="1">
      <alignment horizontal="center" vertical="center"/>
    </xf>
    <xf numFmtId="0" fontId="5" fillId="35" borderId="6" xfId="50" applyFont="1" applyFill="1" applyBorder="1" applyAlignment="1">
      <alignment horizontal="center" vertical="center"/>
    </xf>
    <xf numFmtId="0" fontId="5" fillId="35" borderId="7" xfId="50" applyFont="1" applyFill="1" applyBorder="1" applyAlignment="1">
      <alignment horizontal="center" vertical="center"/>
    </xf>
    <xf numFmtId="0" fontId="5" fillId="0" borderId="3" xfId="50" applyFont="1" applyBorder="1" applyAlignment="1">
      <alignment horizontal="center" vertical="center" wrapText="1"/>
    </xf>
    <xf numFmtId="0" fontId="5" fillId="0" borderId="4" xfId="50" applyFont="1" applyBorder="1" applyAlignment="1">
      <alignment horizontal="center" vertical="center" wrapText="1"/>
    </xf>
    <xf numFmtId="0" fontId="5" fillId="0" borderId="1" xfId="50" applyFont="1" applyBorder="1" applyAlignment="1">
      <alignment horizontal="center" vertical="center" wrapText="1"/>
    </xf>
    <xf numFmtId="0" fontId="5" fillId="0" borderId="16" xfId="50" applyFont="1" applyBorder="1" applyAlignment="1">
      <alignment horizontal="center" vertical="center" wrapText="1"/>
    </xf>
    <xf numFmtId="0" fontId="5" fillId="0" borderId="5" xfId="50" applyFont="1" applyBorder="1" applyAlignment="1">
      <alignment horizontal="center" vertical="center" wrapText="1"/>
    </xf>
    <xf numFmtId="0" fontId="5" fillId="0" borderId="15" xfId="50" applyFont="1" applyBorder="1" applyAlignment="1">
      <alignment horizontal="center" vertical="center" wrapText="1"/>
    </xf>
    <xf numFmtId="180" fontId="20" fillId="36" borderId="3" xfId="30" applyNumberFormat="1" applyFont="1" applyFill="1" applyBorder="1" applyAlignment="1">
      <alignment horizontal="center" vertical="center"/>
    </xf>
    <xf numFmtId="180" fontId="20" fillId="36" borderId="4" xfId="30" applyNumberFormat="1" applyFont="1" applyFill="1" applyBorder="1" applyAlignment="1">
      <alignment horizontal="center" vertical="center"/>
    </xf>
    <xf numFmtId="180" fontId="20" fillId="36" borderId="1" xfId="30" applyNumberFormat="1" applyFont="1" applyFill="1" applyBorder="1" applyAlignment="1">
      <alignment horizontal="center" vertical="center"/>
    </xf>
    <xf numFmtId="180" fontId="20" fillId="36" borderId="16" xfId="30" applyNumberFormat="1" applyFont="1" applyFill="1" applyBorder="1" applyAlignment="1">
      <alignment horizontal="center" vertical="center"/>
    </xf>
    <xf numFmtId="180" fontId="20" fillId="36" borderId="5" xfId="30" applyNumberFormat="1" applyFont="1" applyFill="1" applyBorder="1" applyAlignment="1">
      <alignment horizontal="center" vertical="center"/>
    </xf>
    <xf numFmtId="180" fontId="20" fillId="36" borderId="15" xfId="30" applyNumberFormat="1" applyFont="1" applyFill="1" applyBorder="1" applyAlignment="1">
      <alignment horizontal="center" vertical="center"/>
    </xf>
    <xf numFmtId="0" fontId="5" fillId="0" borderId="17" xfId="50" applyFont="1" applyBorder="1" applyAlignment="1">
      <alignment horizontal="center" vertical="center"/>
    </xf>
    <xf numFmtId="0" fontId="5" fillId="0" borderId="6" xfId="47" applyFont="1" applyBorder="1" applyAlignment="1">
      <alignment horizontal="left" vertical="center" wrapText="1"/>
    </xf>
    <xf numFmtId="0" fontId="5" fillId="0" borderId="7" xfId="47" applyFont="1" applyBorder="1" applyAlignment="1">
      <alignment horizontal="left" vertical="center" wrapText="1"/>
    </xf>
    <xf numFmtId="0" fontId="5" fillId="0" borderId="8" xfId="47" applyFont="1" applyBorder="1" applyAlignment="1">
      <alignment horizontal="left" vertical="center" wrapText="1"/>
    </xf>
    <xf numFmtId="0" fontId="5" fillId="35" borderId="6" xfId="47" applyFont="1" applyFill="1" applyBorder="1" applyAlignment="1">
      <alignment horizontal="center" vertical="center"/>
    </xf>
    <xf numFmtId="0" fontId="5" fillId="35" borderId="7" xfId="47" applyFont="1" applyFill="1" applyBorder="1" applyAlignment="1">
      <alignment horizontal="center" vertical="center"/>
    </xf>
    <xf numFmtId="0" fontId="5" fillId="35" borderId="8" xfId="47" applyFont="1" applyFill="1" applyBorder="1" applyAlignment="1">
      <alignment horizontal="center" vertical="center"/>
    </xf>
    <xf numFmtId="0" fontId="5" fillId="0" borderId="0" xfId="50" applyFont="1" applyAlignment="1">
      <alignment horizontal="left" vertical="center"/>
    </xf>
    <xf numFmtId="0" fontId="5" fillId="0" borderId="0" xfId="50" applyFont="1" applyAlignment="1">
      <alignment horizontal="left" vertical="top" wrapText="1"/>
    </xf>
    <xf numFmtId="0" fontId="5" fillId="0" borderId="0" xfId="0" applyFont="1" applyAlignment="1">
      <alignment horizontal="center"/>
    </xf>
    <xf numFmtId="0" fontId="5" fillId="0" borderId="0" xfId="0" applyFont="1" applyAlignment="1">
      <alignment horizontal="center" vertical="top" wrapText="1"/>
    </xf>
    <xf numFmtId="0" fontId="5" fillId="0" borderId="27" xfId="0" applyFont="1" applyBorder="1" applyAlignment="1">
      <alignment horizontal="center" vertical="top"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 xfId="0" applyFont="1" applyBorder="1" applyAlignment="1">
      <alignment horizontal="left" vertical="center"/>
    </xf>
    <xf numFmtId="0" fontId="5" fillId="0" borderId="16" xfId="0" applyFont="1" applyBorder="1" applyAlignment="1">
      <alignment horizontal="left" vertical="center"/>
    </xf>
    <xf numFmtId="0" fontId="5" fillId="0" borderId="5" xfId="0" applyFont="1" applyBorder="1" applyAlignment="1">
      <alignment horizontal="left" vertical="center"/>
    </xf>
    <xf numFmtId="0" fontId="5" fillId="0" borderId="15" xfId="0" applyFont="1" applyBorder="1" applyAlignment="1">
      <alignment horizontal="left" vertical="center"/>
    </xf>
    <xf numFmtId="0" fontId="5" fillId="0" borderId="38" xfId="0" applyFont="1" applyBorder="1" applyAlignment="1">
      <alignment horizontal="center" vertical="center"/>
    </xf>
    <xf numFmtId="0" fontId="7" fillId="0" borderId="0" xfId="0" applyFont="1" applyAlignment="1">
      <alignment horizontal="left" wrapText="1"/>
    </xf>
    <xf numFmtId="0" fontId="22" fillId="0" borderId="2" xfId="0" applyFont="1" applyBorder="1" applyAlignment="1">
      <alignment horizontal="center" vertical="center"/>
    </xf>
    <xf numFmtId="1" fontId="5" fillId="4" borderId="6" xfId="0" applyNumberFormat="1" applyFont="1" applyFill="1" applyBorder="1" applyAlignment="1">
      <alignment horizontal="center" vertical="center"/>
    </xf>
    <xf numFmtId="1" fontId="5" fillId="4" borderId="7" xfId="0" applyNumberFormat="1" applyFont="1" applyFill="1" applyBorder="1" applyAlignment="1">
      <alignment horizontal="center" vertical="center"/>
    </xf>
    <xf numFmtId="0" fontId="22" fillId="0" borderId="6" xfId="0" applyFont="1" applyBorder="1" applyAlignment="1">
      <alignment horizontal="center" vertical="center"/>
    </xf>
    <xf numFmtId="0" fontId="22" fillId="0" borderId="38" xfId="0" applyFont="1" applyBorder="1" applyAlignment="1">
      <alignment horizontal="center" vertical="center"/>
    </xf>
    <xf numFmtId="0" fontId="5" fillId="0" borderId="0" xfId="0" applyFont="1" applyAlignment="1">
      <alignment vertical="center" wrapText="1"/>
    </xf>
    <xf numFmtId="0" fontId="22" fillId="0" borderId="8" xfId="0" applyFont="1" applyBorder="1" applyAlignment="1">
      <alignment horizontal="center" vertical="center"/>
    </xf>
    <xf numFmtId="0" fontId="5" fillId="0" borderId="17"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7" fillId="0" borderId="3" xfId="0" applyFont="1" applyBorder="1" applyAlignment="1">
      <alignment wrapText="1"/>
    </xf>
    <xf numFmtId="0" fontId="7" fillId="0" borderId="4" xfId="0" applyFont="1" applyBorder="1" applyAlignment="1">
      <alignment wrapText="1"/>
    </xf>
    <xf numFmtId="0" fontId="7" fillId="0" borderId="1" xfId="0" applyFont="1" applyBorder="1" applyAlignment="1">
      <alignment wrapText="1"/>
    </xf>
    <xf numFmtId="0" fontId="7" fillId="0" borderId="17" xfId="0" applyFont="1" applyBorder="1" applyAlignment="1">
      <alignment horizontal="left" vertical="top" wrapText="1"/>
    </xf>
    <xf numFmtId="0" fontId="7" fillId="0" borderId="0" xfId="0" applyFont="1" applyAlignment="1">
      <alignment horizontal="left" vertical="top" wrapText="1"/>
    </xf>
    <xf numFmtId="0" fontId="7" fillId="0" borderId="27" xfId="0" applyFont="1" applyBorder="1" applyAlignment="1">
      <alignment horizontal="left" vertical="top" wrapText="1"/>
    </xf>
    <xf numFmtId="0" fontId="7" fillId="0" borderId="17" xfId="0" applyFont="1" applyBorder="1" applyAlignment="1">
      <alignment vertical="top" wrapText="1"/>
    </xf>
    <xf numFmtId="0" fontId="7" fillId="0" borderId="0" xfId="0" applyFont="1" applyAlignment="1">
      <alignment vertical="top" wrapText="1"/>
    </xf>
    <xf numFmtId="0" fontId="7" fillId="0" borderId="27" xfId="0" applyFont="1" applyBorder="1" applyAlignment="1">
      <alignment vertical="top" wrapText="1"/>
    </xf>
    <xf numFmtId="0" fontId="7" fillId="0" borderId="16" xfId="0" applyFont="1" applyBorder="1" applyAlignment="1">
      <alignment vertical="top" wrapText="1"/>
    </xf>
    <xf numFmtId="0" fontId="7" fillId="0" borderId="5" xfId="0" applyFont="1" applyBorder="1" applyAlignment="1">
      <alignment vertical="top" wrapText="1"/>
    </xf>
    <xf numFmtId="0" fontId="7" fillId="0" borderId="15" xfId="0" applyFont="1" applyBorder="1" applyAlignment="1">
      <alignment vertical="top" wrapText="1"/>
    </xf>
    <xf numFmtId="0" fontId="9" fillId="0" borderId="7" xfId="0" applyFont="1" applyBorder="1" applyAlignment="1">
      <alignment horizontal="lef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7" fillId="0" borderId="6" xfId="0" applyFont="1" applyBorder="1" applyAlignment="1">
      <alignment horizontal="left" vertical="center" wrapText="1"/>
    </xf>
    <xf numFmtId="0" fontId="21" fillId="0" borderId="0" xfId="0" applyFont="1" applyAlignment="1">
      <alignment horizontal="center" vertical="top"/>
    </xf>
    <xf numFmtId="0" fontId="21" fillId="0" borderId="0" xfId="0" applyFont="1" applyAlignment="1">
      <alignment vertical="top" wrapText="1"/>
    </xf>
    <xf numFmtId="0" fontId="5" fillId="0" borderId="3"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17" xfId="0" applyFont="1" applyBorder="1" applyAlignment="1">
      <alignment horizontal="center" vertical="center" textRotation="255"/>
    </xf>
    <xf numFmtId="0" fontId="5" fillId="0" borderId="27" xfId="0" applyFont="1" applyBorder="1" applyAlignment="1">
      <alignment horizontal="center" vertical="center" textRotation="255"/>
    </xf>
    <xf numFmtId="0" fontId="5" fillId="0" borderId="16" xfId="0" applyFont="1" applyBorder="1" applyAlignment="1">
      <alignment horizontal="center" vertical="center" textRotation="255"/>
    </xf>
    <xf numFmtId="0" fontId="5" fillId="0" borderId="15" xfId="0" applyFont="1" applyBorder="1" applyAlignment="1">
      <alignment horizontal="center" vertical="center" textRotation="255"/>
    </xf>
    <xf numFmtId="0" fontId="5" fillId="0" borderId="8" xfId="0" applyFont="1" applyBorder="1" applyAlignment="1">
      <alignment horizontal="center" vertical="center" textRotation="255"/>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0" xfId="0" applyFont="1" applyAlignment="1">
      <alignment horizontal="center" vertical="center" wrapText="1"/>
    </xf>
    <xf numFmtId="0" fontId="9" fillId="0" borderId="27" xfId="0" applyFont="1" applyBorder="1" applyAlignment="1">
      <alignment horizontal="center" vertical="center" wrapText="1"/>
    </xf>
    <xf numFmtId="0" fontId="9" fillId="0" borderId="7" xfId="0" applyFont="1" applyBorder="1" applyAlignment="1">
      <alignment vertical="center"/>
    </xf>
    <xf numFmtId="0" fontId="9" fillId="0" borderId="6" xfId="0" applyFont="1" applyBorder="1" applyAlignment="1">
      <alignment horizontal="left" vertical="center" wrapText="1"/>
    </xf>
    <xf numFmtId="0" fontId="9" fillId="0" borderId="1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8" xfId="0" applyFont="1" applyBorder="1" applyAlignment="1">
      <alignment vertical="center" wrapText="1"/>
    </xf>
    <xf numFmtId="0" fontId="21" fillId="0" borderId="0" xfId="0" applyFont="1" applyAlignment="1">
      <alignment horizontal="center" vertical="top" wrapText="1"/>
    </xf>
    <xf numFmtId="0" fontId="21" fillId="0" borderId="0" xfId="0" applyFont="1" applyAlignment="1">
      <alignment horizontal="left" vertical="top" wrapText="1"/>
    </xf>
    <xf numFmtId="0" fontId="22" fillId="0" borderId="4" xfId="0" applyFont="1" applyBorder="1" applyAlignment="1">
      <alignment horizontal="center" vertical="center" shrinkToFit="1"/>
    </xf>
    <xf numFmtId="0" fontId="22" fillId="0" borderId="1" xfId="0" applyFont="1" applyBorder="1" applyAlignment="1">
      <alignment horizontal="center" vertical="center" shrinkToFit="1"/>
    </xf>
    <xf numFmtId="0" fontId="5" fillId="0" borderId="6" xfId="0" applyFont="1" applyBorder="1" applyAlignment="1">
      <alignment vertical="center"/>
    </xf>
    <xf numFmtId="0" fontId="5" fillId="0" borderId="7" xfId="0" applyFont="1" applyBorder="1" applyAlignment="1">
      <alignment vertical="center"/>
    </xf>
    <xf numFmtId="0" fontId="5" fillId="0" borderId="16" xfId="0" applyFont="1" applyBorder="1" applyAlignment="1">
      <alignment vertical="center"/>
    </xf>
    <xf numFmtId="0" fontId="5" fillId="0" borderId="5" xfId="0" applyFont="1" applyBorder="1" applyAlignment="1">
      <alignment vertical="center"/>
    </xf>
    <xf numFmtId="0" fontId="9" fillId="0" borderId="8" xfId="0" applyFont="1" applyBorder="1" applyAlignment="1">
      <alignment horizontal="left" vertical="center" wrapText="1"/>
    </xf>
    <xf numFmtId="0" fontId="9" fillId="0" borderId="16" xfId="0" applyFont="1" applyBorder="1" applyAlignment="1">
      <alignment horizontal="left" vertical="center" wrapText="1"/>
    </xf>
    <xf numFmtId="0" fontId="9" fillId="0" borderId="5" xfId="0" applyFont="1" applyBorder="1" applyAlignment="1">
      <alignment horizontal="left" vertical="center" wrapText="1"/>
    </xf>
    <xf numFmtId="0" fontId="5" fillId="0" borderId="38" xfId="0" applyFont="1" applyBorder="1" applyAlignment="1">
      <alignment vertical="center"/>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59" fillId="0" borderId="0" xfId="0" applyFont="1" applyAlignment="1">
      <alignment horizontal="center" vertical="top" wrapText="1"/>
    </xf>
    <xf numFmtId="0" fontId="59" fillId="0" borderId="0" xfId="0" applyFont="1" applyAlignment="1">
      <alignment horizontal="center" vertical="top"/>
    </xf>
    <xf numFmtId="0" fontId="59" fillId="0" borderId="0" xfId="0" applyFont="1" applyAlignment="1">
      <alignment vertical="top" wrapText="1"/>
    </xf>
    <xf numFmtId="0" fontId="5" fillId="0" borderId="2" xfId="0" applyFont="1" applyBorder="1" applyAlignment="1">
      <alignment horizontal="left" vertical="center" indent="1"/>
    </xf>
    <xf numFmtId="0" fontId="5" fillId="0" borderId="6" xfId="0" applyFont="1" applyBorder="1" applyAlignment="1">
      <alignment horizontal="left" vertical="center" indent="1"/>
    </xf>
    <xf numFmtId="0" fontId="5" fillId="0" borderId="7" xfId="0" applyFont="1" applyBorder="1" applyAlignment="1">
      <alignment horizontal="left" vertical="center" indent="1"/>
    </xf>
    <xf numFmtId="0" fontId="5" fillId="0" borderId="8" xfId="0" applyFont="1" applyBorder="1" applyAlignment="1">
      <alignment horizontal="left" vertical="center" indent="1"/>
    </xf>
    <xf numFmtId="0" fontId="5" fillId="0" borderId="3" xfId="0" applyFont="1" applyBorder="1" applyAlignment="1">
      <alignment vertical="center"/>
    </xf>
    <xf numFmtId="0" fontId="5" fillId="0" borderId="4" xfId="0" applyFont="1" applyBorder="1" applyAlignment="1">
      <alignment vertical="center"/>
    </xf>
    <xf numFmtId="0" fontId="5" fillId="0" borderId="1" xfId="0" applyFont="1" applyBorder="1" applyAlignment="1">
      <alignment vertical="center"/>
    </xf>
    <xf numFmtId="0" fontId="5" fillId="0" borderId="15" xfId="0" applyFont="1" applyBorder="1" applyAlignment="1">
      <alignment vertical="center"/>
    </xf>
    <xf numFmtId="0" fontId="5" fillId="0" borderId="8" xfId="0" applyFont="1" applyBorder="1" applyAlignment="1">
      <alignment vertical="center"/>
    </xf>
    <xf numFmtId="0" fontId="7" fillId="0" borderId="0" xfId="0" applyFont="1" applyAlignment="1">
      <alignment horizontal="center" vertical="center"/>
    </xf>
    <xf numFmtId="0" fontId="5" fillId="0" borderId="6" xfId="0" applyFont="1" applyBorder="1" applyAlignment="1">
      <alignment horizontal="left" vertical="top"/>
    </xf>
    <xf numFmtId="0" fontId="5" fillId="0" borderId="7" xfId="0" applyFont="1" applyBorder="1" applyAlignment="1">
      <alignment horizontal="left" vertical="top"/>
    </xf>
    <xf numFmtId="0" fontId="5" fillId="0" borderId="8" xfId="0" applyFont="1" applyBorder="1" applyAlignment="1">
      <alignment horizontal="left" vertical="top"/>
    </xf>
    <xf numFmtId="0" fontId="7" fillId="0" borderId="0" xfId="0" applyFont="1" applyAlignment="1">
      <alignment horizontal="left" vertical="center" wrapText="1"/>
    </xf>
    <xf numFmtId="0" fontId="5" fillId="0" borderId="17" xfId="0" applyFont="1" applyBorder="1" applyAlignment="1">
      <alignment vertical="top" wrapText="1"/>
    </xf>
    <xf numFmtId="0" fontId="5" fillId="0" borderId="0" xfId="0" applyFont="1" applyAlignment="1">
      <alignment vertical="top" wrapText="1"/>
    </xf>
    <xf numFmtId="0" fontId="5" fillId="0" borderId="27" xfId="0" applyFont="1" applyBorder="1" applyAlignment="1">
      <alignment vertical="top" wrapText="1"/>
    </xf>
    <xf numFmtId="0" fontId="7" fillId="0" borderId="6" xfId="0" applyFont="1" applyBorder="1" applyAlignment="1">
      <alignment horizontal="left" vertical="center" wrapText="1" indent="1"/>
    </xf>
    <xf numFmtId="0" fontId="7" fillId="0" borderId="7" xfId="0" applyFont="1" applyBorder="1" applyAlignment="1">
      <alignment horizontal="left" vertical="center" wrapText="1" indent="1"/>
    </xf>
    <xf numFmtId="0" fontId="7" fillId="0" borderId="8" xfId="0" applyFont="1" applyBorder="1" applyAlignment="1">
      <alignment horizontal="left" vertical="center" wrapText="1" indent="1"/>
    </xf>
    <xf numFmtId="0" fontId="7" fillId="0" borderId="40" xfId="0" applyFont="1" applyBorder="1" applyAlignment="1">
      <alignment horizontal="left" vertical="center" wrapText="1"/>
    </xf>
    <xf numFmtId="0" fontId="7" fillId="0" borderId="44" xfId="0" applyFont="1" applyBorder="1" applyAlignment="1">
      <alignment horizontal="left" vertical="center"/>
    </xf>
    <xf numFmtId="0" fontId="5" fillId="0" borderId="17" xfId="0" applyFont="1" applyBorder="1" applyAlignment="1">
      <alignment vertical="center" wrapText="1"/>
    </xf>
    <xf numFmtId="0" fontId="5" fillId="0" borderId="27" xfId="0" applyFont="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vertical="center"/>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10" fillId="0" borderId="0" xfId="0" applyFont="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21" fillId="0" borderId="3" xfId="0" applyFont="1" applyBorder="1" applyAlignment="1">
      <alignment horizontal="center" vertical="center" wrapText="1"/>
    </xf>
    <xf numFmtId="0" fontId="21" fillId="0" borderId="4" xfId="0" applyFont="1" applyBorder="1" applyAlignment="1">
      <alignment horizontal="center" vertical="center"/>
    </xf>
    <xf numFmtId="0" fontId="21" fillId="0" borderId="1" xfId="0" applyFont="1" applyBorder="1" applyAlignment="1">
      <alignment horizontal="center" vertical="center"/>
    </xf>
    <xf numFmtId="0" fontId="21" fillId="0" borderId="17" xfId="0" applyFont="1" applyBorder="1" applyAlignment="1">
      <alignment horizontal="center" vertical="center"/>
    </xf>
    <xf numFmtId="0" fontId="21" fillId="0" borderId="0" xfId="0" applyFont="1" applyAlignment="1">
      <alignment horizontal="center" vertical="center"/>
    </xf>
    <xf numFmtId="0" fontId="21" fillId="0" borderId="27" xfId="0" applyFont="1" applyBorder="1" applyAlignment="1">
      <alignment horizontal="center" vertical="center"/>
    </xf>
    <xf numFmtId="0" fontId="21" fillId="0" borderId="16" xfId="0" applyFont="1" applyBorder="1" applyAlignment="1">
      <alignment horizontal="center" vertical="center"/>
    </xf>
    <xf numFmtId="0" fontId="21" fillId="0" borderId="5" xfId="0" applyFont="1" applyBorder="1" applyAlignment="1">
      <alignment horizontal="center" vertical="center"/>
    </xf>
    <xf numFmtId="0" fontId="21" fillId="0" borderId="15" xfId="0" applyFont="1" applyBorder="1" applyAlignment="1">
      <alignment horizontal="center" vertical="center"/>
    </xf>
    <xf numFmtId="0" fontId="60" fillId="0" borderId="0" xfId="50" applyFont="1" applyAlignment="1">
      <alignment horizontal="center" vertical="center"/>
    </xf>
    <xf numFmtId="0" fontId="35" fillId="35" borderId="33" xfId="50" applyFill="1" applyBorder="1" applyAlignment="1">
      <alignment horizontal="center" vertical="center" shrinkToFit="1"/>
    </xf>
    <xf numFmtId="0" fontId="35" fillId="35" borderId="104" xfId="50" applyFill="1" applyBorder="1" applyAlignment="1">
      <alignment horizontal="center" vertical="center" shrinkToFit="1"/>
    </xf>
    <xf numFmtId="0" fontId="35" fillId="0" borderId="2" xfId="50" applyBorder="1" applyAlignment="1">
      <alignment horizontal="center" vertical="center"/>
    </xf>
    <xf numFmtId="0" fontId="35" fillId="0" borderId="6" xfId="50" applyBorder="1" applyAlignment="1">
      <alignment horizontal="center" vertical="center" wrapText="1"/>
    </xf>
    <xf numFmtId="0" fontId="35" fillId="0" borderId="7" xfId="50" applyBorder="1" applyAlignment="1">
      <alignment horizontal="center" vertical="center" wrapText="1"/>
    </xf>
    <xf numFmtId="0" fontId="35" fillId="0" borderId="8" xfId="50" applyBorder="1" applyAlignment="1">
      <alignment horizontal="center" vertical="center" wrapText="1"/>
    </xf>
    <xf numFmtId="0" fontId="35" fillId="0" borderId="2" xfId="50" applyBorder="1" applyAlignment="1">
      <alignment horizontal="center" vertical="center" wrapText="1"/>
    </xf>
    <xf numFmtId="0" fontId="35" fillId="0" borderId="6" xfId="50" applyBorder="1" applyAlignment="1">
      <alignment horizontal="center" vertical="center"/>
    </xf>
    <xf numFmtId="0" fontId="35" fillId="0" borderId="7" xfId="50" applyBorder="1" applyAlignment="1">
      <alignment horizontal="center" vertical="center"/>
    </xf>
    <xf numFmtId="0" fontId="35" fillId="0" borderId="8" xfId="50" applyBorder="1" applyAlignment="1">
      <alignment horizontal="center" vertical="center"/>
    </xf>
    <xf numFmtId="0" fontId="35" fillId="35" borderId="6" xfId="50" applyFill="1" applyBorder="1" applyAlignment="1">
      <alignment horizontal="center" vertical="center"/>
    </xf>
    <xf numFmtId="0" fontId="35" fillId="35" borderId="7" xfId="50" applyFill="1" applyBorder="1" applyAlignment="1">
      <alignment horizontal="center" vertical="center"/>
    </xf>
    <xf numFmtId="0" fontId="35" fillId="35" borderId="2" xfId="50" applyFill="1" applyBorder="1" applyAlignment="1">
      <alignment horizontal="center" vertical="center"/>
    </xf>
    <xf numFmtId="179" fontId="35" fillId="0" borderId="6" xfId="50" applyNumberFormat="1" applyBorder="1" applyAlignment="1">
      <alignment horizontal="center" vertical="center"/>
    </xf>
    <xf numFmtId="179" fontId="35" fillId="0" borderId="7" xfId="50" applyNumberFormat="1" applyBorder="1" applyAlignment="1">
      <alignment horizontal="center" vertical="center"/>
    </xf>
    <xf numFmtId="180" fontId="11" fillId="36" borderId="6" xfId="30" applyNumberFormat="1" applyFont="1" applyFill="1" applyBorder="1" applyAlignment="1">
      <alignment horizontal="center" vertical="center"/>
    </xf>
    <xf numFmtId="180" fontId="11" fillId="36" borderId="7" xfId="30" applyNumberFormat="1" applyFont="1" applyFill="1" applyBorder="1" applyAlignment="1">
      <alignment horizontal="center" vertical="center"/>
    </xf>
    <xf numFmtId="180" fontId="11" fillId="36" borderId="8" xfId="30" applyNumberFormat="1" applyFont="1" applyFill="1" applyBorder="1" applyAlignment="1">
      <alignment horizontal="center" vertical="center"/>
    </xf>
    <xf numFmtId="0" fontId="35" fillId="0" borderId="0" xfId="50" applyAlignment="1">
      <alignment horizontal="left" vertical="center"/>
    </xf>
    <xf numFmtId="1" fontId="5" fillId="0" borderId="6" xfId="0" applyNumberFormat="1" applyFont="1" applyBorder="1" applyAlignment="1">
      <alignment horizontal="center" vertical="center"/>
    </xf>
    <xf numFmtId="1" fontId="5" fillId="0" borderId="7" xfId="0" applyNumberFormat="1" applyFont="1" applyBorder="1" applyAlignment="1">
      <alignment horizontal="center" vertical="center"/>
    </xf>
    <xf numFmtId="0" fontId="57" fillId="0" borderId="0" xfId="50" applyFont="1" applyAlignment="1">
      <alignment horizontal="lef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 xfId="0" applyFont="1" applyBorder="1" applyAlignment="1">
      <alignment horizontal="left" vertical="center" shrinkToFit="1"/>
    </xf>
    <xf numFmtId="0" fontId="21" fillId="0" borderId="2" xfId="0" applyFont="1" applyBorder="1" applyAlignment="1">
      <alignment horizontal="left" vertical="center" shrinkToFit="1"/>
    </xf>
    <xf numFmtId="0" fontId="5" fillId="0" borderId="0" xfId="0" applyFont="1" applyAlignment="1">
      <alignment horizontal="left" vertical="center" shrinkToFit="1"/>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21" fillId="0" borderId="0" xfId="0" applyFont="1" applyAlignment="1">
      <alignment horizontal="left" vertical="center" shrinkToFit="1"/>
    </xf>
    <xf numFmtId="0" fontId="7" fillId="0" borderId="2" xfId="0" applyFont="1" applyBorder="1" applyAlignment="1">
      <alignment horizontal="left" vertical="center"/>
    </xf>
    <xf numFmtId="0" fontId="14" fillId="0" borderId="107" xfId="0" quotePrefix="1" applyFont="1" applyBorder="1" applyAlignment="1">
      <alignment horizontal="center" vertical="center"/>
    </xf>
    <xf numFmtId="0" fontId="21" fillId="0" borderId="105" xfId="0" quotePrefix="1" applyFont="1" applyBorder="1" applyAlignment="1">
      <alignment horizontal="center" vertical="center"/>
    </xf>
    <xf numFmtId="0" fontId="21" fillId="0" borderId="106" xfId="0" quotePrefix="1" applyFont="1" applyBorder="1" applyAlignment="1">
      <alignment horizontal="center" vertical="center"/>
    </xf>
    <xf numFmtId="0" fontId="21" fillId="0" borderId="52" xfId="0" quotePrefix="1" applyFont="1" applyBorder="1" applyAlignment="1">
      <alignment horizontal="center" vertical="center"/>
    </xf>
    <xf numFmtId="0" fontId="21" fillId="0" borderId="53" xfId="0" quotePrefix="1" applyFont="1" applyBorder="1" applyAlignment="1">
      <alignment horizontal="center" vertical="center"/>
    </xf>
    <xf numFmtId="0" fontId="7" fillId="0" borderId="49" xfId="0" applyFont="1" applyBorder="1" applyAlignment="1">
      <alignment horizontal="left" vertical="center" wrapText="1"/>
    </xf>
    <xf numFmtId="0" fontId="5" fillId="0" borderId="34" xfId="0" applyFont="1" applyBorder="1" applyAlignment="1">
      <alignment horizontal="center" vertical="center" wrapText="1"/>
    </xf>
    <xf numFmtId="0" fontId="7" fillId="0" borderId="3" xfId="0" applyFont="1" applyBorder="1" applyAlignment="1">
      <alignment horizontal="left" vertical="center" wrapText="1"/>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7" fillId="0" borderId="15" xfId="0" applyFont="1" applyBorder="1" applyAlignment="1">
      <alignment horizontal="left" vertical="center" wrapText="1"/>
    </xf>
    <xf numFmtId="0" fontId="7" fillId="0" borderId="17" xfId="0" applyFont="1" applyBorder="1" applyAlignment="1">
      <alignment horizontal="left" vertical="center" wrapText="1"/>
    </xf>
    <xf numFmtId="0" fontId="7" fillId="0" borderId="27" xfId="0" applyFont="1" applyBorder="1" applyAlignment="1">
      <alignment horizontal="left" vertical="center" wrapText="1"/>
    </xf>
    <xf numFmtId="0" fontId="7" fillId="0" borderId="38" xfId="0" applyFont="1" applyBorder="1" applyAlignment="1">
      <alignment horizontal="center" vertical="center"/>
    </xf>
    <xf numFmtId="0" fontId="7" fillId="0" borderId="38"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5" xfId="0" applyFont="1" applyBorder="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0" xfId="0" applyFont="1" applyAlignment="1">
      <alignment horizontal="center" vertical="center" wrapText="1"/>
    </xf>
    <xf numFmtId="0" fontId="7" fillId="0" borderId="2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Border="1" applyAlignment="1">
      <alignment horizontal="center"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7" fillId="0" borderId="105" xfId="0" applyFont="1" applyBorder="1" applyAlignment="1">
      <alignment horizontal="center" vertical="center" wrapText="1"/>
    </xf>
    <xf numFmtId="0" fontId="7" fillId="0" borderId="106"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6" xfId="0" applyFont="1" applyBorder="1" applyAlignment="1">
      <alignment horizontal="left" vertical="center"/>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7" fillId="0" borderId="7" xfId="0" applyFont="1" applyBorder="1" applyAlignment="1">
      <alignment horizontal="left" vertical="center"/>
    </xf>
    <xf numFmtId="0" fontId="7" fillId="0" borderId="8" xfId="0" applyFont="1" applyBorder="1" applyAlignment="1">
      <alignment horizontal="left" vertical="center"/>
    </xf>
    <xf numFmtId="0" fontId="5" fillId="0" borderId="6" xfId="0" applyFont="1" applyBorder="1" applyAlignment="1">
      <alignment horizontal="center" vertical="center" shrinkToFit="1"/>
    </xf>
    <xf numFmtId="0" fontId="5" fillId="0" borderId="8" xfId="0" applyFont="1" applyBorder="1" applyAlignment="1">
      <alignment horizontal="center" vertical="center" shrinkToFit="1"/>
    </xf>
    <xf numFmtId="0" fontId="7" fillId="0" borderId="6" xfId="0" applyFont="1" applyBorder="1" applyAlignment="1">
      <alignment horizontal="left" vertical="center" indent="1"/>
    </xf>
    <xf numFmtId="0" fontId="7" fillId="0" borderId="7" xfId="0" applyFont="1" applyBorder="1" applyAlignment="1">
      <alignment horizontal="left" vertical="center" indent="1"/>
    </xf>
    <xf numFmtId="0" fontId="7" fillId="0" borderId="8" xfId="0" applyFont="1" applyBorder="1" applyAlignment="1">
      <alignment horizontal="left" vertical="center" indent="1"/>
    </xf>
    <xf numFmtId="0" fontId="5" fillId="0" borderId="94" xfId="0" applyFont="1" applyBorder="1" applyAlignment="1">
      <alignment vertical="center"/>
    </xf>
    <xf numFmtId="0" fontId="0" fillId="0" borderId="96" xfId="0" applyBorder="1" applyAlignment="1">
      <alignment vertical="center"/>
    </xf>
    <xf numFmtId="0" fontId="0" fillId="0" borderId="0" xfId="0" applyAlignment="1">
      <alignment horizontal="center" vertical="center"/>
    </xf>
    <xf numFmtId="0" fontId="0" fillId="0" borderId="27" xfId="0" applyBorder="1" applyAlignment="1">
      <alignment horizontal="center" vertical="center"/>
    </xf>
    <xf numFmtId="0" fontId="7" fillId="0" borderId="5" xfId="0" applyFont="1" applyBorder="1" applyAlignment="1">
      <alignment horizontal="right" vertical="top" wrapText="1"/>
    </xf>
    <xf numFmtId="0" fontId="7" fillId="0" borderId="15" xfId="0" applyFont="1" applyBorder="1" applyAlignment="1">
      <alignment horizontal="right" vertical="top" wrapText="1"/>
    </xf>
    <xf numFmtId="0" fontId="7" fillId="0" borderId="0" xfId="0" applyFont="1" applyAlignment="1">
      <alignment horizontal="right" vertical="top" wrapText="1"/>
    </xf>
    <xf numFmtId="0" fontId="7" fillId="0" borderId="27" xfId="0" applyFont="1" applyBorder="1" applyAlignment="1">
      <alignment horizontal="right" vertical="top" wrapText="1"/>
    </xf>
    <xf numFmtId="0" fontId="7" fillId="0" borderId="17" xfId="0" applyFont="1" applyBorder="1" applyAlignment="1">
      <alignment vertical="center" wrapText="1"/>
    </xf>
    <xf numFmtId="0" fontId="7" fillId="0" borderId="0" xfId="0" applyFont="1" applyAlignment="1">
      <alignment vertical="center" wrapText="1"/>
    </xf>
    <xf numFmtId="0" fontId="7" fillId="0" borderId="27" xfId="0" applyFont="1" applyBorder="1" applyAlignment="1">
      <alignment vertical="center" wrapText="1"/>
    </xf>
    <xf numFmtId="9" fontId="7" fillId="0" borderId="0" xfId="0" applyNumberFormat="1" applyFont="1" applyAlignment="1">
      <alignment horizontal="left" vertical="center" wrapText="1"/>
    </xf>
    <xf numFmtId="9" fontId="7" fillId="0" borderId="0" xfId="0" quotePrefix="1" applyNumberFormat="1" applyFont="1" applyAlignment="1">
      <alignment horizontal="center" vertical="center" wrapText="1"/>
    </xf>
    <xf numFmtId="0" fontId="21" fillId="0" borderId="6" xfId="0" applyFont="1" applyBorder="1" applyAlignment="1">
      <alignment horizontal="center" vertical="center" shrinkToFit="1"/>
    </xf>
    <xf numFmtId="0" fontId="21" fillId="0" borderId="8" xfId="0" applyFont="1" applyBorder="1" applyAlignment="1">
      <alignment horizontal="center" vertical="center" shrinkToFit="1"/>
    </xf>
    <xf numFmtId="0" fontId="7" fillId="0" borderId="17" xfId="0" applyFont="1" applyBorder="1" applyAlignment="1">
      <alignment horizontal="center" vertical="center"/>
    </xf>
    <xf numFmtId="0" fontId="21" fillId="0" borderId="0" xfId="0" applyFont="1" applyAlignment="1">
      <alignment horizontal="left" vertical="center" wrapText="1"/>
    </xf>
    <xf numFmtId="0" fontId="7" fillId="0" borderId="38" xfId="0" applyFont="1" applyBorder="1" applyAlignment="1">
      <alignment vertical="center" wrapText="1"/>
    </xf>
    <xf numFmtId="0" fontId="7" fillId="0" borderId="38" xfId="0" applyFont="1" applyBorder="1" applyAlignment="1">
      <alignment vertical="center"/>
    </xf>
    <xf numFmtId="0" fontId="7" fillId="0" borderId="16" xfId="0" applyFont="1" applyBorder="1" applyAlignment="1">
      <alignment horizontal="center" vertical="center"/>
    </xf>
    <xf numFmtId="0" fontId="7" fillId="0" borderId="5" xfId="0" applyFont="1" applyBorder="1" applyAlignment="1">
      <alignment horizontal="center" vertical="center"/>
    </xf>
    <xf numFmtId="0" fontId="7" fillId="0" borderId="15" xfId="0" applyFont="1" applyBorder="1" applyAlignment="1">
      <alignment horizontal="center" vertical="center"/>
    </xf>
    <xf numFmtId="0" fontId="7" fillId="0" borderId="7" xfId="0" applyFont="1" applyBorder="1" applyAlignment="1">
      <alignment horizontal="center" vertical="center" wrapText="1"/>
    </xf>
    <xf numFmtId="0" fontId="5" fillId="0" borderId="117" xfId="0" applyFont="1" applyBorder="1" applyAlignment="1">
      <alignment horizontal="left" vertical="center"/>
    </xf>
    <xf numFmtId="0" fontId="5" fillId="0" borderId="121" xfId="0" applyFont="1" applyBorder="1" applyAlignment="1">
      <alignment horizontal="left" vertical="center"/>
    </xf>
    <xf numFmtId="0" fontId="5" fillId="0" borderId="122" xfId="0" applyFont="1" applyBorder="1" applyAlignment="1">
      <alignment horizontal="left" vertical="center"/>
    </xf>
    <xf numFmtId="0" fontId="22" fillId="0" borderId="0" xfId="0" applyFont="1" applyAlignment="1">
      <alignment horizontal="left" vertical="center" wrapText="1"/>
    </xf>
    <xf numFmtId="0" fontId="5" fillId="0" borderId="118" xfId="0" applyFont="1" applyBorder="1" applyAlignment="1">
      <alignment horizontal="left" vertical="center"/>
    </xf>
    <xf numFmtId="0" fontId="5" fillId="0" borderId="119" xfId="0" applyFont="1" applyBorder="1" applyAlignment="1">
      <alignment horizontal="left" vertical="center"/>
    </xf>
    <xf numFmtId="0" fontId="5" fillId="0" borderId="120" xfId="0" applyFont="1" applyBorder="1" applyAlignment="1">
      <alignment horizontal="left" vertical="center"/>
    </xf>
    <xf numFmtId="0" fontId="5" fillId="0" borderId="34" xfId="0" applyFont="1" applyBorder="1" applyAlignment="1">
      <alignment horizontal="left" vertical="center" wrapText="1"/>
    </xf>
    <xf numFmtId="0" fontId="7" fillId="0" borderId="0" xfId="0" applyFont="1" applyAlignment="1">
      <alignment horizontal="left" vertical="center"/>
    </xf>
    <xf numFmtId="0" fontId="9" fillId="0" borderId="2" xfId="0" applyFont="1" applyBorder="1" applyAlignment="1">
      <alignment horizontal="center" vertical="center"/>
    </xf>
    <xf numFmtId="0" fontId="5" fillId="0" borderId="25" xfId="0" applyFont="1" applyBorder="1" applyAlignment="1">
      <alignment horizontal="center" vertical="center" wrapText="1"/>
    </xf>
    <xf numFmtId="38" fontId="5" fillId="0" borderId="2" xfId="36" applyFont="1" applyFill="1" applyBorder="1" applyAlignment="1">
      <alignment horizontal="center" vertical="center"/>
    </xf>
    <xf numFmtId="38" fontId="5" fillId="0" borderId="2" xfId="36" applyFont="1" applyFill="1" applyBorder="1" applyAlignment="1">
      <alignment horizontal="center" vertical="center" wrapText="1"/>
    </xf>
    <xf numFmtId="182" fontId="5" fillId="0" borderId="4" xfId="46" applyNumberFormat="1" applyFont="1" applyBorder="1" applyAlignment="1">
      <alignment horizontal="center" vertical="center"/>
    </xf>
    <xf numFmtId="182" fontId="5" fillId="0" borderId="5" xfId="46" applyNumberFormat="1" applyFont="1" applyBorder="1" applyAlignment="1">
      <alignment horizontal="center" vertical="center"/>
    </xf>
    <xf numFmtId="182" fontId="5" fillId="0" borderId="1" xfId="46" applyNumberFormat="1" applyFont="1" applyBorder="1" applyAlignment="1">
      <alignment horizontal="center" vertical="center"/>
    </xf>
    <xf numFmtId="182" fontId="5" fillId="0" borderId="15" xfId="46" applyNumberFormat="1" applyFont="1" applyBorder="1" applyAlignment="1">
      <alignment horizontal="center" vertical="center"/>
    </xf>
    <xf numFmtId="0" fontId="21" fillId="0" borderId="0" xfId="0" applyFont="1" applyAlignment="1">
      <alignment horizontal="left" vertical="center"/>
    </xf>
    <xf numFmtId="182" fontId="5" fillId="0" borderId="6" xfId="46" applyNumberFormat="1" applyFont="1" applyBorder="1" applyAlignment="1">
      <alignment horizontal="center" vertical="center"/>
    </xf>
    <xf numFmtId="182" fontId="5" fillId="0" borderId="7" xfId="46" applyNumberFormat="1"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2" xfId="0" applyFont="1" applyBorder="1" applyAlignment="1">
      <alignment horizontal="center" vertical="center"/>
    </xf>
    <xf numFmtId="0" fontId="27" fillId="0" borderId="6" xfId="0" applyFont="1" applyBorder="1" applyAlignment="1">
      <alignment horizontal="left" vertical="center"/>
    </xf>
    <xf numFmtId="0" fontId="27" fillId="0" borderId="7" xfId="0" applyFont="1" applyBorder="1" applyAlignment="1">
      <alignment horizontal="left" vertical="center"/>
    </xf>
    <xf numFmtId="0" fontId="27" fillId="0" borderId="8" xfId="0" applyFont="1" applyBorder="1" applyAlignment="1">
      <alignment horizontal="left" vertical="center"/>
    </xf>
    <xf numFmtId="0" fontId="27" fillId="0" borderId="8" xfId="0" applyFont="1" applyBorder="1" applyAlignment="1">
      <alignment horizontal="center" vertical="center"/>
    </xf>
    <xf numFmtId="0" fontId="27" fillId="0" borderId="17" xfId="0" applyFont="1" applyBorder="1" applyAlignment="1">
      <alignment horizontal="left" vertical="center" wrapText="1"/>
    </xf>
    <xf numFmtId="0" fontId="27" fillId="0" borderId="0" xfId="0" applyFont="1" applyAlignment="1">
      <alignment horizontal="left" vertical="center" wrapText="1"/>
    </xf>
    <xf numFmtId="0" fontId="27" fillId="0" borderId="27" xfId="0" applyFont="1" applyBorder="1" applyAlignment="1">
      <alignment horizontal="left" vertical="center" wrapText="1"/>
    </xf>
    <xf numFmtId="0" fontId="28" fillId="0" borderId="6" xfId="0" applyFont="1" applyBorder="1" applyAlignment="1">
      <alignment horizontal="left" vertical="center" wrapText="1" indent="1"/>
    </xf>
    <xf numFmtId="0" fontId="28" fillId="0" borderId="7" xfId="0" applyFont="1" applyBorder="1" applyAlignment="1">
      <alignment horizontal="left" vertical="center" wrapText="1" indent="1"/>
    </xf>
    <xf numFmtId="0" fontId="28" fillId="0" borderId="8" xfId="0" applyFont="1" applyBorder="1" applyAlignment="1">
      <alignment horizontal="left" vertical="center" wrapText="1" indent="1"/>
    </xf>
    <xf numFmtId="0" fontId="28" fillId="0" borderId="0" xfId="0" applyFont="1" applyAlignment="1">
      <alignment horizontal="left" vertical="center" wrapText="1"/>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28" fillId="0" borderId="7" xfId="0" applyFont="1" applyBorder="1" applyAlignment="1">
      <alignment horizontal="center" vertical="center" wrapText="1"/>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0" xfId="0" applyFont="1" applyAlignment="1">
      <alignment vertical="top"/>
    </xf>
    <xf numFmtId="0" fontId="0" fillId="0" borderId="6" xfId="0" applyBorder="1"/>
    <xf numFmtId="0" fontId="0" fillId="0" borderId="7" xfId="0" applyBorder="1"/>
    <xf numFmtId="0" fontId="0" fillId="0" borderId="8" xfId="0" applyBorder="1"/>
    <xf numFmtId="0" fontId="72" fillId="0" borderId="0" xfId="0" applyFont="1"/>
    <xf numFmtId="0" fontId="72" fillId="0" borderId="0" xfId="0" applyFont="1" applyAlignment="1">
      <alignment horizontal="center"/>
    </xf>
    <xf numFmtId="0" fontId="0" fillId="0" borderId="0" xfId="71" applyFont="1" applyAlignment="1">
      <alignment horizontal="left" vertical="center" wrapText="1"/>
    </xf>
    <xf numFmtId="0" fontId="72" fillId="0" borderId="0" xfId="71" applyFont="1" applyAlignment="1"/>
    <xf numFmtId="0" fontId="129" fillId="0" borderId="0" xfId="71" applyFont="1" applyAlignment="1">
      <alignment horizontal="center" vertical="center"/>
    </xf>
    <xf numFmtId="0" fontId="0" fillId="45" borderId="25" xfId="71" applyFont="1" applyFill="1" applyBorder="1" applyAlignment="1">
      <alignment horizontal="center" vertical="center" wrapText="1"/>
    </xf>
    <xf numFmtId="0" fontId="0" fillId="45" borderId="38" xfId="71" applyFont="1" applyFill="1" applyBorder="1" applyAlignment="1">
      <alignment horizontal="center" vertical="center"/>
    </xf>
    <xf numFmtId="0" fontId="0" fillId="0" borderId="48" xfId="71" applyFont="1" applyBorder="1" applyAlignment="1">
      <alignment horizontal="left" vertical="center" wrapText="1"/>
    </xf>
    <xf numFmtId="0" fontId="0" fillId="0" borderId="290" xfId="71" applyFont="1" applyBorder="1" applyAlignment="1">
      <alignment horizontal="left" vertical="center" wrapText="1"/>
    </xf>
    <xf numFmtId="0" fontId="11" fillId="45" borderId="25" xfId="71" applyFill="1" applyBorder="1" applyAlignment="1">
      <alignment horizontal="center" vertical="center" wrapText="1"/>
    </xf>
    <xf numFmtId="0" fontId="11" fillId="45" borderId="38" xfId="71" applyFill="1" applyBorder="1" applyAlignment="1">
      <alignment horizontal="center" vertical="center"/>
    </xf>
    <xf numFmtId="0" fontId="11" fillId="0" borderId="48" xfId="71" applyBorder="1" applyAlignment="1">
      <alignment horizontal="left" vertical="center" wrapText="1"/>
    </xf>
    <xf numFmtId="0" fontId="73" fillId="0" borderId="219" xfId="0" applyFont="1" applyBorder="1" applyAlignment="1">
      <alignment horizontal="center" vertical="center"/>
    </xf>
    <xf numFmtId="0" fontId="73" fillId="0" borderId="220" xfId="0" applyFont="1" applyBorder="1" applyAlignment="1">
      <alignment horizontal="center" vertical="center"/>
    </xf>
    <xf numFmtId="0" fontId="72" fillId="0" borderId="0" xfId="0" applyFont="1" applyAlignment="1">
      <alignment horizontal="center" vertical="center"/>
    </xf>
    <xf numFmtId="0" fontId="0" fillId="0" borderId="175" xfId="0" applyBorder="1" applyAlignment="1">
      <alignment horizontal="center" vertical="center"/>
    </xf>
    <xf numFmtId="0" fontId="0" fillId="0" borderId="107" xfId="0" applyBorder="1" applyAlignment="1">
      <alignment horizontal="center" vertical="center"/>
    </xf>
    <xf numFmtId="0" fontId="0" fillId="0" borderId="178" xfId="0" applyBorder="1" applyAlignment="1">
      <alignment horizontal="center" vertical="center"/>
    </xf>
    <xf numFmtId="0" fontId="0" fillId="40" borderId="175" xfId="0" applyFill="1" applyBorder="1" applyAlignment="1">
      <alignment horizontal="center" vertical="center"/>
    </xf>
    <xf numFmtId="0" fontId="0" fillId="40" borderId="107" xfId="0" applyFill="1" applyBorder="1" applyAlignment="1">
      <alignment horizontal="center" vertical="center"/>
    </xf>
    <xf numFmtId="0" fontId="0" fillId="40" borderId="178" xfId="0" applyFill="1" applyBorder="1" applyAlignment="1">
      <alignment horizontal="center" vertical="center"/>
    </xf>
    <xf numFmtId="0" fontId="73" fillId="40" borderId="190" xfId="0" applyFont="1" applyFill="1" applyBorder="1" applyAlignment="1">
      <alignment horizontal="center" vertical="center"/>
    </xf>
    <xf numFmtId="0" fontId="73" fillId="40" borderId="191" xfId="0" applyFont="1" applyFill="1" applyBorder="1" applyAlignment="1">
      <alignment horizontal="center" vertical="center"/>
    </xf>
    <xf numFmtId="0" fontId="73" fillId="20" borderId="2" xfId="0" applyFont="1" applyFill="1" applyBorder="1" applyAlignment="1">
      <alignment horizontal="center" vertical="center"/>
    </xf>
    <xf numFmtId="0" fontId="73" fillId="20" borderId="205" xfId="0" applyFont="1" applyFill="1" applyBorder="1" applyAlignment="1">
      <alignment horizontal="center" vertical="center"/>
    </xf>
    <xf numFmtId="0" fontId="73" fillId="40" borderId="2" xfId="0" applyFont="1" applyFill="1" applyBorder="1" applyAlignment="1">
      <alignment horizontal="center" vertical="center"/>
    </xf>
    <xf numFmtId="0" fontId="73" fillId="40" borderId="205" xfId="0" applyFont="1" applyFill="1" applyBorder="1" applyAlignment="1">
      <alignment horizontal="center" vertical="center"/>
    </xf>
    <xf numFmtId="0" fontId="73" fillId="20" borderId="193" xfId="0" applyFont="1" applyFill="1" applyBorder="1" applyAlignment="1">
      <alignment horizontal="center" vertical="center"/>
    </xf>
    <xf numFmtId="0" fontId="73" fillId="20" borderId="194" xfId="0" applyFont="1" applyFill="1" applyBorder="1" applyAlignment="1">
      <alignment horizontal="center" vertical="center"/>
    </xf>
    <xf numFmtId="0" fontId="73" fillId="0" borderId="0" xfId="0" applyFont="1" applyAlignment="1">
      <alignment horizontal="left" vertical="top" wrapText="1"/>
    </xf>
    <xf numFmtId="0" fontId="73" fillId="0" borderId="0" xfId="0" applyFont="1" applyAlignment="1">
      <alignment horizontal="left" vertical="center" wrapText="1"/>
    </xf>
    <xf numFmtId="0" fontId="73" fillId="0" borderId="0" xfId="0" applyFont="1" applyAlignment="1">
      <alignment vertical="center" wrapText="1"/>
    </xf>
    <xf numFmtId="0" fontId="73" fillId="20" borderId="159" xfId="0" applyFont="1" applyFill="1" applyBorder="1" applyAlignment="1">
      <alignment horizontal="center" vertical="center"/>
    </xf>
    <xf numFmtId="0" fontId="73" fillId="20" borderId="160" xfId="0" applyFont="1" applyFill="1" applyBorder="1" applyAlignment="1">
      <alignment horizontal="center" vertical="center"/>
    </xf>
    <xf numFmtId="0" fontId="73" fillId="0" borderId="222" xfId="0" applyFont="1" applyBorder="1" applyAlignment="1">
      <alignment horizontal="center" vertical="center" wrapText="1"/>
    </xf>
    <xf numFmtId="0" fontId="73" fillId="0" borderId="227" xfId="0" applyFont="1" applyBorder="1" applyAlignment="1">
      <alignment horizontal="center" vertical="center" wrapText="1"/>
    </xf>
    <xf numFmtId="0" fontId="73" fillId="0" borderId="230" xfId="0" applyFont="1" applyBorder="1" applyAlignment="1">
      <alignment horizontal="center" vertical="center" wrapText="1"/>
    </xf>
    <xf numFmtId="0" fontId="73" fillId="0" borderId="227" xfId="0" applyFont="1" applyBorder="1" applyAlignment="1">
      <alignment horizontal="center" vertical="center"/>
    </xf>
    <xf numFmtId="0" fontId="73" fillId="0" borderId="237" xfId="0" applyFont="1" applyBorder="1" applyAlignment="1">
      <alignment horizontal="center" vertical="center"/>
    </xf>
    <xf numFmtId="0" fontId="73" fillId="0" borderId="239" xfId="0" applyFont="1" applyBorder="1" applyAlignment="1">
      <alignment horizontal="center" vertical="center"/>
    </xf>
    <xf numFmtId="2" fontId="73" fillId="20" borderId="25" xfId="0" applyNumberFormat="1" applyFont="1" applyFill="1" applyBorder="1" applyAlignment="1">
      <alignment horizontal="center" vertical="center"/>
    </xf>
    <xf numFmtId="2" fontId="73" fillId="20" borderId="196" xfId="0" applyNumberFormat="1" applyFont="1" applyFill="1" applyBorder="1" applyAlignment="1">
      <alignment horizontal="center" vertical="center"/>
    </xf>
    <xf numFmtId="2" fontId="73" fillId="20" borderId="193" xfId="0" applyNumberFormat="1" applyFont="1" applyFill="1" applyBorder="1" applyAlignment="1">
      <alignment horizontal="center" vertical="center"/>
    </xf>
    <xf numFmtId="2" fontId="73" fillId="20" borderId="194" xfId="0" applyNumberFormat="1" applyFont="1" applyFill="1" applyBorder="1" applyAlignment="1">
      <alignment horizontal="center" vertical="center"/>
    </xf>
    <xf numFmtId="0" fontId="73" fillId="0" borderId="213" xfId="0" applyFont="1" applyBorder="1" applyAlignment="1">
      <alignment horizontal="left" vertical="top" wrapText="1"/>
    </xf>
    <xf numFmtId="0" fontId="0" fillId="0" borderId="48" xfId="0" applyBorder="1" applyAlignment="1">
      <alignment horizontal="center" vertical="center"/>
    </xf>
    <xf numFmtId="0" fontId="0" fillId="0" borderId="272" xfId="0" applyBorder="1" applyAlignment="1">
      <alignment horizontal="center" vertical="center"/>
    </xf>
    <xf numFmtId="0" fontId="0" fillId="0" borderId="275" xfId="0" applyBorder="1" applyAlignment="1">
      <alignment horizontal="center" vertical="center"/>
    </xf>
    <xf numFmtId="0" fontId="0" fillId="0" borderId="276" xfId="0" applyBorder="1" applyAlignment="1">
      <alignment horizontal="center" vertical="center"/>
    </xf>
    <xf numFmtId="0" fontId="0" fillId="0" borderId="273" xfId="0" applyBorder="1" applyAlignment="1">
      <alignment horizontal="left" vertical="center" wrapText="1"/>
    </xf>
    <xf numFmtId="0" fontId="0" fillId="0" borderId="273" xfId="0" applyBorder="1" applyAlignment="1">
      <alignment horizontal="left" vertical="center"/>
    </xf>
    <xf numFmtId="0" fontId="0" fillId="0" borderId="274" xfId="0" applyBorder="1" applyAlignment="1">
      <alignment horizontal="left" vertical="center"/>
    </xf>
    <xf numFmtId="0" fontId="0" fillId="0" borderId="280" xfId="0" applyBorder="1" applyAlignment="1">
      <alignment horizontal="left" vertical="center"/>
    </xf>
    <xf numFmtId="0" fontId="0" fillId="0" borderId="279" xfId="0" applyBorder="1" applyAlignment="1">
      <alignment horizontal="left" vertical="center"/>
    </xf>
    <xf numFmtId="0" fontId="0" fillId="0" borderId="277" xfId="0" applyBorder="1" applyAlignment="1">
      <alignment horizontal="left" vertical="center"/>
    </xf>
    <xf numFmtId="0" fontId="0" fillId="0" borderId="278" xfId="0" applyBorder="1" applyAlignment="1">
      <alignment horizontal="left" vertical="center"/>
    </xf>
    <xf numFmtId="0" fontId="73" fillId="0" borderId="190" xfId="0" applyFont="1" applyBorder="1" applyAlignment="1">
      <alignment horizontal="center" vertical="center"/>
    </xf>
    <xf numFmtId="0" fontId="73" fillId="0" borderId="191" xfId="0" applyFont="1" applyBorder="1" applyAlignment="1">
      <alignment horizontal="center" vertical="center"/>
    </xf>
    <xf numFmtId="0" fontId="73" fillId="0" borderId="2" xfId="0" applyFont="1" applyBorder="1" applyAlignment="1">
      <alignment horizontal="center" vertical="center"/>
    </xf>
    <xf numFmtId="0" fontId="73" fillId="0" borderId="205" xfId="0" applyFont="1" applyBorder="1" applyAlignment="1">
      <alignment horizontal="center" vertical="center"/>
    </xf>
    <xf numFmtId="0" fontId="73" fillId="0" borderId="193" xfId="0" applyFont="1" applyBorder="1" applyAlignment="1">
      <alignment horizontal="center" vertical="center"/>
    </xf>
    <xf numFmtId="0" fontId="73" fillId="0" borderId="194" xfId="0" applyFont="1" applyBorder="1" applyAlignment="1">
      <alignment horizontal="center" vertical="center"/>
    </xf>
    <xf numFmtId="0" fontId="73" fillId="0" borderId="159" xfId="0" applyFont="1" applyBorder="1" applyAlignment="1">
      <alignment horizontal="center" vertical="center"/>
    </xf>
    <xf numFmtId="0" fontId="73" fillId="0" borderId="160" xfId="0" applyFont="1" applyBorder="1" applyAlignment="1">
      <alignment horizontal="center" vertical="center"/>
    </xf>
    <xf numFmtId="0" fontId="73" fillId="0" borderId="241" xfId="0" applyFont="1" applyBorder="1" applyAlignment="1">
      <alignment horizontal="center" vertical="center" wrapText="1"/>
    </xf>
    <xf numFmtId="0" fontId="73" fillId="0" borderId="25" xfId="0" applyFont="1" applyBorder="1" applyAlignment="1">
      <alignment horizontal="center" vertical="center"/>
    </xf>
    <xf numFmtId="0" fontId="73" fillId="0" borderId="196" xfId="0" applyFont="1" applyBorder="1" applyAlignment="1">
      <alignment horizontal="center" vertical="center"/>
    </xf>
    <xf numFmtId="0" fontId="77" fillId="0" borderId="0" xfId="52" applyFont="1" applyAlignment="1">
      <alignment horizontal="center" vertical="center"/>
    </xf>
    <xf numFmtId="0" fontId="83" fillId="38" borderId="0" xfId="52" applyFont="1" applyFill="1" applyAlignment="1">
      <alignment horizontal="center" vertical="center"/>
    </xf>
    <xf numFmtId="0" fontId="83" fillId="38" borderId="0" xfId="53" applyFont="1" applyFill="1" applyAlignment="1">
      <alignment horizontal="center" vertical="center"/>
    </xf>
    <xf numFmtId="0" fontId="85" fillId="0" borderId="0" xfId="53" applyFont="1" applyAlignment="1">
      <alignment horizontal="center" vertical="center"/>
    </xf>
    <xf numFmtId="0" fontId="83" fillId="39" borderId="0" xfId="53" applyFont="1" applyFill="1" applyAlignment="1">
      <alignment horizontal="center" vertical="center"/>
    </xf>
    <xf numFmtId="0" fontId="113" fillId="0" borderId="253" xfId="59" applyFont="1" applyBorder="1" applyAlignment="1">
      <alignment horizontal="left" vertical="center" wrapText="1"/>
    </xf>
    <xf numFmtId="0" fontId="98" fillId="0" borderId="0" xfId="59" applyFont="1" applyAlignment="1">
      <alignment horizontal="center" vertical="center"/>
    </xf>
    <xf numFmtId="0" fontId="108" fillId="0" borderId="0" xfId="59" applyFont="1" applyAlignment="1">
      <alignment horizontal="center" vertical="center"/>
    </xf>
    <xf numFmtId="0" fontId="11" fillId="0" borderId="172" xfId="59" applyBorder="1" applyAlignment="1">
      <alignment horizontal="center" vertical="center"/>
    </xf>
    <xf numFmtId="0" fontId="69" fillId="43" borderId="172" xfId="59" applyFont="1" applyFill="1" applyBorder="1" applyAlignment="1">
      <alignment vertical="center" wrapText="1"/>
    </xf>
    <xf numFmtId="0" fontId="113" fillId="43" borderId="172" xfId="59" applyFont="1" applyFill="1" applyBorder="1" applyAlignment="1">
      <alignment vertical="center" wrapText="1"/>
    </xf>
    <xf numFmtId="183" fontId="11" fillId="0" borderId="246" xfId="59" applyNumberFormat="1" applyBorder="1" applyAlignment="1">
      <alignment horizontal="center" vertical="center"/>
    </xf>
    <xf numFmtId="183" fontId="11" fillId="0" borderId="249" xfId="59" applyNumberFormat="1" applyBorder="1" applyAlignment="1">
      <alignment horizontal="center" vertical="center"/>
    </xf>
    <xf numFmtId="0" fontId="113" fillId="0" borderId="247" xfId="59" applyFont="1" applyBorder="1" applyAlignment="1">
      <alignment vertical="center" wrapText="1"/>
    </xf>
    <xf numFmtId="184" fontId="11" fillId="42" borderId="264" xfId="59" applyNumberFormat="1" applyFill="1" applyBorder="1" applyAlignment="1">
      <alignment horizontal="center" vertical="center"/>
    </xf>
    <xf numFmtId="184" fontId="11" fillId="42" borderId="178" xfId="59" applyNumberFormat="1" applyFill="1" applyBorder="1" applyAlignment="1">
      <alignment horizontal="center" vertical="center"/>
    </xf>
    <xf numFmtId="0" fontId="115" fillId="0" borderId="253" xfId="59" applyFont="1" applyBorder="1" applyAlignment="1">
      <alignment horizontal="left" vertical="center" wrapText="1"/>
    </xf>
    <xf numFmtId="0" fontId="69" fillId="0" borderId="253" xfId="59" applyFont="1" applyBorder="1" applyAlignment="1">
      <alignment horizontal="left" vertical="center" wrapText="1"/>
    </xf>
    <xf numFmtId="0" fontId="69" fillId="0" borderId="247" xfId="59" applyFont="1" applyBorder="1" applyAlignment="1">
      <alignment vertical="center" wrapText="1"/>
    </xf>
    <xf numFmtId="0" fontId="11" fillId="0" borderId="257" xfId="59" applyBorder="1" applyAlignment="1">
      <alignment horizontal="center" vertical="center"/>
    </xf>
    <xf numFmtId="0" fontId="11" fillId="0" borderId="258" xfId="59" applyBorder="1" applyAlignment="1">
      <alignment horizontal="center" vertical="center"/>
    </xf>
    <xf numFmtId="0" fontId="112" fillId="0" borderId="259" xfId="59" applyFont="1" applyBorder="1" applyAlignment="1">
      <alignment horizontal="center" vertical="center"/>
    </xf>
    <xf numFmtId="0" fontId="112" fillId="0" borderId="8" xfId="59" applyFont="1" applyBorder="1" applyAlignment="1">
      <alignment horizontal="center" vertical="center"/>
    </xf>
    <xf numFmtId="183" fontId="11" fillId="0" borderId="260" xfId="59" applyNumberFormat="1" applyBorder="1" applyAlignment="1">
      <alignment horizontal="center" vertical="center"/>
    </xf>
    <xf numFmtId="183" fontId="11" fillId="0" borderId="261" xfId="59" applyNumberFormat="1" applyBorder="1" applyAlignment="1">
      <alignment horizontal="center" vertical="center"/>
    </xf>
    <xf numFmtId="183" fontId="11" fillId="0" borderId="262" xfId="59" applyNumberFormat="1" applyBorder="1" applyAlignment="1">
      <alignment horizontal="center" vertical="center"/>
    </xf>
    <xf numFmtId="183" fontId="11" fillId="0" borderId="263" xfId="59" applyNumberFormat="1" applyBorder="1" applyAlignment="1">
      <alignment horizontal="center" vertical="center"/>
    </xf>
    <xf numFmtId="0" fontId="69" fillId="0" borderId="253" xfId="60" applyFont="1" applyBorder="1" applyAlignment="1">
      <alignment horizontal="left" vertical="center" wrapText="1"/>
    </xf>
    <xf numFmtId="0" fontId="113" fillId="0" borderId="253" xfId="60" applyFont="1" applyBorder="1" applyAlignment="1">
      <alignment horizontal="left" vertical="center" wrapText="1"/>
    </xf>
    <xf numFmtId="0" fontId="97" fillId="0" borderId="0" xfId="60" applyFont="1" applyAlignment="1">
      <alignment horizontal="center" vertical="center"/>
    </xf>
    <xf numFmtId="0" fontId="11" fillId="0" borderId="172" xfId="60" applyBorder="1" applyAlignment="1">
      <alignment horizontal="center" vertical="center"/>
    </xf>
    <xf numFmtId="0" fontId="69" fillId="43" borderId="172" xfId="60" applyFont="1" applyFill="1" applyBorder="1" applyAlignment="1">
      <alignment vertical="center" wrapText="1"/>
    </xf>
    <xf numFmtId="0" fontId="113" fillId="43" borderId="172" xfId="60" applyFont="1" applyFill="1" applyBorder="1" applyAlignment="1">
      <alignment vertical="center" wrapText="1"/>
    </xf>
    <xf numFmtId="183" fontId="11" fillId="0" borderId="246" xfId="60" applyNumberFormat="1" applyBorder="1" applyAlignment="1">
      <alignment horizontal="center" vertical="center"/>
    </xf>
    <xf numFmtId="183" fontId="11" fillId="0" borderId="249" xfId="60" applyNumberFormat="1" applyBorder="1" applyAlignment="1">
      <alignment horizontal="center" vertical="center"/>
    </xf>
    <xf numFmtId="0" fontId="121" fillId="0" borderId="247" xfId="60" applyFont="1" applyBorder="1" applyAlignment="1">
      <alignment vertical="center" wrapText="1"/>
    </xf>
    <xf numFmtId="0" fontId="122" fillId="0" borderId="247" xfId="60" applyFont="1" applyBorder="1" applyAlignment="1">
      <alignment vertical="center" wrapText="1"/>
    </xf>
    <xf numFmtId="0" fontId="112" fillId="0" borderId="2" xfId="60" applyFont="1" applyBorder="1" applyAlignment="1">
      <alignment horizontal="center" vertical="center" shrinkToFit="1"/>
    </xf>
    <xf numFmtId="183" fontId="11" fillId="0" borderId="260" xfId="60" applyNumberFormat="1" applyBorder="1" applyAlignment="1">
      <alignment horizontal="center" vertical="center"/>
    </xf>
    <xf numFmtId="183" fontId="11" fillId="0" borderId="261" xfId="60" applyNumberFormat="1" applyBorder="1" applyAlignment="1">
      <alignment horizontal="center" vertical="center"/>
    </xf>
    <xf numFmtId="183" fontId="11" fillId="0" borderId="262" xfId="60" applyNumberFormat="1" applyBorder="1" applyAlignment="1">
      <alignment horizontal="center" vertical="center"/>
    </xf>
    <xf numFmtId="183" fontId="11" fillId="0" borderId="263" xfId="60" applyNumberFormat="1" applyBorder="1" applyAlignment="1">
      <alignment horizontal="center" vertical="center"/>
    </xf>
    <xf numFmtId="184" fontId="11" fillId="42" borderId="264" xfId="60" applyNumberFormat="1" applyFill="1" applyBorder="1" applyAlignment="1">
      <alignment horizontal="center" vertical="center"/>
    </xf>
    <xf numFmtId="184" fontId="11" fillId="42" borderId="178" xfId="60" applyNumberFormat="1" applyFill="1" applyBorder="1" applyAlignment="1">
      <alignment horizontal="center" vertical="center"/>
    </xf>
    <xf numFmtId="0" fontId="108" fillId="0" borderId="0" xfId="61" applyFont="1" applyAlignment="1">
      <alignment horizontal="center" vertical="center"/>
    </xf>
    <xf numFmtId="0" fontId="98" fillId="0" borderId="0" xfId="61" applyFont="1" applyAlignment="1">
      <alignment horizontal="center" vertical="center"/>
    </xf>
    <xf numFmtId="0" fontId="11" fillId="0" borderId="172" xfId="61" applyBorder="1" applyAlignment="1">
      <alignment horizontal="center" vertical="center"/>
    </xf>
    <xf numFmtId="0" fontId="113" fillId="43" borderId="172" xfId="61" applyFont="1" applyFill="1" applyBorder="1" applyAlignment="1">
      <alignment vertical="center" wrapText="1"/>
    </xf>
    <xf numFmtId="183" fontId="11" fillId="0" borderId="246" xfId="61" applyNumberFormat="1" applyBorder="1" applyAlignment="1">
      <alignment horizontal="center" vertical="center"/>
    </xf>
    <xf numFmtId="183" fontId="11" fillId="0" borderId="249" xfId="61" applyNumberFormat="1" applyBorder="1" applyAlignment="1">
      <alignment horizontal="center" vertical="center"/>
    </xf>
    <xf numFmtId="0" fontId="113" fillId="0" borderId="255" xfId="61" applyFont="1" applyBorder="1" applyAlignment="1">
      <alignment vertical="center" wrapText="1"/>
    </xf>
    <xf numFmtId="0" fontId="113" fillId="0" borderId="253" xfId="61" applyFont="1" applyBorder="1" applyAlignment="1">
      <alignment horizontal="left" vertical="center" wrapText="1"/>
    </xf>
    <xf numFmtId="0" fontId="115" fillId="0" borderId="253" xfId="61" applyFont="1" applyBorder="1" applyAlignment="1">
      <alignment horizontal="left" vertical="center" wrapText="1"/>
    </xf>
    <xf numFmtId="0" fontId="113" fillId="0" borderId="268" xfId="61" applyFont="1" applyBorder="1" applyAlignment="1">
      <alignment horizontal="left" vertical="center" wrapText="1"/>
    </xf>
    <xf numFmtId="0" fontId="101" fillId="0" borderId="253" xfId="61" applyFont="1" applyBorder="1" applyAlignment="1">
      <alignment horizontal="left" vertical="center" wrapText="1"/>
    </xf>
    <xf numFmtId="0" fontId="117" fillId="0" borderId="253" xfId="61" applyFont="1" applyBorder="1" applyAlignment="1">
      <alignment horizontal="left" vertical="center" wrapText="1"/>
    </xf>
    <xf numFmtId="0" fontId="112" fillId="0" borderId="2" xfId="61" applyFont="1" applyBorder="1" applyAlignment="1">
      <alignment horizontal="center" vertical="center" shrinkToFit="1"/>
    </xf>
    <xf numFmtId="183" fontId="11" fillId="0" borderId="260" xfId="61" applyNumberFormat="1" applyBorder="1" applyAlignment="1">
      <alignment horizontal="center" vertical="center"/>
    </xf>
    <xf numFmtId="183" fontId="11" fillId="0" borderId="261" xfId="61" applyNumberFormat="1" applyBorder="1" applyAlignment="1">
      <alignment horizontal="center" vertical="center"/>
    </xf>
    <xf numFmtId="183" fontId="11" fillId="0" borderId="262" xfId="61" applyNumberFormat="1" applyBorder="1" applyAlignment="1">
      <alignment horizontal="center" vertical="center"/>
    </xf>
    <xf numFmtId="183" fontId="11" fillId="0" borderId="263" xfId="61" applyNumberFormat="1" applyBorder="1" applyAlignment="1">
      <alignment horizontal="center" vertical="center"/>
    </xf>
    <xf numFmtId="184" fontId="11" fillId="42" borderId="264" xfId="61" applyNumberFormat="1" applyFill="1" applyBorder="1" applyAlignment="1">
      <alignment horizontal="center" vertical="center"/>
    </xf>
    <xf numFmtId="184" fontId="11" fillId="42" borderId="178" xfId="61" applyNumberFormat="1" applyFill="1" applyBorder="1" applyAlignment="1">
      <alignment horizontal="center" vertical="center"/>
    </xf>
    <xf numFmtId="0" fontId="90" fillId="0" borderId="0" xfId="54" applyFont="1" applyAlignment="1">
      <alignment horizontal="center"/>
    </xf>
    <xf numFmtId="0" fontId="11" fillId="0" borderId="6" xfId="54"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1" fillId="0" borderId="25" xfId="54" applyFont="1" applyBorder="1" applyAlignment="1">
      <alignment vertical="center"/>
    </xf>
    <xf numFmtId="0" fontId="0" fillId="0" borderId="38" xfId="0" applyBorder="1" applyAlignment="1">
      <alignment vertical="center"/>
    </xf>
    <xf numFmtId="0" fontId="11" fillId="0" borderId="3" xfId="54" applyFont="1" applyBorder="1" applyAlignment="1">
      <alignment vertical="center"/>
    </xf>
    <xf numFmtId="0" fontId="0" fillId="0" borderId="4" xfId="0" applyBorder="1" applyAlignment="1">
      <alignment vertical="center"/>
    </xf>
    <xf numFmtId="0" fontId="0" fillId="0" borderId="1" xfId="0" applyBorder="1" applyAlignment="1">
      <alignment vertical="center"/>
    </xf>
    <xf numFmtId="0" fontId="0" fillId="0" borderId="16" xfId="0" applyBorder="1" applyAlignment="1">
      <alignment vertical="center"/>
    </xf>
    <xf numFmtId="0" fontId="0" fillId="0" borderId="5" xfId="0" applyBorder="1" applyAlignment="1">
      <alignment vertical="center"/>
    </xf>
    <xf numFmtId="0" fontId="0" fillId="0" borderId="15" xfId="0" applyBorder="1" applyAlignment="1">
      <alignment vertical="center"/>
    </xf>
    <xf numFmtId="0" fontId="26" fillId="0" borderId="0" xfId="54" applyFont="1" applyAlignment="1">
      <alignment vertical="center" wrapText="1"/>
    </xf>
    <xf numFmtId="0" fontId="26" fillId="0" borderId="0" xfId="0" applyFont="1" applyAlignment="1">
      <alignment vertical="center" wrapText="1"/>
    </xf>
    <xf numFmtId="0" fontId="26" fillId="0" borderId="0" xfId="54" applyFont="1" applyAlignment="1">
      <alignment vertical="center"/>
    </xf>
    <xf numFmtId="0" fontId="0" fillId="0" borderId="0" xfId="0" applyAlignment="1">
      <alignment vertical="center"/>
    </xf>
    <xf numFmtId="0" fontId="26" fillId="0" borderId="0" xfId="0" applyFont="1" applyAlignment="1">
      <alignment horizontal="center" vertical="center"/>
    </xf>
    <xf numFmtId="0" fontId="93" fillId="0" borderId="0" xfId="0" applyFont="1" applyAlignment="1">
      <alignment horizontal="center" vertical="center"/>
    </xf>
    <xf numFmtId="0" fontId="94" fillId="0" borderId="168" xfId="0" applyFont="1" applyBorder="1" applyAlignment="1">
      <alignment horizontal="center" vertical="center"/>
    </xf>
    <xf numFmtId="0" fontId="94" fillId="0" borderId="172" xfId="55" applyFont="1" applyBorder="1" applyAlignment="1">
      <alignment horizontal="center" vertical="center" textRotation="255"/>
    </xf>
    <xf numFmtId="0" fontId="94" fillId="0" borderId="172" xfId="55" applyFont="1" applyBorder="1" applyAlignment="1">
      <alignment horizontal="center" vertical="center"/>
    </xf>
    <xf numFmtId="0" fontId="94" fillId="0" borderId="173" xfId="55" applyFont="1" applyBorder="1" applyAlignment="1">
      <alignment horizontal="left" wrapText="1"/>
    </xf>
    <xf numFmtId="0" fontId="94" fillId="0" borderId="174" xfId="55" applyFont="1" applyBorder="1" applyAlignment="1">
      <alignment vertical="top" wrapText="1"/>
    </xf>
    <xf numFmtId="0" fontId="92" fillId="0" borderId="172" xfId="55" applyFont="1" applyBorder="1" applyAlignment="1">
      <alignment horizontal="center" vertical="center"/>
    </xf>
    <xf numFmtId="0" fontId="95" fillId="0" borderId="0" xfId="55" applyFont="1" applyAlignment="1">
      <alignment horizontal="left" vertical="center" wrapText="1"/>
    </xf>
    <xf numFmtId="0" fontId="94" fillId="0" borderId="164" xfId="55" applyFont="1" applyBorder="1" applyAlignment="1">
      <alignment horizontal="center" vertical="center"/>
    </xf>
    <xf numFmtId="0" fontId="94" fillId="0" borderId="165" xfId="55" applyFont="1" applyBorder="1" applyAlignment="1">
      <alignment horizontal="center" vertical="center"/>
    </xf>
    <xf numFmtId="0" fontId="94" fillId="0" borderId="166" xfId="55" applyFont="1" applyBorder="1" applyAlignment="1">
      <alignment horizontal="center" vertical="center"/>
    </xf>
    <xf numFmtId="0" fontId="94" fillId="0" borderId="156" xfId="55" applyFont="1" applyBorder="1" applyAlignment="1">
      <alignment horizontal="center" vertical="center"/>
    </xf>
    <xf numFmtId="0" fontId="94" fillId="0" borderId="0" xfId="55" applyFont="1" applyAlignment="1">
      <alignment horizontal="center" vertical="center"/>
    </xf>
    <xf numFmtId="0" fontId="94" fillId="0" borderId="167" xfId="55" applyFont="1" applyBorder="1" applyAlignment="1">
      <alignment horizontal="center" vertical="center"/>
    </xf>
    <xf numFmtId="0" fontId="94" fillId="0" borderId="169" xfId="55" applyFont="1" applyBorder="1" applyAlignment="1">
      <alignment horizontal="center" vertical="center"/>
    </xf>
    <xf numFmtId="0" fontId="94" fillId="0" borderId="170" xfId="55" applyFont="1" applyBorder="1" applyAlignment="1">
      <alignment horizontal="center" vertical="center"/>
    </xf>
    <xf numFmtId="0" fontId="94" fillId="0" borderId="171" xfId="55" applyFont="1" applyBorder="1" applyAlignment="1">
      <alignment horizontal="center" vertical="center"/>
    </xf>
    <xf numFmtId="0" fontId="94" fillId="0" borderId="172" xfId="55" applyFont="1" applyBorder="1" applyAlignment="1">
      <alignment horizontal="right" vertical="center"/>
    </xf>
    <xf numFmtId="0" fontId="0" fillId="0" borderId="172" xfId="0" applyBorder="1" applyAlignment="1">
      <alignment horizontal="center" vertical="center" wrapText="1"/>
    </xf>
    <xf numFmtId="0" fontId="95" fillId="0" borderId="172" xfId="0" applyFont="1" applyBorder="1" applyAlignment="1">
      <alignment horizontal="center" vertical="center" wrapText="1"/>
    </xf>
    <xf numFmtId="0" fontId="94" fillId="0" borderId="172" xfId="0" applyFont="1" applyBorder="1" applyAlignment="1">
      <alignment horizontal="right" vertical="center"/>
    </xf>
    <xf numFmtId="0" fontId="88" fillId="0" borderId="6" xfId="54" applyBorder="1" applyAlignment="1">
      <alignment horizontal="center" vertical="center"/>
    </xf>
    <xf numFmtId="0" fontId="90" fillId="0" borderId="5" xfId="54" applyFont="1" applyBorder="1" applyAlignment="1">
      <alignment horizontal="center" vertical="center"/>
    </xf>
    <xf numFmtId="0" fontId="88" fillId="0" borderId="3" xfId="54" applyBorder="1" applyAlignment="1">
      <alignment horizontal="left" vertical="center" wrapText="1"/>
    </xf>
    <xf numFmtId="0" fontId="0" fillId="0" borderId="4" xfId="0" applyBorder="1" applyAlignment="1">
      <alignment vertical="center" wrapText="1"/>
    </xf>
    <xf numFmtId="0" fontId="0" fillId="0" borderId="1" xfId="0" applyBorder="1" applyAlignment="1">
      <alignment vertical="center" wrapText="1"/>
    </xf>
    <xf numFmtId="0" fontId="0" fillId="0" borderId="16" xfId="0" applyBorder="1" applyAlignment="1">
      <alignment vertical="center" wrapText="1"/>
    </xf>
    <xf numFmtId="0" fontId="0" fillId="0" borderId="5" xfId="0" applyBorder="1" applyAlignment="1">
      <alignment vertical="center" wrapText="1"/>
    </xf>
    <xf numFmtId="0" fontId="0" fillId="0" borderId="15" xfId="0" applyBorder="1" applyAlignment="1">
      <alignment vertical="center" wrapText="1"/>
    </xf>
    <xf numFmtId="0" fontId="88" fillId="0" borderId="25" xfId="54" applyBorder="1" applyAlignment="1">
      <alignment horizontal="center" vertical="center" wrapText="1"/>
    </xf>
    <xf numFmtId="0" fontId="88" fillId="0" borderId="38" xfId="0" applyFont="1" applyBorder="1" applyAlignment="1">
      <alignment horizontal="center" vertical="center" wrapText="1"/>
    </xf>
    <xf numFmtId="0" fontId="88" fillId="0" borderId="6" xfId="54" applyBorder="1" applyAlignment="1">
      <alignment horizontal="right"/>
    </xf>
    <xf numFmtId="0" fontId="0" fillId="0" borderId="7" xfId="0" applyBorder="1" applyAlignment="1">
      <alignment horizontal="right"/>
    </xf>
    <xf numFmtId="0" fontId="88" fillId="0" borderId="8" xfId="54" applyBorder="1" applyAlignment="1">
      <alignment horizontal="center" vertical="center"/>
    </xf>
    <xf numFmtId="0" fontId="0" fillId="0" borderId="6" xfId="0" applyBorder="1" applyAlignment="1">
      <alignment vertical="center" wrapText="1"/>
    </xf>
    <xf numFmtId="0" fontId="0" fillId="0" borderId="7" xfId="0" applyBorder="1" applyAlignment="1">
      <alignment vertical="center"/>
    </xf>
    <xf numFmtId="0" fontId="0" fillId="0" borderId="8" xfId="0" applyBorder="1" applyAlignment="1">
      <alignment vertical="center"/>
    </xf>
    <xf numFmtId="0" fontId="0" fillId="0" borderId="7" xfId="0" applyBorder="1" applyAlignment="1">
      <alignment horizontal="left" vertical="center"/>
    </xf>
    <xf numFmtId="0" fontId="0" fillId="0" borderId="8" xfId="0" applyBorder="1" applyAlignment="1">
      <alignment horizontal="left" vertical="center"/>
    </xf>
    <xf numFmtId="0" fontId="88" fillId="0" borderId="6" xfId="54" applyBorder="1" applyAlignment="1">
      <alignment horizontal="left" vertical="center" wrapText="1"/>
    </xf>
    <xf numFmtId="0" fontId="88" fillId="0" borderId="7" xfId="0" applyFont="1" applyBorder="1" applyAlignment="1">
      <alignment horizontal="left" vertical="center" wrapText="1"/>
    </xf>
    <xf numFmtId="0" fontId="88" fillId="0" borderId="8" xfId="0" applyFont="1" applyBorder="1" applyAlignment="1">
      <alignment horizontal="left" vertical="center" wrapText="1"/>
    </xf>
    <xf numFmtId="0" fontId="0" fillId="0" borderId="0" xfId="0"/>
    <xf numFmtId="0" fontId="72" fillId="0" borderId="0" xfId="56" applyFont="1" applyAlignment="1">
      <alignment horizontal="center" vertical="center"/>
    </xf>
    <xf numFmtId="0" fontId="11" fillId="0" borderId="3" xfId="56" applyBorder="1">
      <alignment vertical="center"/>
    </xf>
    <xf numFmtId="0" fontId="11" fillId="0" borderId="4" xfId="56" applyBorder="1">
      <alignment vertical="center"/>
    </xf>
    <xf numFmtId="0" fontId="11" fillId="0" borderId="1" xfId="56" applyBorder="1">
      <alignment vertical="center"/>
    </xf>
    <xf numFmtId="0" fontId="0" fillId="0" borderId="0" xfId="56" applyFont="1" applyAlignment="1">
      <alignment horizontal="left" vertical="center" wrapText="1"/>
    </xf>
    <xf numFmtId="0" fontId="11" fillId="0" borderId="2" xfId="57" applyBorder="1">
      <alignment vertical="center"/>
    </xf>
    <xf numFmtId="0" fontId="72" fillId="0" borderId="0" xfId="57" applyFont="1" applyAlignment="1">
      <alignment horizontal="center" vertical="center"/>
    </xf>
    <xf numFmtId="0" fontId="11" fillId="0" borderId="2" xfId="57" applyBorder="1" applyAlignment="1">
      <alignment horizontal="center" vertical="center"/>
    </xf>
    <xf numFmtId="0" fontId="11" fillId="0" borderId="25" xfId="57" applyBorder="1" applyAlignment="1">
      <alignment vertical="center" textRotation="255"/>
    </xf>
    <xf numFmtId="0" fontId="11" fillId="0" borderId="38" xfId="57" applyBorder="1">
      <alignment vertical="center"/>
    </xf>
    <xf numFmtId="0" fontId="11" fillId="0" borderId="6" xfId="57" applyBorder="1" applyAlignment="1">
      <alignment horizontal="center" vertical="center"/>
    </xf>
    <xf numFmtId="0" fontId="11" fillId="0" borderId="7" xfId="57" applyBorder="1" applyAlignment="1">
      <alignment horizontal="center" vertical="center"/>
    </xf>
    <xf numFmtId="0" fontId="11" fillId="0" borderId="8" xfId="57" applyBorder="1" applyAlignment="1">
      <alignment horizontal="center" vertical="center"/>
    </xf>
    <xf numFmtId="0" fontId="11" fillId="0" borderId="6" xfId="57" applyBorder="1">
      <alignment vertical="center"/>
    </xf>
    <xf numFmtId="0" fontId="11" fillId="0" borderId="7" xfId="57" applyBorder="1">
      <alignment vertical="center"/>
    </xf>
    <xf numFmtId="0" fontId="11" fillId="0" borderId="8" xfId="57" applyBorder="1">
      <alignment vertical="center"/>
    </xf>
    <xf numFmtId="0" fontId="11" fillId="0" borderId="3" xfId="57" applyBorder="1">
      <alignment vertical="center"/>
    </xf>
    <xf numFmtId="0" fontId="11" fillId="0" borderId="1" xfId="57" applyBorder="1">
      <alignment vertical="center"/>
    </xf>
    <xf numFmtId="0" fontId="11" fillId="0" borderId="16" xfId="57" applyBorder="1">
      <alignment vertical="center"/>
    </xf>
    <xf numFmtId="0" fontId="11" fillId="0" borderId="15" xfId="57" applyBorder="1">
      <alignment vertical="center"/>
    </xf>
    <xf numFmtId="0" fontId="11" fillId="0" borderId="4" xfId="57" applyBorder="1">
      <alignment vertical="center"/>
    </xf>
    <xf numFmtId="0" fontId="11" fillId="0" borderId="5" xfId="57" applyBorder="1">
      <alignment vertical="center"/>
    </xf>
    <xf numFmtId="0" fontId="11" fillId="0" borderId="3" xfId="57" applyBorder="1" applyAlignment="1">
      <alignment horizontal="center" vertical="center"/>
    </xf>
    <xf numFmtId="0" fontId="11" fillId="0" borderId="1" xfId="57" applyBorder="1" applyAlignment="1">
      <alignment horizontal="center" vertical="center"/>
    </xf>
    <xf numFmtId="0" fontId="11" fillId="0" borderId="16" xfId="57" applyBorder="1" applyAlignment="1">
      <alignment horizontal="center" vertical="center"/>
    </xf>
    <xf numFmtId="0" fontId="11" fillId="0" borderId="15" xfId="57" applyBorder="1" applyAlignment="1">
      <alignment horizontal="center" vertical="center"/>
    </xf>
    <xf numFmtId="0" fontId="97" fillId="0" borderId="0" xfId="58" applyFont="1" applyAlignment="1">
      <alignment horizontal="center" vertical="center"/>
    </xf>
    <xf numFmtId="0" fontId="100" fillId="0" borderId="6" xfId="58" applyFont="1" applyBorder="1" applyAlignment="1">
      <alignment horizontal="center" vertical="center"/>
    </xf>
    <xf numFmtId="0" fontId="70" fillId="0" borderId="7" xfId="58" applyFont="1" applyBorder="1" applyAlignment="1">
      <alignment horizontal="center" vertical="center"/>
    </xf>
    <xf numFmtId="0" fontId="70" fillId="0" borderId="8" xfId="58" applyFont="1" applyBorder="1" applyAlignment="1">
      <alignment horizontal="center" vertical="center"/>
    </xf>
    <xf numFmtId="0" fontId="70" fillId="0" borderId="6" xfId="58" applyFont="1" applyBorder="1">
      <alignment vertical="center"/>
    </xf>
    <xf numFmtId="0" fontId="70" fillId="0" borderId="7" xfId="58" applyFont="1" applyBorder="1">
      <alignment vertical="center"/>
    </xf>
    <xf numFmtId="0" fontId="70" fillId="0" borderId="8" xfId="58" applyFont="1" applyBorder="1">
      <alignment vertical="center"/>
    </xf>
    <xf numFmtId="0" fontId="100" fillId="0" borderId="2" xfId="58" applyFont="1" applyBorder="1" applyAlignment="1">
      <alignment horizontal="center" vertical="center"/>
    </xf>
    <xf numFmtId="0" fontId="100" fillId="0" borderId="4" xfId="58" applyFont="1" applyBorder="1" applyAlignment="1">
      <alignment horizontal="left" vertical="center" wrapText="1"/>
    </xf>
    <xf numFmtId="0" fontId="100" fillId="0" borderId="1" xfId="58" applyFont="1" applyBorder="1" applyAlignment="1">
      <alignment horizontal="left" vertical="center" wrapText="1"/>
    </xf>
    <xf numFmtId="0" fontId="100" fillId="0" borderId="5" xfId="58" applyFont="1" applyBorder="1" applyAlignment="1">
      <alignment horizontal="left" vertical="center" wrapText="1"/>
    </xf>
    <xf numFmtId="0" fontId="100" fillId="0" borderId="15" xfId="58" applyFont="1" applyBorder="1" applyAlignment="1">
      <alignment horizontal="left" vertical="center" wrapText="1"/>
    </xf>
    <xf numFmtId="0" fontId="69" fillId="0" borderId="2" xfId="58" applyFont="1" applyBorder="1" applyAlignment="1">
      <alignment horizontal="center" vertical="center" wrapText="1"/>
    </xf>
    <xf numFmtId="0" fontId="69" fillId="0" borderId="2" xfId="58" applyFont="1" applyBorder="1" applyAlignment="1">
      <alignment horizontal="center" vertical="center"/>
    </xf>
    <xf numFmtId="0" fontId="100" fillId="0" borderId="2" xfId="58" applyFont="1" applyBorder="1" applyAlignment="1">
      <alignment horizontal="center" vertical="center" wrapText="1"/>
    </xf>
    <xf numFmtId="0" fontId="100" fillId="0" borderId="7" xfId="58" applyFont="1" applyBorder="1" applyAlignment="1">
      <alignment horizontal="center" vertical="center" wrapText="1"/>
    </xf>
    <xf numFmtId="0" fontId="100" fillId="0" borderId="8" xfId="58" applyFont="1" applyBorder="1" applyAlignment="1">
      <alignment horizontal="center" vertical="center" wrapText="1"/>
    </xf>
    <xf numFmtId="0" fontId="101" fillId="0" borderId="6" xfId="58" applyFont="1" applyBorder="1" applyAlignment="1">
      <alignment horizontal="center" vertical="center" wrapText="1"/>
    </xf>
    <xf numFmtId="0" fontId="101" fillId="0" borderId="7" xfId="58" applyFont="1" applyBorder="1" applyAlignment="1">
      <alignment horizontal="center" vertical="center" wrapText="1"/>
    </xf>
    <xf numFmtId="0" fontId="101" fillId="0" borderId="8" xfId="58" applyFont="1" applyBorder="1" applyAlignment="1">
      <alignment horizontal="center" vertical="center" wrapText="1"/>
    </xf>
    <xf numFmtId="0" fontId="69" fillId="0" borderId="6" xfId="58" applyFont="1" applyBorder="1">
      <alignment vertical="center"/>
    </xf>
    <xf numFmtId="0" fontId="69" fillId="0" borderId="2" xfId="54" applyFont="1" applyBorder="1" applyAlignment="1">
      <alignment horizontal="center" vertical="center" wrapText="1"/>
    </xf>
    <xf numFmtId="0" fontId="100" fillId="0" borderId="4" xfId="54" applyFont="1" applyBorder="1" applyAlignment="1">
      <alignment horizontal="left" vertical="center"/>
    </xf>
    <xf numFmtId="0" fontId="100" fillId="0" borderId="7" xfId="54" applyFont="1" applyBorder="1" applyAlignment="1">
      <alignment horizontal="left" vertical="center"/>
    </xf>
    <xf numFmtId="0" fontId="100" fillId="0" borderId="8" xfId="54" applyFont="1" applyBorder="1" applyAlignment="1">
      <alignment horizontal="left" vertical="center"/>
    </xf>
    <xf numFmtId="0" fontId="70" fillId="0" borderId="175" xfId="58" applyFont="1" applyBorder="1" applyAlignment="1">
      <alignment horizontal="center" vertical="center"/>
    </xf>
    <xf numFmtId="0" fontId="70" fillId="0" borderId="107" xfId="58" applyFont="1" applyBorder="1" applyAlignment="1">
      <alignment horizontal="center" vertical="center"/>
    </xf>
    <xf numFmtId="0" fontId="70" fillId="0" borderId="176" xfId="58" applyFont="1" applyBorder="1" applyAlignment="1">
      <alignment horizontal="center" vertical="center"/>
    </xf>
    <xf numFmtId="0" fontId="70" fillId="0" borderId="177" xfId="58" applyFont="1" applyBorder="1" applyAlignment="1">
      <alignment horizontal="center" vertical="center"/>
    </xf>
    <xf numFmtId="0" fontId="70" fillId="0" borderId="178" xfId="58" applyFont="1" applyBorder="1">
      <alignment vertical="center"/>
    </xf>
    <xf numFmtId="0" fontId="70" fillId="0" borderId="25" xfId="58" applyFont="1" applyBorder="1" applyAlignment="1">
      <alignment horizontal="center" vertical="center" wrapText="1"/>
    </xf>
    <xf numFmtId="0" fontId="70" fillId="0" borderId="25" xfId="58" applyFont="1" applyBorder="1" applyAlignment="1">
      <alignment horizontal="center" vertical="center"/>
    </xf>
    <xf numFmtId="0" fontId="70" fillId="0" borderId="25" xfId="58" applyFont="1" applyBorder="1">
      <alignment vertical="center"/>
    </xf>
    <xf numFmtId="0" fontId="70" fillId="0" borderId="25" xfId="58" applyFont="1" applyBorder="1" applyAlignment="1">
      <alignment vertical="center" wrapText="1"/>
    </xf>
    <xf numFmtId="0" fontId="70" fillId="0" borderId="3" xfId="58" applyFont="1" applyBorder="1" applyAlignment="1">
      <alignment vertical="center" wrapText="1"/>
    </xf>
    <xf numFmtId="0" fontId="70" fillId="0" borderId="4" xfId="58" applyFont="1" applyBorder="1">
      <alignment vertical="center"/>
    </xf>
    <xf numFmtId="0" fontId="70" fillId="0" borderId="1" xfId="58" applyFont="1" applyBorder="1">
      <alignment vertical="center"/>
    </xf>
    <xf numFmtId="0" fontId="70" fillId="0" borderId="179" xfId="58" applyFont="1" applyBorder="1" applyAlignment="1">
      <alignment horizontal="center" vertical="center" wrapText="1"/>
    </xf>
    <xf numFmtId="0" fontId="70" fillId="0" borderId="179" xfId="58" applyFont="1" applyBorder="1" applyAlignment="1">
      <alignment horizontal="center" vertical="center"/>
    </xf>
    <xf numFmtId="0" fontId="70" fillId="0" borderId="179" xfId="58" applyFont="1" applyBorder="1">
      <alignment vertical="center"/>
    </xf>
    <xf numFmtId="0" fontId="70" fillId="0" borderId="179" xfId="58" applyFont="1" applyBorder="1" applyAlignment="1">
      <alignment vertical="center" wrapText="1"/>
    </xf>
    <xf numFmtId="0" fontId="70" fillId="0" borderId="180" xfId="58" applyFont="1" applyBorder="1" applyAlignment="1">
      <alignment vertical="center" wrapText="1"/>
    </xf>
    <xf numFmtId="0" fontId="70" fillId="0" borderId="104" xfId="58" applyFont="1" applyBorder="1">
      <alignment vertical="center"/>
    </xf>
    <xf numFmtId="0" fontId="70" fillId="0" borderId="181" xfId="58" applyFont="1" applyBorder="1">
      <alignment vertical="center"/>
    </xf>
    <xf numFmtId="0" fontId="100" fillId="0" borderId="0" xfId="58" applyFont="1" applyAlignment="1">
      <alignment horizontal="center" vertical="center"/>
    </xf>
    <xf numFmtId="0" fontId="70" fillId="0" borderId="17" xfId="58" applyFont="1" applyBorder="1" applyAlignment="1">
      <alignment horizontal="center" vertical="center"/>
    </xf>
    <xf numFmtId="0" fontId="70" fillId="0" borderId="27" xfId="58" applyFont="1" applyBorder="1" applyAlignment="1">
      <alignment horizontal="center" vertical="center"/>
    </xf>
    <xf numFmtId="0" fontId="70" fillId="0" borderId="175" xfId="58" applyFont="1" applyBorder="1">
      <alignment vertical="center"/>
    </xf>
    <xf numFmtId="0" fontId="70" fillId="0" borderId="107" xfId="58" applyFont="1" applyBorder="1">
      <alignment vertical="center"/>
    </xf>
    <xf numFmtId="0" fontId="70" fillId="0" borderId="38" xfId="58" applyFont="1" applyBorder="1" applyAlignment="1">
      <alignment horizontal="center" vertical="center" wrapText="1"/>
    </xf>
    <xf numFmtId="0" fontId="70" fillId="0" borderId="38" xfId="58" applyFont="1" applyBorder="1" applyAlignment="1">
      <alignment horizontal="center" vertical="center"/>
    </xf>
    <xf numFmtId="0" fontId="70" fillId="0" borderId="38" xfId="58" applyFont="1" applyBorder="1">
      <alignment vertical="center"/>
    </xf>
    <xf numFmtId="0" fontId="70" fillId="0" borderId="38" xfId="58" applyFont="1" applyBorder="1" applyAlignment="1">
      <alignment vertical="center" wrapText="1"/>
    </xf>
    <xf numFmtId="0" fontId="70" fillId="0" borderId="16" xfId="58" applyFont="1" applyBorder="1" applyAlignment="1">
      <alignment vertical="center" wrapText="1"/>
    </xf>
    <xf numFmtId="0" fontId="70" fillId="0" borderId="5" xfId="58" applyFont="1" applyBorder="1">
      <alignment vertical="center"/>
    </xf>
    <xf numFmtId="0" fontId="70" fillId="0" borderId="15" xfId="58" applyFont="1" applyBorder="1">
      <alignment vertical="center"/>
    </xf>
    <xf numFmtId="0" fontId="70" fillId="0" borderId="158" xfId="58" applyFont="1" applyBorder="1">
      <alignment vertical="center"/>
    </xf>
    <xf numFmtId="0" fontId="70" fillId="0" borderId="159" xfId="58" applyFont="1" applyBorder="1">
      <alignment vertical="center"/>
    </xf>
    <xf numFmtId="0" fontId="70" fillId="0" borderId="160" xfId="58" applyFont="1" applyBorder="1">
      <alignment vertical="center"/>
    </xf>
    <xf numFmtId="0" fontId="100" fillId="0" borderId="7" xfId="58" applyFont="1" applyBorder="1" applyAlignment="1">
      <alignment horizontal="center" vertical="center"/>
    </xf>
    <xf numFmtId="0" fontId="100" fillId="0" borderId="8" xfId="58" applyFont="1" applyBorder="1" applyAlignment="1">
      <alignment horizontal="center" vertical="center"/>
    </xf>
    <xf numFmtId="0" fontId="69" fillId="0" borderId="182" xfId="58" applyFont="1" applyBorder="1" applyAlignment="1">
      <alignment horizontal="center" vertical="center" wrapText="1"/>
    </xf>
    <xf numFmtId="0" fontId="69" fillId="0" borderId="183" xfId="58" applyFont="1" applyBorder="1" applyAlignment="1">
      <alignment horizontal="center" vertical="center" wrapText="1"/>
    </xf>
    <xf numFmtId="0" fontId="69" fillId="0" borderId="184" xfId="58" applyFont="1" applyBorder="1" applyAlignment="1">
      <alignment horizontal="center" vertical="center" wrapText="1"/>
    </xf>
    <xf numFmtId="0" fontId="69" fillId="0" borderId="185" xfId="58" applyFont="1" applyBorder="1" applyAlignment="1">
      <alignment horizontal="center" vertical="center" wrapText="1"/>
    </xf>
    <xf numFmtId="0" fontId="69" fillId="0" borderId="0" xfId="58" applyFont="1" applyAlignment="1">
      <alignment horizontal="center" vertical="center" wrapText="1"/>
    </xf>
    <xf numFmtId="0" fontId="69" fillId="0" borderId="186" xfId="58" applyFont="1" applyBorder="1" applyAlignment="1">
      <alignment horizontal="center" vertical="center" wrapText="1"/>
    </xf>
    <xf numFmtId="0" fontId="69" fillId="0" borderId="187" xfId="58" applyFont="1" applyBorder="1" applyAlignment="1">
      <alignment horizontal="center" vertical="center" wrapText="1"/>
    </xf>
    <xf numFmtId="0" fontId="69" fillId="0" borderId="5" xfId="58" applyFont="1" applyBorder="1" applyAlignment="1">
      <alignment horizontal="center" vertical="center" wrapText="1"/>
    </xf>
    <xf numFmtId="0" fontId="69" fillId="0" borderId="188" xfId="58" applyFont="1" applyBorder="1" applyAlignment="1">
      <alignment horizontal="center" vertical="center" wrapText="1"/>
    </xf>
    <xf numFmtId="0" fontId="100" fillId="0" borderId="182" xfId="58" applyFont="1" applyBorder="1" applyAlignment="1">
      <alignment horizontal="center" vertical="center" wrapText="1"/>
    </xf>
    <xf numFmtId="0" fontId="100" fillId="0" borderId="183" xfId="58" applyFont="1" applyBorder="1" applyAlignment="1">
      <alignment horizontal="center" vertical="center" wrapText="1"/>
    </xf>
    <xf numFmtId="0" fontId="100" fillId="0" borderId="184" xfId="58" applyFont="1" applyBorder="1" applyAlignment="1">
      <alignment horizontal="center" vertical="center" wrapText="1"/>
    </xf>
    <xf numFmtId="0" fontId="100" fillId="0" borderId="185" xfId="58" applyFont="1" applyBorder="1" applyAlignment="1">
      <alignment horizontal="center" vertical="center" wrapText="1"/>
    </xf>
    <xf numFmtId="0" fontId="100" fillId="0" borderId="0" xfId="58" applyFont="1" applyAlignment="1">
      <alignment horizontal="center" vertical="center" wrapText="1"/>
    </xf>
    <xf numFmtId="0" fontId="100" fillId="0" borderId="186" xfId="58" applyFont="1" applyBorder="1" applyAlignment="1">
      <alignment horizontal="center" vertical="center" wrapText="1"/>
    </xf>
    <xf numFmtId="0" fontId="100" fillId="0" borderId="2" xfId="58" applyFont="1" applyBorder="1" applyAlignment="1">
      <alignment horizontal="right" vertical="center"/>
    </xf>
    <xf numFmtId="0" fontId="70" fillId="0" borderId="189" xfId="58" applyFont="1" applyBorder="1" applyAlignment="1">
      <alignment horizontal="center" vertical="center"/>
    </xf>
    <xf numFmtId="0" fontId="70" fillId="0" borderId="190" xfId="58" applyFont="1" applyBorder="1" applyAlignment="1">
      <alignment horizontal="center" vertical="center"/>
    </xf>
    <xf numFmtId="0" fontId="70" fillId="0" borderId="191" xfId="58" applyFont="1" applyBorder="1" applyAlignment="1">
      <alignment horizontal="center" vertical="center"/>
    </xf>
    <xf numFmtId="0" fontId="70" fillId="0" borderId="192" xfId="58" applyFont="1" applyBorder="1" applyAlignment="1">
      <alignment horizontal="center" vertical="center"/>
    </xf>
    <xf numFmtId="0" fontId="70" fillId="0" borderId="193" xfId="58" applyFont="1" applyBorder="1" applyAlignment="1">
      <alignment horizontal="center" vertical="center"/>
    </xf>
    <xf numFmtId="0" fontId="70" fillId="0" borderId="194" xfId="58" applyFont="1" applyBorder="1" applyAlignment="1">
      <alignment horizontal="center" vertical="center"/>
    </xf>
    <xf numFmtId="0" fontId="69" fillId="0" borderId="17" xfId="58" applyFont="1" applyBorder="1" applyAlignment="1">
      <alignment horizontal="left" vertical="top" wrapText="1"/>
    </xf>
    <xf numFmtId="0" fontId="69" fillId="0" borderId="0" xfId="58" applyFont="1" applyAlignment="1">
      <alignment horizontal="left" vertical="top" wrapText="1"/>
    </xf>
    <xf numFmtId="0" fontId="100" fillId="0" borderId="3" xfId="58" applyFont="1" applyBorder="1" applyAlignment="1">
      <alignment horizontal="center" vertical="center" wrapText="1"/>
    </xf>
    <xf numFmtId="0" fontId="100" fillId="0" borderId="4" xfId="58" applyFont="1" applyBorder="1" applyAlignment="1">
      <alignment horizontal="center" vertical="center" wrapText="1"/>
    </xf>
    <xf numFmtId="0" fontId="100" fillId="0" borderId="1" xfId="58" applyFont="1" applyBorder="1" applyAlignment="1">
      <alignment horizontal="center" vertical="center" wrapText="1"/>
    </xf>
    <xf numFmtId="0" fontId="100" fillId="0" borderId="17" xfId="58" applyFont="1" applyBorder="1" applyAlignment="1">
      <alignment horizontal="center" vertical="center" wrapText="1"/>
    </xf>
    <xf numFmtId="0" fontId="100" fillId="0" borderId="27" xfId="58" applyFont="1" applyBorder="1" applyAlignment="1">
      <alignment horizontal="center" vertical="center" wrapText="1"/>
    </xf>
    <xf numFmtId="0" fontId="100" fillId="0" borderId="16" xfId="58" applyFont="1" applyBorder="1" applyAlignment="1">
      <alignment horizontal="center" vertical="center" wrapText="1"/>
    </xf>
    <xf numFmtId="0" fontId="100" fillId="0" borderId="5" xfId="58" applyFont="1" applyBorder="1" applyAlignment="1">
      <alignment horizontal="center" vertical="center" wrapText="1"/>
    </xf>
    <xf numFmtId="0" fontId="100" fillId="0" borderId="15" xfId="58" applyFont="1" applyBorder="1" applyAlignment="1">
      <alignment horizontal="center" vertical="center" wrapText="1"/>
    </xf>
    <xf numFmtId="49" fontId="104" fillId="0" borderId="0" xfId="58" applyNumberFormat="1" applyFont="1" applyAlignment="1">
      <alignment horizontal="center" vertical="center"/>
    </xf>
    <xf numFmtId="0" fontId="70" fillId="0" borderId="0" xfId="58" applyFont="1" applyAlignment="1">
      <alignment horizontal="center" vertical="center"/>
    </xf>
    <xf numFmtId="0" fontId="70" fillId="0" borderId="2" xfId="58" applyFont="1" applyBorder="1" applyAlignment="1">
      <alignment horizontal="center" vertical="center"/>
    </xf>
    <xf numFmtId="0" fontId="100" fillId="0" borderId="17" xfId="58" applyFont="1" applyBorder="1" applyAlignment="1">
      <alignment horizontal="center" vertical="center"/>
    </xf>
    <xf numFmtId="0" fontId="100" fillId="0" borderId="189" xfId="58" applyFont="1" applyBorder="1" applyAlignment="1">
      <alignment horizontal="center" vertical="center"/>
    </xf>
    <xf numFmtId="0" fontId="100" fillId="0" borderId="190" xfId="58" applyFont="1" applyBorder="1" applyAlignment="1">
      <alignment horizontal="center" vertical="center"/>
    </xf>
    <xf numFmtId="0" fontId="100" fillId="0" borderId="191" xfId="58" applyFont="1" applyBorder="1" applyAlignment="1">
      <alignment horizontal="center" vertical="center"/>
    </xf>
    <xf numFmtId="0" fontId="100" fillId="0" borderId="192" xfId="58" applyFont="1" applyBorder="1" applyAlignment="1">
      <alignment horizontal="center" vertical="center"/>
    </xf>
    <xf numFmtId="0" fontId="100" fillId="0" borderId="193" xfId="58" applyFont="1" applyBorder="1" applyAlignment="1">
      <alignment horizontal="center" vertical="center"/>
    </xf>
    <xf numFmtId="0" fontId="100" fillId="0" borderId="194" xfId="58" applyFont="1" applyBorder="1" applyAlignment="1">
      <alignment horizontal="center" vertical="center"/>
    </xf>
    <xf numFmtId="0" fontId="100" fillId="0" borderId="2" xfId="58" applyFont="1" applyBorder="1" applyAlignment="1">
      <alignment horizontal="left" vertical="center" wrapText="1"/>
    </xf>
    <xf numFmtId="0" fontId="100" fillId="0" borderId="0" xfId="58" applyFont="1" applyAlignment="1">
      <alignment horizontal="left" vertical="center" wrapText="1"/>
    </xf>
    <xf numFmtId="0" fontId="100" fillId="0" borderId="195" xfId="58" applyFont="1" applyBorder="1" applyAlignment="1">
      <alignment horizontal="center" vertical="center"/>
    </xf>
    <xf numFmtId="0" fontId="100" fillId="0" borderId="25" xfId="58" applyFont="1" applyBorder="1" applyAlignment="1">
      <alignment horizontal="center" vertical="center"/>
    </xf>
    <xf numFmtId="0" fontId="100" fillId="0" borderId="196" xfId="58" applyFont="1" applyBorder="1" applyAlignment="1">
      <alignment horizontal="center" vertical="center"/>
    </xf>
    <xf numFmtId="0" fontId="100" fillId="0" borderId="6" xfId="58" applyFont="1" applyBorder="1" applyAlignment="1">
      <alignment horizontal="center" vertical="center" wrapText="1"/>
    </xf>
    <xf numFmtId="0" fontId="100" fillId="0" borderId="187" xfId="58" applyFont="1" applyBorder="1" applyAlignment="1">
      <alignment horizontal="center" vertical="center" wrapText="1"/>
    </xf>
    <xf numFmtId="0" fontId="100" fillId="0" borderId="188" xfId="58" applyFont="1" applyBorder="1" applyAlignment="1">
      <alignment horizontal="center" vertical="center" wrapText="1"/>
    </xf>
    <xf numFmtId="0" fontId="100" fillId="0" borderId="27" xfId="58" applyFont="1" applyBorder="1" applyAlignment="1">
      <alignment horizontal="center" vertical="center"/>
    </xf>
    <xf numFmtId="0" fontId="100" fillId="0" borderId="204" xfId="58" applyFont="1" applyBorder="1" applyAlignment="1">
      <alignment horizontal="center" vertical="center"/>
    </xf>
    <xf numFmtId="0" fontId="100" fillId="0" borderId="8" xfId="58" applyFont="1" applyBorder="1" applyAlignment="1">
      <alignment horizontal="left" vertical="center" wrapText="1"/>
    </xf>
    <xf numFmtId="0" fontId="100" fillId="0" borderId="6" xfId="58" applyFont="1" applyBorder="1" applyAlignment="1">
      <alignment horizontal="left" vertical="center" wrapText="1"/>
    </xf>
    <xf numFmtId="0" fontId="100" fillId="0" borderId="205" xfId="58" applyFont="1" applyBorder="1" applyAlignment="1">
      <alignment horizontal="center" vertical="center"/>
    </xf>
    <xf numFmtId="0" fontId="69" fillId="0" borderId="198" xfId="58" applyFont="1" applyBorder="1" applyAlignment="1">
      <alignment horizontal="left" vertical="center" wrapText="1"/>
    </xf>
    <xf numFmtId="0" fontId="69" fillId="0" borderId="136" xfId="58" applyFont="1" applyBorder="1" applyAlignment="1">
      <alignment horizontal="left" vertical="center" wrapText="1"/>
    </xf>
    <xf numFmtId="0" fontId="69" fillId="0" borderId="199" xfId="58" applyFont="1" applyBorder="1" applyAlignment="1">
      <alignment horizontal="left" vertical="center" wrapText="1"/>
    </xf>
    <xf numFmtId="0" fontId="69" fillId="0" borderId="201" xfId="58" applyFont="1" applyBorder="1" applyAlignment="1">
      <alignment horizontal="left" vertical="center" wrapText="1"/>
    </xf>
    <xf numFmtId="0" fontId="69" fillId="0" borderId="144" xfId="58" applyFont="1" applyBorder="1" applyAlignment="1">
      <alignment horizontal="left" vertical="center" wrapText="1"/>
    </xf>
    <xf numFmtId="0" fontId="69" fillId="0" borderId="202" xfId="58" applyFont="1" applyBorder="1" applyAlignment="1">
      <alignment horizontal="left" vertical="center" wrapText="1"/>
    </xf>
    <xf numFmtId="0" fontId="100" fillId="0" borderId="206" xfId="0" applyFont="1" applyBorder="1" applyAlignment="1">
      <alignment horizontal="left" vertical="center" wrapText="1"/>
    </xf>
    <xf numFmtId="0" fontId="100" fillId="0" borderId="207" xfId="0" applyFont="1" applyBorder="1" applyAlignment="1">
      <alignment horizontal="left" vertical="center" wrapText="1"/>
    </xf>
    <xf numFmtId="0" fontId="100" fillId="0" borderId="208" xfId="0" applyFont="1" applyBorder="1" applyAlignment="1">
      <alignment horizontal="left" vertical="center" wrapText="1"/>
    </xf>
    <xf numFmtId="0" fontId="100" fillId="0" borderId="209" xfId="0" applyFont="1" applyBorder="1" applyAlignment="1">
      <alignment horizontal="left" vertical="center" wrapText="1"/>
    </xf>
    <xf numFmtId="0" fontId="100" fillId="0" borderId="0" xfId="0" applyFont="1" applyAlignment="1">
      <alignment horizontal="left" vertical="center" wrapText="1"/>
    </xf>
    <xf numFmtId="0" fontId="100" fillId="0" borderId="210" xfId="0" applyFont="1" applyBorder="1" applyAlignment="1">
      <alignment horizontal="left" vertical="center" wrapText="1"/>
    </xf>
    <xf numFmtId="0" fontId="100" fillId="0" borderId="211" xfId="0" applyFont="1" applyBorder="1" applyAlignment="1">
      <alignment horizontal="left" vertical="center" wrapText="1"/>
    </xf>
    <xf numFmtId="0" fontId="100" fillId="0" borderId="97" xfId="0" applyFont="1" applyBorder="1" applyAlignment="1">
      <alignment horizontal="left" vertical="center" wrapText="1"/>
    </xf>
    <xf numFmtId="0" fontId="100" fillId="0" borderId="212" xfId="0" applyFont="1" applyBorder="1" applyAlignment="1">
      <alignment horizontal="left" vertical="center" wrapText="1"/>
    </xf>
    <xf numFmtId="0" fontId="100" fillId="0" borderId="197" xfId="58" applyFont="1" applyBorder="1" applyAlignment="1">
      <alignment horizontal="center" vertical="center"/>
    </xf>
    <xf numFmtId="0" fontId="100" fillId="0" borderId="203" xfId="58" applyFont="1" applyBorder="1" applyAlignment="1">
      <alignment horizontal="center" vertical="center"/>
    </xf>
    <xf numFmtId="0" fontId="100" fillId="0" borderId="15" xfId="58" applyFont="1" applyBorder="1" applyAlignment="1">
      <alignment horizontal="left" vertical="center"/>
    </xf>
    <xf numFmtId="0" fontId="100" fillId="0" borderId="38" xfId="58" applyFont="1" applyBorder="1" applyAlignment="1">
      <alignment horizontal="left" vertical="center"/>
    </xf>
    <xf numFmtId="0" fontId="100" fillId="0" borderId="16" xfId="58" applyFont="1" applyBorder="1" applyAlignment="1">
      <alignment horizontal="left" vertical="center"/>
    </xf>
    <xf numFmtId="0" fontId="100" fillId="0" borderId="8" xfId="58" applyFont="1" applyBorder="1" applyAlignment="1">
      <alignment horizontal="left" vertical="center"/>
    </xf>
    <xf numFmtId="0" fontId="100" fillId="0" borderId="2" xfId="58" applyFont="1" applyBorder="1" applyAlignment="1">
      <alignment horizontal="left" vertical="center"/>
    </xf>
    <xf numFmtId="0" fontId="100" fillId="0" borderId="6" xfId="58" applyFont="1" applyBorder="1" applyAlignment="1">
      <alignment horizontal="left" vertical="center"/>
    </xf>
    <xf numFmtId="0" fontId="5" fillId="0" borderId="0" xfId="0" applyFont="1" applyAlignment="1">
      <alignment horizontal="center" vertical="center" shrinkToFit="1"/>
    </xf>
    <xf numFmtId="0" fontId="5" fillId="0" borderId="5" xfId="0" applyFont="1" applyBorder="1" applyAlignment="1">
      <alignment horizontal="left" vertical="center" shrinkToFit="1"/>
    </xf>
    <xf numFmtId="0" fontId="22" fillId="0" borderId="7" xfId="0" applyFont="1" applyBorder="1" applyAlignment="1">
      <alignment horizontal="center" vertical="center"/>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17" xfId="0" applyFont="1" applyBorder="1" applyAlignment="1">
      <alignment horizontal="justify" vertical="center" wrapText="1"/>
    </xf>
    <xf numFmtId="0" fontId="5" fillId="0" borderId="27" xfId="0" applyFont="1" applyBorder="1" applyAlignment="1">
      <alignment horizontal="justify" vertical="center" wrapText="1"/>
    </xf>
    <xf numFmtId="0" fontId="5" fillId="0" borderId="6" xfId="0" applyFont="1" applyBorder="1" applyAlignment="1">
      <alignment horizontal="left" shrinkToFit="1"/>
    </xf>
    <xf numFmtId="0" fontId="5" fillId="0" borderId="8" xfId="0" applyFont="1" applyBorder="1" applyAlignment="1">
      <alignment horizontal="left" shrinkToFit="1"/>
    </xf>
    <xf numFmtId="0" fontId="5" fillId="0" borderId="7" xfId="0" applyFont="1" applyBorder="1" applyAlignment="1">
      <alignment horizontal="justify" wrapText="1"/>
    </xf>
    <xf numFmtId="0" fontId="5" fillId="0" borderId="12"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14" xfId="0" applyFont="1" applyBorder="1" applyAlignment="1">
      <alignment horizontal="justify" vertical="center" wrapText="1"/>
    </xf>
    <xf numFmtId="0" fontId="5" fillId="0" borderId="2" xfId="0" applyFont="1" applyBorder="1" applyAlignment="1">
      <alignment horizontal="center" wrapText="1"/>
    </xf>
    <xf numFmtId="0" fontId="5" fillId="0" borderId="3" xfId="0" applyFont="1" applyBorder="1" applyAlignment="1">
      <alignment horizontal="center" shrinkToFit="1"/>
    </xf>
    <xf numFmtId="0" fontId="5" fillId="0" borderId="4" xfId="0" applyFont="1" applyBorder="1" applyAlignment="1">
      <alignment horizontal="center" shrinkToFit="1"/>
    </xf>
    <xf numFmtId="0" fontId="5" fillId="0" borderId="1" xfId="0" applyFont="1" applyBorder="1" applyAlignment="1">
      <alignment horizontal="center" shrinkToFit="1"/>
    </xf>
    <xf numFmtId="0" fontId="5" fillId="0" borderId="16" xfId="0" applyFont="1" applyBorder="1" applyAlignment="1">
      <alignment horizontal="center"/>
    </xf>
    <xf numFmtId="0" fontId="5" fillId="0" borderId="5"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shrinkToFit="1"/>
    </xf>
    <xf numFmtId="0" fontId="5" fillId="0" borderId="5" xfId="0" applyFont="1" applyBorder="1" applyAlignment="1">
      <alignment horizontal="center" shrinkToFit="1"/>
    </xf>
    <xf numFmtId="0" fontId="5" fillId="0" borderId="15" xfId="0" applyFont="1" applyBorder="1" applyAlignment="1">
      <alignment horizontal="center" shrinkToFit="1"/>
    </xf>
    <xf numFmtId="0" fontId="5" fillId="0" borderId="54" xfId="0" applyFont="1" applyBorder="1" applyAlignment="1">
      <alignment horizontal="left" vertical="top"/>
    </xf>
    <xf numFmtId="0" fontId="0" fillId="0" borderId="54" xfId="0" applyBorder="1" applyAlignment="1">
      <alignment horizontal="left" vertical="top"/>
    </xf>
    <xf numFmtId="0" fontId="0" fillId="0" borderId="4" xfId="0" applyBorder="1" applyAlignment="1">
      <alignment horizontal="left" vertical="top"/>
    </xf>
    <xf numFmtId="0" fontId="0" fillId="0" borderId="86" xfId="0" applyBorder="1" applyAlignment="1">
      <alignment horizontal="left" vertical="top"/>
    </xf>
    <xf numFmtId="0" fontId="5" fillId="0" borderId="20" xfId="0" applyFont="1" applyBorder="1" applyAlignment="1">
      <alignment horizontal="center" wrapText="1"/>
    </xf>
    <xf numFmtId="0" fontId="5" fillId="0" borderId="1" xfId="0" applyFont="1" applyBorder="1" applyAlignment="1">
      <alignment horizontal="center" wrapText="1"/>
    </xf>
    <xf numFmtId="0" fontId="5" fillId="0" borderId="93" xfId="0" applyFont="1" applyBorder="1" applyAlignment="1">
      <alignment horizontal="center" wrapText="1"/>
    </xf>
    <xf numFmtId="0" fontId="5" fillId="0" borderId="27" xfId="0" applyFont="1" applyBorder="1" applyAlignment="1">
      <alignment horizontal="center" wrapText="1"/>
    </xf>
    <xf numFmtId="0" fontId="5" fillId="0" borderId="3" xfId="0" applyFont="1" applyBorder="1" applyAlignment="1">
      <alignment horizontal="left"/>
    </xf>
    <xf numFmtId="0" fontId="5" fillId="0" borderId="4" xfId="0" applyFont="1" applyBorder="1" applyAlignment="1">
      <alignment horizontal="left"/>
    </xf>
    <xf numFmtId="0" fontId="5" fillId="0" borderId="1" xfId="0" applyFont="1" applyBorder="1" applyAlignment="1">
      <alignment horizontal="left"/>
    </xf>
    <xf numFmtId="0" fontId="5" fillId="0" borderId="4" xfId="0" applyFont="1" applyBorder="1" applyAlignment="1">
      <alignment horizontal="center"/>
    </xf>
    <xf numFmtId="0" fontId="5" fillId="0" borderId="23" xfId="0" applyFont="1" applyBorder="1" applyAlignment="1">
      <alignment horizontal="left" vertical="top"/>
    </xf>
    <xf numFmtId="0" fontId="5" fillId="0" borderId="92" xfId="0" applyFont="1" applyBorder="1" applyAlignment="1">
      <alignment horizontal="left" vertical="top"/>
    </xf>
    <xf numFmtId="0" fontId="5" fillId="0" borderId="2" xfId="0" applyFont="1" applyBorder="1" applyAlignment="1">
      <alignment horizontal="left" shrinkToFit="1"/>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17" xfId="0" applyFont="1" applyBorder="1" applyAlignment="1">
      <alignment horizontal="center" wrapText="1"/>
    </xf>
    <xf numFmtId="0" fontId="5" fillId="0" borderId="16" xfId="0" applyFont="1" applyBorder="1" applyAlignment="1">
      <alignment horizontal="center" wrapText="1"/>
    </xf>
  </cellXfs>
  <cellStyles count="7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パーセント 2 2 2 2" xfId="64" xr:uid="{114029FF-6427-41FE-A3ED-44FD8649EE5A}"/>
    <cellStyle name="パーセント 2 2 2 3" xfId="65" xr:uid="{616027B6-518A-443B-83B8-FF573FB77153}"/>
    <cellStyle name="パーセント 2 2 3" xfId="63" xr:uid="{F9A53202-63A1-4961-9A98-E8D270ABBD46}"/>
    <cellStyle name="パーセント 2 3" xfId="62" xr:uid="{1F4841F8-0C30-4BCA-B438-62787720DEC4}"/>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xr:uid="{00000000-0005-0000-0000-000024000000}"/>
    <cellStyle name="桁区切り 2 2" xfId="66" xr:uid="{EB797F9D-F9B9-473E-98D4-2CBD9D155F68}"/>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標準 2 2 2" xfId="53" xr:uid="{96EA3FCF-E057-4E8A-85AE-F3940C576304}"/>
    <cellStyle name="標準 2 3" xfId="52" xr:uid="{C16D1DB1-3CBF-4878-B15A-889C6785D30E}"/>
    <cellStyle name="標準 3" xfId="48" xr:uid="{00000000-0005-0000-0000-000030000000}"/>
    <cellStyle name="標準 3 2" xfId="49" xr:uid="{00000000-0005-0000-0000-000031000000}"/>
    <cellStyle name="標準 3 2 2" xfId="50" xr:uid="{00000000-0005-0000-0000-000032000000}"/>
    <cellStyle name="標準 3 2 2 2" xfId="70" xr:uid="{48DC3E28-6062-42A3-BE63-6A2354D4071D}"/>
    <cellStyle name="標準 3 2 2 3" xfId="69" xr:uid="{46D432AE-1F17-42C0-B0AC-03727DCF8543}"/>
    <cellStyle name="標準 3 2 3" xfId="68" xr:uid="{A4C378FF-9C1D-4EC4-92C6-3090E0026EE5}"/>
    <cellStyle name="標準 3 3" xfId="55" xr:uid="{AA5B5300-4804-49E4-B35D-705085E9364A}"/>
    <cellStyle name="標準 3 4" xfId="67" xr:uid="{B28B4ADA-7CB9-414A-8630-DF3D2C4416BC}"/>
    <cellStyle name="標準 4" xfId="59" xr:uid="{788A8E3D-2521-49FA-BE86-4175491D73EB}"/>
    <cellStyle name="標準 5" xfId="60" xr:uid="{3D1BBCB4-D642-4DD9-BB82-A6184B2625E1}"/>
    <cellStyle name="標準 6" xfId="61" xr:uid="{0098FBDC-071E-4856-BAB5-85710E1AA046}"/>
    <cellStyle name="標準 7" xfId="71" xr:uid="{C93BE49F-3F30-4584-AA9C-9C26738BEDC1}"/>
    <cellStyle name="標準_03特定診療費様式６" xfId="56" xr:uid="{18A7D88A-95E4-4B2D-98AD-788F2B6FDFDE}"/>
    <cellStyle name="標準_04特定診療費様式７" xfId="57" xr:uid="{048AD8EB-514C-45DE-AE4B-4BD662A5D1CC}"/>
    <cellStyle name="標準_訪問看護届出" xfId="54" xr:uid="{C723FB8B-AB87-41BE-B9D4-3FE9C1E14EAF}"/>
    <cellStyle name="標準_夜勤職員加算" xfId="58" xr:uid="{C8518A81-FD42-46DB-B1EC-1DADB40B5B21}"/>
    <cellStyle name="良い" xfId="51" builtinId="26" customBuiltin="1"/>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1.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52779557-02A8-47F8-812D-0FCDAD8699F1}"/>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031DB1A2-9A01-4D7E-9A1C-6610C32BB191}"/>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DF165C0A-D605-4E11-8E72-F8CD0E21548E}"/>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6EE6DE6A-D211-48D8-AB76-2FB7E36FC0AD}"/>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C9300943-7207-4980-B37E-97FA3A794311}"/>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15ECCEEB-C72D-453F-AF75-B20DEE841642}"/>
            </a:ext>
          </a:extLst>
        </xdr:cNvPr>
        <xdr:cNvSpPr txBox="1"/>
      </xdr:nvSpPr>
      <xdr:spPr bwMode="auto">
        <a:xfrm>
          <a:off x="1140425" y="2514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3A9ADDF0-6B24-4860-A54F-8358878FD52E}"/>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74B8C217-2612-46D0-B358-82582DF15F9C}"/>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72FCE335-602B-44C7-8AC6-CA912DD734B8}"/>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E5C715E3-DF9C-447B-9242-12A9EFA73A71}"/>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AFA997A9-3039-48D6-9250-BD55A6D8D062}"/>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1C3AA766-EE4A-4E63-A9F0-F20B890FA7BF}"/>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F52B0FF8-6DEA-4925-B688-711B15744F33}"/>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E5973752-1220-4C22-846D-463FB684A1F6}"/>
            </a:ext>
          </a:extLst>
        </xdr:cNvPr>
        <xdr:cNvSpPr txBox="1"/>
      </xdr:nvSpPr>
      <xdr:spPr bwMode="auto">
        <a:xfrm>
          <a:off x="14148249" y="187147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CFA1E234-DD86-4C90-8859-9E2582A1CE9A}"/>
            </a:ext>
          </a:extLst>
        </xdr:cNvPr>
        <xdr:cNvSpPr txBox="1"/>
      </xdr:nvSpPr>
      <xdr:spPr bwMode="auto">
        <a:xfrm>
          <a:off x="7515605" y="194691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92E975CC-8222-4840-9543-BF3090C0403D}"/>
            </a:ext>
          </a:extLst>
        </xdr:cNvPr>
        <xdr:cNvSpPr txBox="1"/>
      </xdr:nvSpPr>
      <xdr:spPr bwMode="auto">
        <a:xfrm>
          <a:off x="1140425" y="194691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E31CB7F4-87FC-4D99-BD09-897FCDEBA3DF}"/>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831F13D7-6C34-4EF1-AC2D-65BFA68BC322}"/>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5FD4DAE3-80E4-4B40-8FC0-C82B84F9EC08}"/>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B15707CA-D7B9-4FF5-A6A0-9CEFD2B0F14B}"/>
            </a:ext>
          </a:extLst>
        </xdr:cNvPr>
        <xdr:cNvSpPr txBox="1"/>
      </xdr:nvSpPr>
      <xdr:spPr bwMode="auto">
        <a:xfrm>
          <a:off x="9544" y="18714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A3F49AB5-C55B-4521-BF14-365C51AF9001}"/>
            </a:ext>
          </a:extLst>
        </xdr:cNvPr>
        <xdr:cNvSpPr txBox="1"/>
      </xdr:nvSpPr>
      <xdr:spPr bwMode="auto">
        <a:xfrm>
          <a:off x="12068398" y="1871472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EBBD337C-5556-438A-B38E-74C29D31E5BD}"/>
            </a:ext>
          </a:extLst>
        </xdr:cNvPr>
        <xdr:cNvSpPr txBox="1"/>
      </xdr:nvSpPr>
      <xdr:spPr bwMode="auto">
        <a:xfrm>
          <a:off x="7439870" y="194691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6358D5BF-801E-4976-B6F0-99E3C59B58E2}"/>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6DE7B623-593B-467E-BE4A-5BCC3E2E57E9}"/>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2F74D432-47D3-4341-8450-A24A5798B2FB}"/>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6C6F1BBC-8C49-4A14-A830-CF64C5C40342}"/>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8775B405-3B22-4CCE-A721-5FFBC17AF19F}"/>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1C749B31-6D91-47C0-A5B9-4581F8FD1D26}"/>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3A7A6DC2-211D-4992-BCBB-72A8701CDD37}"/>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FDA6ED36-4411-4DA9-874A-806BD38A1266}"/>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6F8297EE-2AA6-4E74-917B-5963A85FDE2D}"/>
            </a:ext>
          </a:extLst>
        </xdr:cNvPr>
        <xdr:cNvSpPr txBox="1"/>
      </xdr:nvSpPr>
      <xdr:spPr bwMode="auto">
        <a:xfrm>
          <a:off x="14148249" y="147523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72FA0352-6176-4CC2-8B84-5CDAE7C040B2}"/>
            </a:ext>
          </a:extLst>
        </xdr:cNvPr>
        <xdr:cNvSpPr txBox="1"/>
      </xdr:nvSpPr>
      <xdr:spPr bwMode="auto">
        <a:xfrm>
          <a:off x="7515605" y="184632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E4875830-FB6C-4080-8DC9-9B7E97A706E4}"/>
            </a:ext>
          </a:extLst>
        </xdr:cNvPr>
        <xdr:cNvSpPr txBox="1"/>
      </xdr:nvSpPr>
      <xdr:spPr bwMode="auto">
        <a:xfrm>
          <a:off x="1140425" y="184632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B04BDC4A-659D-4D3A-A740-A8E5CB9A65C2}"/>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082D4C4A-6300-431C-91EE-CD63611F53F9}"/>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D3E22185-4D79-4CEF-A320-0BEF75649335}"/>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9744E2A3-E990-411F-A001-158A4E8DC41F}"/>
            </a:ext>
          </a:extLst>
        </xdr:cNvPr>
        <xdr:cNvSpPr txBox="1"/>
      </xdr:nvSpPr>
      <xdr:spPr bwMode="auto">
        <a:xfrm>
          <a:off x="9544" y="147523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0B358B4E-4524-4F73-9370-A642A06B33A8}"/>
            </a:ext>
          </a:extLst>
        </xdr:cNvPr>
        <xdr:cNvSpPr txBox="1"/>
      </xdr:nvSpPr>
      <xdr:spPr bwMode="auto">
        <a:xfrm>
          <a:off x="9544" y="184632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0EC7A22E-02E2-40EB-931D-187B7923BA84}"/>
            </a:ext>
          </a:extLst>
        </xdr:cNvPr>
        <xdr:cNvSpPr>
          <a:spLocks noChangeArrowheads="1"/>
        </xdr:cNvSpPr>
      </xdr:nvSpPr>
      <xdr:spPr bwMode="auto">
        <a:xfrm>
          <a:off x="1245870" y="11336655"/>
          <a:ext cx="104508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B071FCF2-4292-4726-8A77-8CA95621D846}"/>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728D3208-4559-4A48-8E05-0A20318D814A}"/>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6DEB07AA-2C1E-469A-A25E-529DA625CE30}"/>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FAE29558-64EC-4BE9-AFB8-E9071588F5AA}"/>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B6B01C43-3F45-4EF8-B1B4-19334A2B322A}"/>
            </a:ext>
          </a:extLst>
        </xdr:cNvPr>
        <xdr:cNvSpPr txBox="1"/>
      </xdr:nvSpPr>
      <xdr:spPr bwMode="auto">
        <a:xfrm>
          <a:off x="14148249" y="1946910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E410DD3B-CD36-4326-8B67-B0FA6C4AEF1B}"/>
            </a:ext>
          </a:extLst>
        </xdr:cNvPr>
        <xdr:cNvSpPr txBox="1"/>
      </xdr:nvSpPr>
      <xdr:spPr bwMode="auto">
        <a:xfrm>
          <a:off x="7515605" y="1997202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97D56D07-F5F8-49B1-8B22-0C1BC3DC0477}"/>
            </a:ext>
          </a:extLst>
        </xdr:cNvPr>
        <xdr:cNvSpPr txBox="1"/>
      </xdr:nvSpPr>
      <xdr:spPr bwMode="auto">
        <a:xfrm>
          <a:off x="1140425" y="2022348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175F0460-0310-412F-B27A-C5B88704E830}"/>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0C956669-8F54-4E5A-94CA-D87A13C7270C}"/>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0CBC1FEC-9895-4075-BF4E-8AAB8F657781}"/>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288C2610-0F1B-42A6-A50F-3C7B734D3F28}"/>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3D343C3D-8E53-4B39-84F4-6908CA3C6AA7}"/>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91112F49-0A88-4E9C-962C-71A1A0087878}"/>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624C6127-68EF-48D8-BF1C-D8C64916F055}"/>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888C7C1A-B3FA-4F08-9F2B-F626BCBFA3BD}"/>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1FCBAB24-5F78-4E17-91F9-64B9D0C434E9}"/>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6C7F3255-E53C-46C1-B3EC-9CB715530128}"/>
            </a:ext>
          </a:extLst>
        </xdr:cNvPr>
        <xdr:cNvSpPr txBox="1"/>
      </xdr:nvSpPr>
      <xdr:spPr bwMode="auto">
        <a:xfrm>
          <a:off x="1140425" y="2514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F53E5514-7543-4110-9E5B-564D33BAD8C5}"/>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56672B26-46AA-4624-931F-CD78A79F79DA}"/>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10FFF76A-8285-4A12-B78F-56F85881C795}"/>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DB7E3939-798F-44B9-9514-8E7BDC31111B}"/>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05E5C8CA-98A4-4AA8-9672-D08E8F207B76}"/>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C9CCBDCF-41F5-42B7-82A7-F9B73C3C4206}"/>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A8B28B3E-6140-4D74-94E2-31A46224333F}"/>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66B215A1-E983-43BA-98DB-E6AC2E7AE47C}"/>
            </a:ext>
          </a:extLst>
        </xdr:cNvPr>
        <xdr:cNvSpPr txBox="1"/>
      </xdr:nvSpPr>
      <xdr:spPr bwMode="auto">
        <a:xfrm>
          <a:off x="14148249" y="187147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31BB9720-BFA5-4C8A-8946-225E986AD87A}"/>
            </a:ext>
          </a:extLst>
        </xdr:cNvPr>
        <xdr:cNvSpPr txBox="1"/>
      </xdr:nvSpPr>
      <xdr:spPr bwMode="auto">
        <a:xfrm>
          <a:off x="7515605" y="194691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74277449-53FD-4563-BB66-5692F05AED1D}"/>
            </a:ext>
          </a:extLst>
        </xdr:cNvPr>
        <xdr:cNvSpPr txBox="1"/>
      </xdr:nvSpPr>
      <xdr:spPr bwMode="auto">
        <a:xfrm>
          <a:off x="1140425" y="194691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BF3AF783-C502-4D8F-B0EB-45E48BE85EE9}"/>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7744B3C2-F425-4A17-B190-240AAC548785}"/>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6790454E-6E72-4EF4-A281-AAAF9F38E294}"/>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E4942936-0CC6-451A-80B0-000752769AF5}"/>
            </a:ext>
          </a:extLst>
        </xdr:cNvPr>
        <xdr:cNvSpPr txBox="1"/>
      </xdr:nvSpPr>
      <xdr:spPr bwMode="auto">
        <a:xfrm>
          <a:off x="9544" y="18714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8EBB4702-37DD-451B-B4EC-00EA2E1F6B88}"/>
            </a:ext>
          </a:extLst>
        </xdr:cNvPr>
        <xdr:cNvSpPr txBox="1"/>
      </xdr:nvSpPr>
      <xdr:spPr bwMode="auto">
        <a:xfrm>
          <a:off x="12068398" y="1871472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6ECEDAB2-3335-4FB6-92BC-B9D9EA163C99}"/>
            </a:ext>
          </a:extLst>
        </xdr:cNvPr>
        <xdr:cNvSpPr txBox="1"/>
      </xdr:nvSpPr>
      <xdr:spPr bwMode="auto">
        <a:xfrm>
          <a:off x="7439870" y="194691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B2B70E1D-5A98-440F-9C96-51E04B14902B}"/>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27A93BF3-93E9-4B9B-BBC2-41806C5C6F37}"/>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3E49D35D-7F47-438F-A940-BCF474967C62}"/>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B356D75E-BF54-4ED4-821A-D2EAB669981B}"/>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C9784F2E-D256-4FD2-BD89-7290E5AB8C2F}"/>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2F3348F2-3595-4563-830C-047E27A628F4}"/>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BA997578-2E80-4307-865C-A27A0672D30B}"/>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12DF1536-FD65-45A0-95E0-BDF71465289D}"/>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9ED5C07B-4591-44D2-AE5E-5085E9D2399B}"/>
            </a:ext>
          </a:extLst>
        </xdr:cNvPr>
        <xdr:cNvSpPr txBox="1"/>
      </xdr:nvSpPr>
      <xdr:spPr bwMode="auto">
        <a:xfrm>
          <a:off x="14148249" y="147523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415D74B9-EA73-469C-A542-2D6ECD1E74FE}"/>
            </a:ext>
          </a:extLst>
        </xdr:cNvPr>
        <xdr:cNvSpPr txBox="1"/>
      </xdr:nvSpPr>
      <xdr:spPr bwMode="auto">
        <a:xfrm>
          <a:off x="7515605" y="184632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C98685D3-1848-4ABF-A626-B8FD776DFA4D}"/>
            </a:ext>
          </a:extLst>
        </xdr:cNvPr>
        <xdr:cNvSpPr txBox="1"/>
      </xdr:nvSpPr>
      <xdr:spPr bwMode="auto">
        <a:xfrm>
          <a:off x="1140425" y="184632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7ED665FA-9C52-4241-9DC0-660750CAD6EF}"/>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6E004AA1-C81B-45BC-82D0-9151D62E3FE2}"/>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ACE27354-E8F3-44CD-B7E8-4469C5313BF5}"/>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59ACA8B9-D715-4EEE-8479-DBBC4F52FECB}"/>
            </a:ext>
          </a:extLst>
        </xdr:cNvPr>
        <xdr:cNvSpPr txBox="1"/>
      </xdr:nvSpPr>
      <xdr:spPr bwMode="auto">
        <a:xfrm>
          <a:off x="9544" y="147523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5E3C87B1-A71D-43E9-914B-3F09768C0677}"/>
            </a:ext>
          </a:extLst>
        </xdr:cNvPr>
        <xdr:cNvSpPr txBox="1"/>
      </xdr:nvSpPr>
      <xdr:spPr bwMode="auto">
        <a:xfrm>
          <a:off x="9544" y="184632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A94D6FD5-13AB-4D79-B3B2-FED6A4470DCD}"/>
            </a:ext>
          </a:extLst>
        </xdr:cNvPr>
        <xdr:cNvSpPr>
          <a:spLocks noChangeArrowheads="1"/>
        </xdr:cNvSpPr>
      </xdr:nvSpPr>
      <xdr:spPr bwMode="auto">
        <a:xfrm>
          <a:off x="1245870" y="11336655"/>
          <a:ext cx="104508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1E210EF0-D2A4-42C5-B233-2BDD002B629C}"/>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4D861C96-F6EC-4F3A-831A-71D26C57BCC7}"/>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92715439-F613-485E-A8EA-5CCCF00ED385}"/>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1A452259-950E-4496-A05B-C9835AF39B2B}"/>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E6271944-43A6-49EB-825F-1082B43ED6FB}"/>
            </a:ext>
          </a:extLst>
        </xdr:cNvPr>
        <xdr:cNvSpPr txBox="1"/>
      </xdr:nvSpPr>
      <xdr:spPr bwMode="auto">
        <a:xfrm>
          <a:off x="14148249" y="1946910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2B5D76AB-4148-418A-AB6F-7C3AE3A282CF}"/>
            </a:ext>
          </a:extLst>
        </xdr:cNvPr>
        <xdr:cNvSpPr txBox="1"/>
      </xdr:nvSpPr>
      <xdr:spPr bwMode="auto">
        <a:xfrm>
          <a:off x="7515605" y="1997202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A53C538A-F72F-4C06-A059-95019B34FCCB}"/>
            </a:ext>
          </a:extLst>
        </xdr:cNvPr>
        <xdr:cNvSpPr txBox="1"/>
      </xdr:nvSpPr>
      <xdr:spPr bwMode="auto">
        <a:xfrm>
          <a:off x="1140425" y="2022348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625835DE-7698-4B4A-BD9C-DF8BE0E970BA}"/>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88F28237-CB8E-4FAE-AF1C-7237FB2B2F14}"/>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D1E5B95D-A79E-4C8C-88CE-DD680D397FE3}"/>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7AAA3207-E8DD-4007-8020-1DBA3E96D3FE}"/>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854617C7-CCD6-4F50-9C2B-127DB1C00911}"/>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CF822C0B-B1D3-463E-9655-C3BD29964B3A}"/>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124C75F9-49AE-4732-BAFC-AAA38E57891F}"/>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56A0C17D-3818-4E44-A5CD-7CBF15A5B1CC}"/>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14E74787-F80F-441B-99A2-14A956F8775A}"/>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C4CE2506-F3A4-48A2-BB2A-7886444D0E51}"/>
            </a:ext>
          </a:extLst>
        </xdr:cNvPr>
        <xdr:cNvSpPr txBox="1"/>
      </xdr:nvSpPr>
      <xdr:spPr bwMode="auto">
        <a:xfrm>
          <a:off x="1140425" y="2514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63940A04-FCF3-4522-B563-E538135F669E}"/>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CA9CFB6B-6862-4CF7-8B2E-FCE7AFEE9A16}"/>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F425976F-B7D6-4A4F-AF30-299FDD994FAE}"/>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6EDCA163-10C9-446F-AE45-8C88BEB606B2}"/>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FB2B4637-2416-4AD1-A92D-E4897453B8AA}"/>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108EEB76-B6EE-4DD4-8574-2B314E54138A}"/>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C129109C-E079-4BF4-B2EB-307E9CF37677}"/>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CEC61C75-B860-4FD7-8AE0-C775A39F994D}"/>
            </a:ext>
          </a:extLst>
        </xdr:cNvPr>
        <xdr:cNvSpPr txBox="1"/>
      </xdr:nvSpPr>
      <xdr:spPr bwMode="auto">
        <a:xfrm>
          <a:off x="14148249" y="187147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6031E68C-4E38-4C1E-85F8-43A404721AA8}"/>
            </a:ext>
          </a:extLst>
        </xdr:cNvPr>
        <xdr:cNvSpPr txBox="1"/>
      </xdr:nvSpPr>
      <xdr:spPr bwMode="auto">
        <a:xfrm>
          <a:off x="7515605" y="194691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3157AF40-B108-4934-BC1A-822910B8D906}"/>
            </a:ext>
          </a:extLst>
        </xdr:cNvPr>
        <xdr:cNvSpPr txBox="1"/>
      </xdr:nvSpPr>
      <xdr:spPr bwMode="auto">
        <a:xfrm>
          <a:off x="1140425" y="194691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B1D53A20-87C5-4EDE-9F24-E06CDC42638F}"/>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74CBE6BB-E8CC-479F-9AA0-7CDC4910137F}"/>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E8B7FF83-4C95-41A2-9C9F-372509EB21D8}"/>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AC07FD0F-F94D-4519-95A6-D399EDC9015D}"/>
            </a:ext>
          </a:extLst>
        </xdr:cNvPr>
        <xdr:cNvSpPr txBox="1"/>
      </xdr:nvSpPr>
      <xdr:spPr bwMode="auto">
        <a:xfrm>
          <a:off x="9544" y="18714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A3124FF7-D33E-4EF1-BDA3-10921624ADA3}"/>
            </a:ext>
          </a:extLst>
        </xdr:cNvPr>
        <xdr:cNvSpPr txBox="1"/>
      </xdr:nvSpPr>
      <xdr:spPr bwMode="auto">
        <a:xfrm>
          <a:off x="12068398" y="1871472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C36F2DA0-3466-4D1C-8624-52BF0C844F45}"/>
            </a:ext>
          </a:extLst>
        </xdr:cNvPr>
        <xdr:cNvSpPr txBox="1"/>
      </xdr:nvSpPr>
      <xdr:spPr bwMode="auto">
        <a:xfrm>
          <a:off x="7439870" y="194691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15F3FBBC-786B-4B4E-9CB4-BBAB792E959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F74F2035-BB15-43F5-8DB4-29C03E67D56B}"/>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1521FE60-E5AD-4B2D-8AD4-2EBE08B0B9DE}"/>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5720F2E4-9D4C-41B9-9E26-5EFAE476989E}"/>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346D5BC1-8ECA-4CC2-B0B4-DC416BA013AD}"/>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6EC1E27A-3580-4B3C-BA9B-CCBB6F010E7C}"/>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B0FF6295-02A6-401F-8E9E-C531E506EDB3}"/>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9CE5CCDB-E47B-40F7-9249-28F7710B9AEB}"/>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95F22412-7FF0-4C0C-8A6B-163999B19374}"/>
            </a:ext>
          </a:extLst>
        </xdr:cNvPr>
        <xdr:cNvSpPr txBox="1"/>
      </xdr:nvSpPr>
      <xdr:spPr bwMode="auto">
        <a:xfrm>
          <a:off x="14148249" y="145008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172240A2-9BC5-47C5-B472-45E45130A1FF}"/>
            </a:ext>
          </a:extLst>
        </xdr:cNvPr>
        <xdr:cNvSpPr txBox="1"/>
      </xdr:nvSpPr>
      <xdr:spPr bwMode="auto">
        <a:xfrm>
          <a:off x="7515605" y="184632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2447A536-84C7-46CA-B54F-5AC514F9443E}"/>
            </a:ext>
          </a:extLst>
        </xdr:cNvPr>
        <xdr:cNvSpPr txBox="1"/>
      </xdr:nvSpPr>
      <xdr:spPr bwMode="auto">
        <a:xfrm>
          <a:off x="1140425" y="184632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AA633462-5A6B-4D75-9717-64E4E7ECCD75}"/>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F34F58B5-FE3B-4896-8BE5-363267EEC7EE}"/>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4ECBD340-B6DD-4B09-9D11-C48DC65E916E}"/>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EAE98265-D7D2-483C-9915-635D4028A5FC}"/>
            </a:ext>
          </a:extLst>
        </xdr:cNvPr>
        <xdr:cNvSpPr txBox="1"/>
      </xdr:nvSpPr>
      <xdr:spPr bwMode="auto">
        <a:xfrm>
          <a:off x="9544" y="14500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BCC3C533-ABC2-458F-BB8B-C6DBE5774991}"/>
            </a:ext>
          </a:extLst>
        </xdr:cNvPr>
        <xdr:cNvSpPr txBox="1"/>
      </xdr:nvSpPr>
      <xdr:spPr bwMode="auto">
        <a:xfrm>
          <a:off x="9544" y="184632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9F85B0C2-D1F6-48D9-9616-0A52A11DE7EA}"/>
            </a:ext>
          </a:extLst>
        </xdr:cNvPr>
        <xdr:cNvSpPr>
          <a:spLocks noChangeArrowheads="1"/>
        </xdr:cNvSpPr>
      </xdr:nvSpPr>
      <xdr:spPr bwMode="auto">
        <a:xfrm>
          <a:off x="1245870" y="11336655"/>
          <a:ext cx="104508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1D1FF279-C819-42C8-BB4F-325875279744}"/>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E0604CC3-9455-4B7B-B166-A6BAB65F5C1E}"/>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B7769745-F03C-4D12-B93E-3279B42D2352}"/>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EA3DAB0F-2C71-4CDE-B2D9-272417FFFFCE}"/>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DB298345-0B98-434B-820A-9B49918E843C}"/>
            </a:ext>
          </a:extLst>
        </xdr:cNvPr>
        <xdr:cNvSpPr txBox="1"/>
      </xdr:nvSpPr>
      <xdr:spPr bwMode="auto">
        <a:xfrm>
          <a:off x="14148249" y="1946910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CB607903-2362-4191-AD0E-D2DEDCB2B153}"/>
            </a:ext>
          </a:extLst>
        </xdr:cNvPr>
        <xdr:cNvSpPr txBox="1"/>
      </xdr:nvSpPr>
      <xdr:spPr bwMode="auto">
        <a:xfrm>
          <a:off x="7515605" y="1997202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123E0217-2BAD-4E35-A87E-6DDB3915EA61}"/>
            </a:ext>
          </a:extLst>
        </xdr:cNvPr>
        <xdr:cNvSpPr txBox="1"/>
      </xdr:nvSpPr>
      <xdr:spPr bwMode="auto">
        <a:xfrm>
          <a:off x="1140425" y="2022348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1D0977F2-3F48-4042-8E4E-165DD59AFA19}"/>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FFC5BD86-232A-41B3-82C7-1520F36146F8}"/>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292FD986-BDEF-4949-AA31-F28C98C67521}"/>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63686861-867B-4A5F-A1C8-D63CB93DF8BF}"/>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2B62FD03-1C15-48C0-8820-F7386997153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7F494FCB-D1E5-42D8-A21A-F2E0B9F7C4CF}"/>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7CB81FBA-10D8-4262-85E7-A6B2E04CBF69}"/>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7F24343B-A444-4E82-AD52-2500B200D849}"/>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0B90E5E5-9CB2-4208-846E-5E702608B6C7}"/>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B00E11E7-5BEC-459D-808E-86C47168267D}"/>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A5589C0B-DF56-410D-AFB8-9E11ACFAE630}"/>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CB7E4F0D-3A27-48B7-9587-815715470FF8}"/>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CA06E3CC-0AC3-4199-84DC-546CABB5CDC1}"/>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47F430AF-5341-44A6-9233-821C59776F9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C67163EF-FAC6-4FED-9270-F6439881113A}"/>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9BCD3FDF-4918-40FB-9CB1-3F56BA994213}"/>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06DD2A26-F243-4736-B6E6-3435B6622616}"/>
            </a:ext>
          </a:extLst>
        </xdr:cNvPr>
        <xdr:cNvSpPr txBox="1"/>
      </xdr:nvSpPr>
      <xdr:spPr bwMode="auto">
        <a:xfrm>
          <a:off x="14148249" y="187147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EA318E6C-B2FD-4A72-A27F-3BB53A91C632}"/>
            </a:ext>
          </a:extLst>
        </xdr:cNvPr>
        <xdr:cNvSpPr txBox="1"/>
      </xdr:nvSpPr>
      <xdr:spPr bwMode="auto">
        <a:xfrm>
          <a:off x="7515605" y="194691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3BF2358F-77EA-4AA2-AD62-3127BEA8FA8E}"/>
            </a:ext>
          </a:extLst>
        </xdr:cNvPr>
        <xdr:cNvSpPr txBox="1"/>
      </xdr:nvSpPr>
      <xdr:spPr bwMode="auto">
        <a:xfrm>
          <a:off x="1140425" y="194691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9AFD3A95-1029-4440-8206-44A890E681F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00B7AD7B-BFC9-463B-93FC-68066FCDCA43}"/>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377612DD-2DE3-444B-85F8-8EAF29654F0B}"/>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34969DCC-EA64-4C99-81D7-2F42442DBB82}"/>
            </a:ext>
          </a:extLst>
        </xdr:cNvPr>
        <xdr:cNvSpPr txBox="1"/>
      </xdr:nvSpPr>
      <xdr:spPr bwMode="auto">
        <a:xfrm>
          <a:off x="9544" y="18714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CE9D77E1-CD36-4001-80D9-96992D937837}"/>
            </a:ext>
          </a:extLst>
        </xdr:cNvPr>
        <xdr:cNvSpPr txBox="1"/>
      </xdr:nvSpPr>
      <xdr:spPr bwMode="auto">
        <a:xfrm>
          <a:off x="12068398" y="1871472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09058DA1-33CD-43A5-B87D-B55E167527CA}"/>
            </a:ext>
          </a:extLst>
        </xdr:cNvPr>
        <xdr:cNvSpPr txBox="1"/>
      </xdr:nvSpPr>
      <xdr:spPr bwMode="auto">
        <a:xfrm>
          <a:off x="7439870" y="194691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56CAE5DB-1C7D-4331-AC6C-000FA12CC4B9}"/>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F3580205-B297-4C66-AF5C-4B89B83111B5}"/>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2A9CED15-84AD-4C37-B2C7-036CE48DF343}"/>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1DF9B7C8-B250-422B-8F37-8BBBF4590D1E}"/>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68FA4D20-EB32-4AB5-9072-EFC96541A634}"/>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2FB3055D-E446-4496-948C-22F41021D6EA}"/>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387C2682-DED6-4C38-8151-92CFEC3350C9}"/>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1FBA487D-BB77-4170-A61F-D2B29BF2F362}"/>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C9F255EC-4E6D-416D-B976-090F7F2179EE}"/>
            </a:ext>
          </a:extLst>
        </xdr:cNvPr>
        <xdr:cNvSpPr txBox="1"/>
      </xdr:nvSpPr>
      <xdr:spPr bwMode="auto">
        <a:xfrm>
          <a:off x="14148249" y="145008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3B32BB94-4F9C-47FC-AEFF-B0DB4154EA8A}"/>
            </a:ext>
          </a:extLst>
        </xdr:cNvPr>
        <xdr:cNvSpPr txBox="1"/>
      </xdr:nvSpPr>
      <xdr:spPr bwMode="auto">
        <a:xfrm>
          <a:off x="7515605" y="184632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AACE101E-C9A1-4E1A-AF21-2A7FBF54F767}"/>
            </a:ext>
          </a:extLst>
        </xdr:cNvPr>
        <xdr:cNvSpPr txBox="1"/>
      </xdr:nvSpPr>
      <xdr:spPr bwMode="auto">
        <a:xfrm>
          <a:off x="1140425" y="184632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B472CF75-8B71-4569-B907-DE3B10EBE4AD}"/>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825DE185-699D-4C0E-B30F-F556B2CE931F}"/>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DB56E3F3-AF2D-4726-A949-0603BDBF67BE}"/>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4196FE66-B94E-4FA7-9A4E-8B5AE55E5531}"/>
            </a:ext>
          </a:extLst>
        </xdr:cNvPr>
        <xdr:cNvSpPr txBox="1"/>
      </xdr:nvSpPr>
      <xdr:spPr bwMode="auto">
        <a:xfrm>
          <a:off x="9544" y="14500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0BECCDF7-514D-4CD6-B379-35812A3A4F39}"/>
            </a:ext>
          </a:extLst>
        </xdr:cNvPr>
        <xdr:cNvSpPr txBox="1"/>
      </xdr:nvSpPr>
      <xdr:spPr bwMode="auto">
        <a:xfrm>
          <a:off x="9544" y="184632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49E203B2-164F-4F29-99C9-FB3CEC9A4E03}"/>
            </a:ext>
          </a:extLst>
        </xdr:cNvPr>
        <xdr:cNvSpPr>
          <a:spLocks noChangeArrowheads="1"/>
        </xdr:cNvSpPr>
      </xdr:nvSpPr>
      <xdr:spPr bwMode="auto">
        <a:xfrm>
          <a:off x="1245870" y="11336655"/>
          <a:ext cx="104508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F3AF519B-206E-4FF8-A17B-3E568176DDB0}"/>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E31B2411-FEE7-4805-B3A3-33FA2915B22C}"/>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6CEC77F8-1E5F-4E2A-B566-67410475B8D7}"/>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4EE387CB-5ED3-43FA-BE9F-3102CE9D12AE}"/>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152C9811-04E3-475C-BD0D-27FD05A1A234}"/>
            </a:ext>
          </a:extLst>
        </xdr:cNvPr>
        <xdr:cNvSpPr txBox="1"/>
      </xdr:nvSpPr>
      <xdr:spPr bwMode="auto">
        <a:xfrm>
          <a:off x="14148249" y="1946910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709E9820-48E7-4AF0-B8B9-1A8302754BD8}"/>
            </a:ext>
          </a:extLst>
        </xdr:cNvPr>
        <xdr:cNvSpPr txBox="1"/>
      </xdr:nvSpPr>
      <xdr:spPr bwMode="auto">
        <a:xfrm>
          <a:off x="7515605" y="1997202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876435E3-539B-41DE-B4EF-C7C285B09787}"/>
            </a:ext>
          </a:extLst>
        </xdr:cNvPr>
        <xdr:cNvSpPr txBox="1"/>
      </xdr:nvSpPr>
      <xdr:spPr bwMode="auto">
        <a:xfrm>
          <a:off x="1140425" y="2022348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628AE3FC-390E-4347-A132-B814488BA74D}"/>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8CE1521E-75A5-43A2-8B51-41E9427630FF}"/>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F07D6EED-F490-447C-9209-E83C632A4AAA}"/>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4BB20927-A3EB-4D96-A704-8CA8360C41A4}"/>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30480</xdr:colOff>
          <xdr:row>32</xdr:row>
          <xdr:rowOff>0</xdr:rowOff>
        </xdr:from>
        <xdr:to>
          <xdr:col>22</xdr:col>
          <xdr:colOff>114300</xdr:colOff>
          <xdr:row>32</xdr:row>
          <xdr:rowOff>236220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51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22</xdr:row>
          <xdr:rowOff>0</xdr:rowOff>
        </xdr:from>
        <xdr:to>
          <xdr:col>22</xdr:col>
          <xdr:colOff>114300</xdr:colOff>
          <xdr:row>22</xdr:row>
          <xdr:rowOff>236220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51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45</xdr:row>
          <xdr:rowOff>0</xdr:rowOff>
        </xdr:from>
        <xdr:to>
          <xdr:col>22</xdr:col>
          <xdr:colOff>114300</xdr:colOff>
          <xdr:row>46</xdr:row>
          <xdr:rowOff>30480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5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51</xdr:row>
          <xdr:rowOff>0</xdr:rowOff>
        </xdr:from>
        <xdr:to>
          <xdr:col>22</xdr:col>
          <xdr:colOff>114300</xdr:colOff>
          <xdr:row>52</xdr:row>
          <xdr:rowOff>30480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5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34</xdr:row>
          <xdr:rowOff>0</xdr:rowOff>
        </xdr:from>
        <xdr:to>
          <xdr:col>22</xdr:col>
          <xdr:colOff>114300</xdr:colOff>
          <xdr:row>34</xdr:row>
          <xdr:rowOff>236220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5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C32FC38E-411C-440C-9A47-2C80C89CD3B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D44BD76C-BF4B-42D1-825B-073F38770CBA}"/>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F3B12D9F-26D8-43DE-8765-74FC1AE9C534}"/>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02B8FDCD-E0BC-4872-8F7F-900E40EB2863}"/>
            </a:ext>
          </a:extLst>
        </xdr:cNvPr>
        <xdr:cNvSpPr txBox="1"/>
      </xdr:nvSpPr>
      <xdr:spPr bwMode="auto">
        <a:xfrm>
          <a:off x="14139050" y="25146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5A36E0C2-185D-4D7E-A308-FF23417A77AF}"/>
            </a:ext>
          </a:extLst>
        </xdr:cNvPr>
        <xdr:cNvSpPr txBox="1"/>
      </xdr:nvSpPr>
      <xdr:spPr bwMode="auto">
        <a:xfrm>
          <a:off x="7509019" y="25146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EFFF4AC8-980F-4334-8C52-AA9A291BFE2C}"/>
            </a:ext>
          </a:extLst>
        </xdr:cNvPr>
        <xdr:cNvSpPr txBox="1"/>
      </xdr:nvSpPr>
      <xdr:spPr bwMode="auto">
        <a:xfrm>
          <a:off x="1131124" y="25146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9110FCEC-31C7-4F8A-861B-466F34F89E57}"/>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B7F7AC6E-7D40-404C-BA2D-555C2CDC36BF}"/>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325D0397-C9B3-4B64-A549-5E7378684961}"/>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45808FFF-BC1E-4A3B-B9E2-BED9583D773C}"/>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7A513504-40F1-4700-A691-D9310AEB658E}"/>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5F1DAA50-C623-4FAE-A3CE-B71493791E12}"/>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9418FFAA-824D-4607-B657-ACF3BDB98F7F}"/>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610FF455-D600-4517-ACEF-C1C610BB2236}"/>
            </a:ext>
          </a:extLst>
        </xdr:cNvPr>
        <xdr:cNvSpPr txBox="1"/>
      </xdr:nvSpPr>
      <xdr:spPr bwMode="auto">
        <a:xfrm>
          <a:off x="14139050" y="5029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81788FE5-0330-4CA0-BDBE-24F884176E10}"/>
            </a:ext>
          </a:extLst>
        </xdr:cNvPr>
        <xdr:cNvSpPr txBox="1"/>
      </xdr:nvSpPr>
      <xdr:spPr bwMode="auto">
        <a:xfrm>
          <a:off x="7509019" y="5029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0FDEB4C3-FE8B-4EF9-9FB0-E95B93A577DA}"/>
            </a:ext>
          </a:extLst>
        </xdr:cNvPr>
        <xdr:cNvSpPr txBox="1"/>
      </xdr:nvSpPr>
      <xdr:spPr bwMode="auto">
        <a:xfrm>
          <a:off x="1131124" y="5029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35167A11-C943-4F4D-ACF3-04213D26646E}"/>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2ABF517F-E12D-45FE-A45D-5DE1424BFCE2}"/>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2651E176-74CE-4A71-A743-08108037F167}"/>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4A8B3418-E8B4-4831-B946-E2C5EF39C9D3}"/>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425526AD-50B5-4FC0-8D38-4D854272BB49}"/>
            </a:ext>
          </a:extLst>
        </xdr:cNvPr>
        <xdr:cNvSpPr txBox="1"/>
      </xdr:nvSpPr>
      <xdr:spPr bwMode="auto">
        <a:xfrm>
          <a:off x="12068398" y="50292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D7781659-97E1-4CDE-8F5F-62EDC6E7246F}"/>
            </a:ext>
          </a:extLst>
        </xdr:cNvPr>
        <xdr:cNvSpPr txBox="1"/>
      </xdr:nvSpPr>
      <xdr:spPr bwMode="auto">
        <a:xfrm>
          <a:off x="7439870" y="50292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9647C16C-78CD-4CCB-AC55-81B65FEC01C2}"/>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0AA8F3E6-8796-46E8-955F-5D25E19DC340}"/>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61F55C86-75C8-4DF1-9766-04799978CB71}"/>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6D69DCC8-F136-427B-8D61-4B1674F9AB93}"/>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774607A9-8816-4327-819F-5715BAE7FC7E}"/>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DCF17087-D527-4E08-89E2-FD33D61360FF}"/>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05AC0B51-93A1-4756-B776-F3B310189E9E}"/>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424979A4-DEB3-470D-ACA0-26264DD1CB3C}"/>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B5BAA078-5A9E-428F-8B0E-60B7A3A793FF}"/>
            </a:ext>
          </a:extLst>
        </xdr:cNvPr>
        <xdr:cNvSpPr txBox="1"/>
      </xdr:nvSpPr>
      <xdr:spPr bwMode="auto">
        <a:xfrm>
          <a:off x="14139050" y="5029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8330297F-A426-45CA-82DE-E287626DBE6D}"/>
            </a:ext>
          </a:extLst>
        </xdr:cNvPr>
        <xdr:cNvSpPr txBox="1"/>
      </xdr:nvSpPr>
      <xdr:spPr bwMode="auto">
        <a:xfrm>
          <a:off x="7509019" y="5029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731FF1C9-5074-4911-9985-A2BEA84D9694}"/>
            </a:ext>
          </a:extLst>
        </xdr:cNvPr>
        <xdr:cNvSpPr txBox="1"/>
      </xdr:nvSpPr>
      <xdr:spPr bwMode="auto">
        <a:xfrm>
          <a:off x="1131124" y="5029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26127D7D-E746-4E98-87E3-AB07F241E3BE}"/>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90A5C602-975F-4564-93F5-AABFFF626866}"/>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865B6BCA-4D2E-486A-8EC5-2F7049D498F9}"/>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C1F55AA9-5C74-4D44-B105-34C067646764}"/>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D453BD0C-F702-4F50-8337-C4FDE705DD5F}"/>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6B7A67B9-224C-4CFF-AE24-D41D7A45943C}"/>
            </a:ext>
          </a:extLst>
        </xdr:cNvPr>
        <xdr:cNvSpPr txBox="1"/>
      </xdr:nvSpPr>
      <xdr:spPr bwMode="auto">
        <a:xfrm>
          <a:off x="9544" y="80695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67B3326D-A5FF-45FA-9CD5-AC70BD7CE8DB}"/>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A0A23695-9E0D-4B80-B604-58DACAC191E7}"/>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79E3C144-7792-49AE-85F0-DE51AAFEF3AB}"/>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12A60996-F59D-4692-BF73-32F070499303}"/>
            </a:ext>
          </a:extLst>
        </xdr:cNvPr>
        <xdr:cNvSpPr txBox="1"/>
      </xdr:nvSpPr>
      <xdr:spPr bwMode="auto">
        <a:xfrm>
          <a:off x="14139050" y="1058418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9B2B20C2-B04A-44CD-AFC2-AADFB7307565}"/>
            </a:ext>
          </a:extLst>
        </xdr:cNvPr>
        <xdr:cNvSpPr txBox="1"/>
      </xdr:nvSpPr>
      <xdr:spPr bwMode="auto">
        <a:xfrm>
          <a:off x="7509019" y="1058418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B96BD14E-32A8-4BD1-8C51-DB7BBEDB4310}"/>
            </a:ext>
          </a:extLst>
        </xdr:cNvPr>
        <xdr:cNvSpPr txBox="1"/>
      </xdr:nvSpPr>
      <xdr:spPr bwMode="auto">
        <a:xfrm>
          <a:off x="1131124" y="1058418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5AD05023-9A99-4815-95A7-19FD081066D7}"/>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1AA6EFD9-3048-402C-AC7A-A69F5DB937DE}"/>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F5273CBE-4DF6-437A-8BDE-300C8BEF9587}"/>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60044627-4280-423E-A91A-E226072B1595}"/>
            </a:ext>
          </a:extLst>
        </xdr:cNvPr>
        <xdr:cNvSpPr txBox="1"/>
      </xdr:nvSpPr>
      <xdr:spPr bwMode="auto">
        <a:xfrm>
          <a:off x="9544" y="105841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51" name="Rectangle 63">
          <a:extLst>
            <a:ext uri="{FF2B5EF4-FFF2-40B4-BE49-F238E27FC236}">
              <a16:creationId xmlns:a16="http://schemas.microsoft.com/office/drawing/2014/main" id="{F4A6C7F6-5055-47CB-BA13-F9A43D7B9D49}"/>
            </a:ext>
          </a:extLst>
        </xdr:cNvPr>
        <xdr:cNvSpPr>
          <a:spLocks noChangeArrowheads="1"/>
        </xdr:cNvSpPr>
      </xdr:nvSpPr>
      <xdr:spPr bwMode="auto">
        <a:xfrm>
          <a:off x="1255395" y="7244715"/>
          <a:ext cx="1044321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476C6266-7FF4-45DD-A0D3-71F8CF122F59}"/>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967F99D1-830D-429B-B284-947AB5B45411}"/>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DC3DC60F-E0E5-463C-8A81-798374076E9E}"/>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24D75CFC-62AE-49AE-A8D7-6403D8C429E5}"/>
            </a:ext>
          </a:extLst>
        </xdr:cNvPr>
        <xdr:cNvSpPr txBox="1"/>
      </xdr:nvSpPr>
      <xdr:spPr bwMode="auto">
        <a:xfrm>
          <a:off x="14139050" y="25146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A70438B2-7A8C-4FF0-9188-5EE19418D2B3}"/>
            </a:ext>
          </a:extLst>
        </xdr:cNvPr>
        <xdr:cNvSpPr txBox="1"/>
      </xdr:nvSpPr>
      <xdr:spPr bwMode="auto">
        <a:xfrm>
          <a:off x="7509019" y="25146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5689240C-8F61-4AB0-9014-7AA83627B62B}"/>
            </a:ext>
          </a:extLst>
        </xdr:cNvPr>
        <xdr:cNvSpPr txBox="1"/>
      </xdr:nvSpPr>
      <xdr:spPr bwMode="auto">
        <a:xfrm>
          <a:off x="1131124" y="25146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0D6AE6B2-B44E-4134-AF9E-94EAFAF58015}"/>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ACFDF972-9C31-4843-8848-0DB11965E6BE}"/>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5631ED3B-A83B-4BAF-A713-EC387702BAE0}"/>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2DF70A08-936E-4CAF-AD37-55226C115759}"/>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0C0F0CB3-54C5-4E75-8F03-D34B58DB266D}"/>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C839DBF5-DA51-4FAF-901A-48A8928C353D}"/>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A841CAF6-2EEC-421F-A124-432F50D380DE}"/>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E7C45855-19DC-42E9-9B23-30CCF63FD358}"/>
            </a:ext>
          </a:extLst>
        </xdr:cNvPr>
        <xdr:cNvSpPr txBox="1"/>
      </xdr:nvSpPr>
      <xdr:spPr bwMode="auto">
        <a:xfrm>
          <a:off x="14139050" y="5029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B86BC26F-5166-45FD-8FB3-2DD52022A938}"/>
            </a:ext>
          </a:extLst>
        </xdr:cNvPr>
        <xdr:cNvSpPr txBox="1"/>
      </xdr:nvSpPr>
      <xdr:spPr bwMode="auto">
        <a:xfrm>
          <a:off x="7509019" y="5029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15049DEE-1FE6-4A40-A39E-0DF498106BEC}"/>
            </a:ext>
          </a:extLst>
        </xdr:cNvPr>
        <xdr:cNvSpPr txBox="1"/>
      </xdr:nvSpPr>
      <xdr:spPr bwMode="auto">
        <a:xfrm>
          <a:off x="1131124" y="5029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8C1C487F-8009-4632-AC65-30E6FF736B0B}"/>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2EABC589-A342-402B-930A-537B9951735B}"/>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1F8FF166-7586-4319-B23B-922A5B4A0FF7}"/>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2CB18DE6-43BE-40C7-B522-753B5510C123}"/>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F3EE8A1B-EA54-4AA4-A274-0014BCEB10FB}"/>
            </a:ext>
          </a:extLst>
        </xdr:cNvPr>
        <xdr:cNvSpPr txBox="1"/>
      </xdr:nvSpPr>
      <xdr:spPr bwMode="auto">
        <a:xfrm>
          <a:off x="12068398" y="50292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0B11C22E-46D6-4A5B-8D07-3C15E34D7287}"/>
            </a:ext>
          </a:extLst>
        </xdr:cNvPr>
        <xdr:cNvSpPr txBox="1"/>
      </xdr:nvSpPr>
      <xdr:spPr bwMode="auto">
        <a:xfrm>
          <a:off x="7439870" y="50292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A729A0BB-0C14-4255-8B92-5E76EA35208E}"/>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E1273479-3604-4CCF-9EA8-B8FE3421C6CA}"/>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79634BD7-5F4D-42F6-91FA-B696F10CDC07}"/>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6FF1080B-D6A4-4D17-A4DB-0C44915AB9F3}"/>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24849830-9ED5-4CA0-9516-5790D1A89839}"/>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61AF8516-585E-4091-BA86-7A175DDFB7D7}"/>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82B7BC83-29D7-4805-A92D-3B06A2DF032E}"/>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63D0C1E4-7C78-4542-9439-38900ACFD863}"/>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B94C387F-93CC-4B78-BF39-F95DABD397BD}"/>
            </a:ext>
          </a:extLst>
        </xdr:cNvPr>
        <xdr:cNvSpPr txBox="1"/>
      </xdr:nvSpPr>
      <xdr:spPr bwMode="auto">
        <a:xfrm>
          <a:off x="14139050" y="5029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E29847A5-22A3-4EF3-971B-923CC015978B}"/>
            </a:ext>
          </a:extLst>
        </xdr:cNvPr>
        <xdr:cNvSpPr txBox="1"/>
      </xdr:nvSpPr>
      <xdr:spPr bwMode="auto">
        <a:xfrm>
          <a:off x="7509019" y="5029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51443EEB-DE91-4C8F-8BC5-6E6698E35EF4}"/>
            </a:ext>
          </a:extLst>
        </xdr:cNvPr>
        <xdr:cNvSpPr txBox="1"/>
      </xdr:nvSpPr>
      <xdr:spPr bwMode="auto">
        <a:xfrm>
          <a:off x="1131124" y="5029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45A94048-AFA8-437D-A63F-D858A277832C}"/>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60CBD738-110E-471D-B42A-856FCCE59986}"/>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E7C92D70-80A0-4C10-AC86-EEE34CF68EA9}"/>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928A61D1-4918-4D51-9A28-98C12D9A5053}"/>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0CCBD531-D548-46E2-A26D-D7E243FF4664}"/>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F4ADBCA1-1210-4D73-A202-38CA01925A11}"/>
            </a:ext>
          </a:extLst>
        </xdr:cNvPr>
        <xdr:cNvSpPr txBox="1"/>
      </xdr:nvSpPr>
      <xdr:spPr bwMode="auto">
        <a:xfrm>
          <a:off x="9544" y="80695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D58EF42E-D800-42E5-A00B-5910A8E1ED75}"/>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3C7132AF-127D-4599-9474-88464F973C7D}"/>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495AB1A4-CFC5-4757-86A6-BF019DF3519C}"/>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738307B5-74C2-4DF6-96A9-4763E2FC87A5}"/>
            </a:ext>
          </a:extLst>
        </xdr:cNvPr>
        <xdr:cNvSpPr txBox="1"/>
      </xdr:nvSpPr>
      <xdr:spPr bwMode="auto">
        <a:xfrm>
          <a:off x="14139050" y="1058418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79B91737-18EE-464F-9182-178D853F7178}"/>
            </a:ext>
          </a:extLst>
        </xdr:cNvPr>
        <xdr:cNvSpPr txBox="1"/>
      </xdr:nvSpPr>
      <xdr:spPr bwMode="auto">
        <a:xfrm>
          <a:off x="7509019" y="1058418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D431730A-48A5-4C30-836B-2A97C9A97563}"/>
            </a:ext>
          </a:extLst>
        </xdr:cNvPr>
        <xdr:cNvSpPr txBox="1"/>
      </xdr:nvSpPr>
      <xdr:spPr bwMode="auto">
        <a:xfrm>
          <a:off x="1131124" y="1058418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6B6E1A7C-7864-412C-B376-A4B757305DC2}"/>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3F7F6A73-22F6-44D4-8F39-EB4EAE6D8D02}"/>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84E04885-3042-49C4-AAE3-061806B915A0}"/>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4BD09847-D0AD-46A7-ABE5-1DD114F3324A}"/>
            </a:ext>
          </a:extLst>
        </xdr:cNvPr>
        <xdr:cNvSpPr txBox="1"/>
      </xdr:nvSpPr>
      <xdr:spPr bwMode="auto">
        <a:xfrm>
          <a:off x="9544" y="105841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101" name="Rectangle 63">
          <a:extLst>
            <a:ext uri="{FF2B5EF4-FFF2-40B4-BE49-F238E27FC236}">
              <a16:creationId xmlns:a16="http://schemas.microsoft.com/office/drawing/2014/main" id="{F67393BD-8115-40E0-900A-B8F190A07E9C}"/>
            </a:ext>
          </a:extLst>
        </xdr:cNvPr>
        <xdr:cNvSpPr>
          <a:spLocks noChangeArrowheads="1"/>
        </xdr:cNvSpPr>
      </xdr:nvSpPr>
      <xdr:spPr bwMode="auto">
        <a:xfrm>
          <a:off x="1255395" y="7244715"/>
          <a:ext cx="1044321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15240</xdr:colOff>
      <xdr:row>9</xdr:row>
      <xdr:rowOff>274320</xdr:rowOff>
    </xdr:from>
    <xdr:to>
      <xdr:col>15</xdr:col>
      <xdr:colOff>0</xdr:colOff>
      <xdr:row>9</xdr:row>
      <xdr:rowOff>274320</xdr:rowOff>
    </xdr:to>
    <xdr:sp macro="" textlink="">
      <xdr:nvSpPr>
        <xdr:cNvPr id="2" name="Line 1">
          <a:extLst>
            <a:ext uri="{FF2B5EF4-FFF2-40B4-BE49-F238E27FC236}">
              <a16:creationId xmlns:a16="http://schemas.microsoft.com/office/drawing/2014/main" id="{5B3D0400-5B9D-4C5A-A44D-718E60843AF2}"/>
            </a:ext>
          </a:extLst>
        </xdr:cNvPr>
        <xdr:cNvSpPr>
          <a:spLocks noChangeShapeType="1"/>
        </xdr:cNvSpPr>
      </xdr:nvSpPr>
      <xdr:spPr bwMode="auto">
        <a:xfrm>
          <a:off x="7597140" y="1973580"/>
          <a:ext cx="51054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15240</xdr:colOff>
      <xdr:row>18</xdr:row>
      <xdr:rowOff>274320</xdr:rowOff>
    </xdr:from>
    <xdr:to>
      <xdr:col>7</xdr:col>
      <xdr:colOff>0</xdr:colOff>
      <xdr:row>18</xdr:row>
      <xdr:rowOff>274320</xdr:rowOff>
    </xdr:to>
    <xdr:sp macro="" textlink="">
      <xdr:nvSpPr>
        <xdr:cNvPr id="3" name="Line 4">
          <a:extLst>
            <a:ext uri="{FF2B5EF4-FFF2-40B4-BE49-F238E27FC236}">
              <a16:creationId xmlns:a16="http://schemas.microsoft.com/office/drawing/2014/main" id="{6AC34352-4BBF-472C-BC7E-057C8C51C143}"/>
            </a:ext>
          </a:extLst>
        </xdr:cNvPr>
        <xdr:cNvSpPr>
          <a:spLocks noChangeShapeType="1"/>
        </xdr:cNvSpPr>
      </xdr:nvSpPr>
      <xdr:spPr bwMode="auto">
        <a:xfrm>
          <a:off x="3390900" y="3970020"/>
          <a:ext cx="51054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15240</xdr:colOff>
      <xdr:row>18</xdr:row>
      <xdr:rowOff>274320</xdr:rowOff>
    </xdr:from>
    <xdr:to>
      <xdr:col>7</xdr:col>
      <xdr:colOff>0</xdr:colOff>
      <xdr:row>18</xdr:row>
      <xdr:rowOff>274320</xdr:rowOff>
    </xdr:to>
    <xdr:sp macro="" textlink="">
      <xdr:nvSpPr>
        <xdr:cNvPr id="4" name="Line 6">
          <a:extLst>
            <a:ext uri="{FF2B5EF4-FFF2-40B4-BE49-F238E27FC236}">
              <a16:creationId xmlns:a16="http://schemas.microsoft.com/office/drawing/2014/main" id="{22443F3B-83C9-492C-A668-5910F627583D}"/>
            </a:ext>
          </a:extLst>
        </xdr:cNvPr>
        <xdr:cNvSpPr>
          <a:spLocks noChangeShapeType="1"/>
        </xdr:cNvSpPr>
      </xdr:nvSpPr>
      <xdr:spPr bwMode="auto">
        <a:xfrm>
          <a:off x="3390900" y="3970020"/>
          <a:ext cx="51054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181427</xdr:colOff>
      <xdr:row>20</xdr:row>
      <xdr:rowOff>127001</xdr:rowOff>
    </xdr:from>
    <xdr:to>
      <xdr:col>12</xdr:col>
      <xdr:colOff>120952</xdr:colOff>
      <xdr:row>22</xdr:row>
      <xdr:rowOff>18143</xdr:rowOff>
    </xdr:to>
    <xdr:sp macro="" textlink="">
      <xdr:nvSpPr>
        <xdr:cNvPr id="5" name="AutoShape 10">
          <a:extLst>
            <a:ext uri="{FF2B5EF4-FFF2-40B4-BE49-F238E27FC236}">
              <a16:creationId xmlns:a16="http://schemas.microsoft.com/office/drawing/2014/main" id="{BCF0D2FB-A8AE-4602-8E43-B33E556BDCDB}"/>
            </a:ext>
          </a:extLst>
        </xdr:cNvPr>
        <xdr:cNvSpPr>
          <a:spLocks/>
        </xdr:cNvSpPr>
      </xdr:nvSpPr>
      <xdr:spPr bwMode="auto">
        <a:xfrm>
          <a:off x="3557087" y="4264661"/>
          <a:ext cx="3094205" cy="317862"/>
        </a:xfrm>
        <a:prstGeom prst="borderCallout2">
          <a:avLst>
            <a:gd name="adj1" fmla="val 37500"/>
            <a:gd name="adj2" fmla="val -360"/>
            <a:gd name="adj3" fmla="val 39423"/>
            <a:gd name="adj4" fmla="val -23304"/>
            <a:gd name="adj5" fmla="val -38750"/>
            <a:gd name="adj6" fmla="val -26878"/>
          </a:avLst>
        </a:prstGeom>
        <a:solidFill>
          <a:srgbClr val="FFFFFF"/>
        </a:solidFill>
        <a:ln w="9525">
          <a:solidFill>
            <a:srgbClr val="000000"/>
          </a:solidFill>
          <a:miter lim="800000"/>
          <a:headEnd/>
          <a:tailEnd type="triangle" w="med" len="med"/>
        </a:ln>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届出日が属する月の前３月の月を記入</a:t>
          </a:r>
        </a:p>
        <a:p>
          <a:pPr algn="ctr" rtl="0">
            <a:lnSpc>
              <a:spcPts val="1000"/>
            </a:lnSpc>
            <a:defRPr sz="1000"/>
          </a:pPr>
          <a:r>
            <a:rPr lang="ja-JP" altLang="en-US" sz="900" b="0" i="0" u="none" strike="noStrike" baseline="0">
              <a:solidFill>
                <a:srgbClr val="000000"/>
              </a:solidFill>
              <a:latin typeface="ＭＳ Ｐゴシック"/>
              <a:ea typeface="ＭＳ Ｐゴシック"/>
            </a:rPr>
            <a:t>例：</a:t>
          </a:r>
          <a:r>
            <a:rPr lang="en-US" altLang="ja-JP" sz="900" b="0" i="0" u="none" strike="noStrike" baseline="0">
              <a:solidFill>
                <a:srgbClr val="000000"/>
              </a:solidFill>
              <a:latin typeface="ＭＳ Ｐゴシック"/>
              <a:ea typeface="ＭＳ Ｐゴシック"/>
            </a:rPr>
            <a:t>4</a:t>
          </a:r>
          <a:r>
            <a:rPr lang="ja-JP" altLang="en-US" sz="900" b="0" i="0" u="none" strike="noStrike" baseline="0">
              <a:solidFill>
                <a:srgbClr val="000000"/>
              </a:solidFill>
              <a:latin typeface="ＭＳ Ｐゴシック"/>
              <a:ea typeface="ＭＳ Ｐゴシック"/>
            </a:rPr>
            <a:t>月</a:t>
          </a:r>
          <a:r>
            <a:rPr lang="en-US" altLang="ja-JP" sz="900" b="0" i="0" u="none" strike="noStrike" baseline="0">
              <a:solidFill>
                <a:srgbClr val="000000"/>
              </a:solidFill>
              <a:latin typeface="ＭＳ Ｐゴシック"/>
              <a:ea typeface="ＭＳ Ｐゴシック"/>
            </a:rPr>
            <a:t>15</a:t>
          </a:r>
          <a:r>
            <a:rPr lang="ja-JP" altLang="en-US" sz="900" b="0" i="0" u="none" strike="noStrike" baseline="0">
              <a:solidFill>
                <a:srgbClr val="000000"/>
              </a:solidFill>
              <a:latin typeface="ＭＳ Ｐゴシック"/>
              <a:ea typeface="ＭＳ Ｐゴシック"/>
            </a:rPr>
            <a:t>日付けで届出→</a:t>
          </a:r>
          <a:r>
            <a:rPr lang="en-US" altLang="ja-JP" sz="900" b="0" i="0" u="none" strike="noStrike" baseline="0">
              <a:solidFill>
                <a:srgbClr val="000000"/>
              </a:solidFill>
              <a:latin typeface="ＭＳ Ｐゴシック"/>
              <a:ea typeface="ＭＳ Ｐゴシック"/>
            </a:rPr>
            <a:t>1</a:t>
          </a:r>
          <a:r>
            <a:rPr lang="ja-JP" altLang="en-US" sz="900" b="0" i="0" u="none" strike="noStrike" baseline="0">
              <a:solidFill>
                <a:srgbClr val="000000"/>
              </a:solidFill>
              <a:latin typeface="ＭＳ Ｐゴシック"/>
              <a:ea typeface="ＭＳ Ｐゴシック"/>
            </a:rPr>
            <a:t>月、</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月、</a:t>
          </a:r>
          <a:r>
            <a:rPr lang="en-US" altLang="ja-JP" sz="900" b="0" i="0" u="none" strike="noStrike" baseline="0">
              <a:solidFill>
                <a:srgbClr val="000000"/>
              </a:solidFill>
              <a:latin typeface="ＭＳ Ｐゴシック"/>
              <a:ea typeface="ＭＳ Ｐゴシック"/>
            </a:rPr>
            <a:t>3</a:t>
          </a:r>
          <a:r>
            <a:rPr lang="ja-JP" altLang="en-US" sz="900" b="0" i="0" u="none" strike="noStrike" baseline="0">
              <a:solidFill>
                <a:srgbClr val="000000"/>
              </a:solidFill>
              <a:latin typeface="ＭＳ Ｐゴシック"/>
              <a:ea typeface="ＭＳ Ｐゴシック"/>
            </a:rPr>
            <a:t>月</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502920</xdr:colOff>
      <xdr:row>21</xdr:row>
      <xdr:rowOff>297180</xdr:rowOff>
    </xdr:from>
    <xdr:to>
      <xdr:col>24</xdr:col>
      <xdr:colOff>396766</xdr:colOff>
      <xdr:row>24</xdr:row>
      <xdr:rowOff>320133</xdr:rowOff>
    </xdr:to>
    <xdr:pic>
      <xdr:nvPicPr>
        <xdr:cNvPr id="2" name="図 1">
          <a:extLst>
            <a:ext uri="{FF2B5EF4-FFF2-40B4-BE49-F238E27FC236}">
              <a16:creationId xmlns:a16="http://schemas.microsoft.com/office/drawing/2014/main" id="{2552A1C1-6439-430D-3F4E-5DB994C5E662}"/>
            </a:ext>
          </a:extLst>
        </xdr:cNvPr>
        <xdr:cNvPicPr>
          <a:picLocks noChangeAspect="1"/>
        </xdr:cNvPicPr>
      </xdr:nvPicPr>
      <xdr:blipFill>
        <a:blip xmlns:r="http://schemas.openxmlformats.org/officeDocument/2006/relationships" r:embed="rId1"/>
        <a:stretch>
          <a:fillRect/>
        </a:stretch>
      </xdr:blipFill>
      <xdr:spPr>
        <a:xfrm>
          <a:off x="6652260" y="7139940"/>
          <a:ext cx="6066046" cy="1074513"/>
        </a:xfrm>
        <a:prstGeom prst="rect">
          <a:avLst/>
        </a:prstGeom>
      </xdr:spPr>
    </xdr:pic>
    <xdr:clientData/>
  </xdr:twoCellAnchor>
  <xdr:twoCellAnchor>
    <xdr:from>
      <xdr:col>14</xdr:col>
      <xdr:colOff>76200</xdr:colOff>
      <xdr:row>22</xdr:row>
      <xdr:rowOff>121920</xdr:rowOff>
    </xdr:from>
    <xdr:to>
      <xdr:col>14</xdr:col>
      <xdr:colOff>487680</xdr:colOff>
      <xdr:row>23</xdr:row>
      <xdr:rowOff>121920</xdr:rowOff>
    </xdr:to>
    <xdr:sp macro="" textlink="">
      <xdr:nvSpPr>
        <xdr:cNvPr id="4" name="矢印: 右 3">
          <a:extLst>
            <a:ext uri="{FF2B5EF4-FFF2-40B4-BE49-F238E27FC236}">
              <a16:creationId xmlns:a16="http://schemas.microsoft.com/office/drawing/2014/main" id="{A8CDD460-13CC-8E4E-17D6-993ED8971C4E}"/>
            </a:ext>
          </a:extLst>
        </xdr:cNvPr>
        <xdr:cNvSpPr/>
      </xdr:nvSpPr>
      <xdr:spPr>
        <a:xfrm>
          <a:off x="6225540" y="7520940"/>
          <a:ext cx="411480" cy="25146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14</xdr:col>
      <xdr:colOff>502920</xdr:colOff>
      <xdr:row>50</xdr:row>
      <xdr:rowOff>297180</xdr:rowOff>
    </xdr:from>
    <xdr:ext cx="6066046" cy="1074513"/>
    <xdr:pic>
      <xdr:nvPicPr>
        <xdr:cNvPr id="5" name="図 4">
          <a:extLst>
            <a:ext uri="{FF2B5EF4-FFF2-40B4-BE49-F238E27FC236}">
              <a16:creationId xmlns:a16="http://schemas.microsoft.com/office/drawing/2014/main" id="{086E1691-9EDC-4F86-87E0-DEAA543CB838}"/>
            </a:ext>
          </a:extLst>
        </xdr:cNvPr>
        <xdr:cNvPicPr>
          <a:picLocks noChangeAspect="1"/>
        </xdr:cNvPicPr>
      </xdr:nvPicPr>
      <xdr:blipFill>
        <a:blip xmlns:r="http://schemas.openxmlformats.org/officeDocument/2006/relationships" r:embed="rId1"/>
        <a:stretch>
          <a:fillRect/>
        </a:stretch>
      </xdr:blipFill>
      <xdr:spPr>
        <a:xfrm>
          <a:off x="6652260" y="7139940"/>
          <a:ext cx="6066046" cy="1074513"/>
        </a:xfrm>
        <a:prstGeom prst="rect">
          <a:avLst/>
        </a:prstGeom>
      </xdr:spPr>
    </xdr:pic>
    <xdr:clientData/>
  </xdr:oneCellAnchor>
  <xdr:twoCellAnchor>
    <xdr:from>
      <xdr:col>14</xdr:col>
      <xdr:colOff>76200</xdr:colOff>
      <xdr:row>51</xdr:row>
      <xdr:rowOff>121920</xdr:rowOff>
    </xdr:from>
    <xdr:to>
      <xdr:col>14</xdr:col>
      <xdr:colOff>487680</xdr:colOff>
      <xdr:row>52</xdr:row>
      <xdr:rowOff>121920</xdr:rowOff>
    </xdr:to>
    <xdr:sp macro="" textlink="">
      <xdr:nvSpPr>
        <xdr:cNvPr id="6" name="矢印: 右 5">
          <a:extLst>
            <a:ext uri="{FF2B5EF4-FFF2-40B4-BE49-F238E27FC236}">
              <a16:creationId xmlns:a16="http://schemas.microsoft.com/office/drawing/2014/main" id="{12BD8D73-2BA6-444D-AD70-4D687C13B45C}"/>
            </a:ext>
          </a:extLst>
        </xdr:cNvPr>
        <xdr:cNvSpPr/>
      </xdr:nvSpPr>
      <xdr:spPr>
        <a:xfrm>
          <a:off x="6225540" y="7520940"/>
          <a:ext cx="411480" cy="25146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9</xdr:row>
      <xdr:rowOff>205740</xdr:rowOff>
    </xdr:from>
    <xdr:to>
      <xdr:col>16</xdr:col>
      <xdr:colOff>7620</xdr:colOff>
      <xdr:row>9</xdr:row>
      <xdr:rowOff>205740</xdr:rowOff>
    </xdr:to>
    <xdr:sp macro="" textlink="">
      <xdr:nvSpPr>
        <xdr:cNvPr id="2" name="Line 1">
          <a:extLst>
            <a:ext uri="{FF2B5EF4-FFF2-40B4-BE49-F238E27FC236}">
              <a16:creationId xmlns:a16="http://schemas.microsoft.com/office/drawing/2014/main" id="{9E2D6DEB-6D5C-4205-93EA-FBD9BE0FE430}"/>
            </a:ext>
          </a:extLst>
        </xdr:cNvPr>
        <xdr:cNvSpPr>
          <a:spLocks noChangeShapeType="1"/>
        </xdr:cNvSpPr>
      </xdr:nvSpPr>
      <xdr:spPr bwMode="auto">
        <a:xfrm>
          <a:off x="8724900" y="288036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25</xdr:row>
      <xdr:rowOff>205740</xdr:rowOff>
    </xdr:from>
    <xdr:to>
      <xdr:col>9</xdr:col>
      <xdr:colOff>7620</xdr:colOff>
      <xdr:row>25</xdr:row>
      <xdr:rowOff>205740</xdr:rowOff>
    </xdr:to>
    <xdr:sp macro="" textlink="">
      <xdr:nvSpPr>
        <xdr:cNvPr id="3" name="Line 1">
          <a:extLst>
            <a:ext uri="{FF2B5EF4-FFF2-40B4-BE49-F238E27FC236}">
              <a16:creationId xmlns:a16="http://schemas.microsoft.com/office/drawing/2014/main" id="{A4000D52-9C49-4C0A-8051-4CA534568A86}"/>
            </a:ext>
          </a:extLst>
        </xdr:cNvPr>
        <xdr:cNvSpPr>
          <a:spLocks noChangeShapeType="1"/>
        </xdr:cNvSpPr>
      </xdr:nvSpPr>
      <xdr:spPr bwMode="auto">
        <a:xfrm>
          <a:off x="4861560" y="828294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11</xdr:row>
      <xdr:rowOff>205740</xdr:rowOff>
    </xdr:from>
    <xdr:to>
      <xdr:col>16</xdr:col>
      <xdr:colOff>7620</xdr:colOff>
      <xdr:row>11</xdr:row>
      <xdr:rowOff>205740</xdr:rowOff>
    </xdr:to>
    <xdr:sp macro="" textlink="">
      <xdr:nvSpPr>
        <xdr:cNvPr id="4" name="Line 1">
          <a:extLst>
            <a:ext uri="{FF2B5EF4-FFF2-40B4-BE49-F238E27FC236}">
              <a16:creationId xmlns:a16="http://schemas.microsoft.com/office/drawing/2014/main" id="{107DB734-91E5-40A2-BDBA-745C86D1C819}"/>
            </a:ext>
          </a:extLst>
        </xdr:cNvPr>
        <xdr:cNvSpPr>
          <a:spLocks noChangeShapeType="1"/>
        </xdr:cNvSpPr>
      </xdr:nvSpPr>
      <xdr:spPr bwMode="auto">
        <a:xfrm>
          <a:off x="8724900" y="359664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27</xdr:row>
      <xdr:rowOff>205740</xdr:rowOff>
    </xdr:from>
    <xdr:to>
      <xdr:col>9</xdr:col>
      <xdr:colOff>7620</xdr:colOff>
      <xdr:row>27</xdr:row>
      <xdr:rowOff>205740</xdr:rowOff>
    </xdr:to>
    <xdr:sp macro="" textlink="">
      <xdr:nvSpPr>
        <xdr:cNvPr id="5" name="Line 1">
          <a:extLst>
            <a:ext uri="{FF2B5EF4-FFF2-40B4-BE49-F238E27FC236}">
              <a16:creationId xmlns:a16="http://schemas.microsoft.com/office/drawing/2014/main" id="{E4F61BF1-FE0B-48FA-86F8-0AA8310E2F04}"/>
            </a:ext>
          </a:extLst>
        </xdr:cNvPr>
        <xdr:cNvSpPr>
          <a:spLocks noChangeShapeType="1"/>
        </xdr:cNvSpPr>
      </xdr:nvSpPr>
      <xdr:spPr bwMode="auto">
        <a:xfrm>
          <a:off x="4861560" y="899922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13</xdr:row>
      <xdr:rowOff>205740</xdr:rowOff>
    </xdr:from>
    <xdr:to>
      <xdr:col>16</xdr:col>
      <xdr:colOff>7620</xdr:colOff>
      <xdr:row>13</xdr:row>
      <xdr:rowOff>205740</xdr:rowOff>
    </xdr:to>
    <xdr:sp macro="" textlink="">
      <xdr:nvSpPr>
        <xdr:cNvPr id="6" name="Line 1">
          <a:extLst>
            <a:ext uri="{FF2B5EF4-FFF2-40B4-BE49-F238E27FC236}">
              <a16:creationId xmlns:a16="http://schemas.microsoft.com/office/drawing/2014/main" id="{981313FC-7637-4EBB-8E2A-9192223AF155}"/>
            </a:ext>
          </a:extLst>
        </xdr:cNvPr>
        <xdr:cNvSpPr>
          <a:spLocks noChangeShapeType="1"/>
        </xdr:cNvSpPr>
      </xdr:nvSpPr>
      <xdr:spPr bwMode="auto">
        <a:xfrm>
          <a:off x="8724900" y="43129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7" name="Line 1">
          <a:extLst>
            <a:ext uri="{FF2B5EF4-FFF2-40B4-BE49-F238E27FC236}">
              <a16:creationId xmlns:a16="http://schemas.microsoft.com/office/drawing/2014/main" id="{9CC495E5-B762-47C9-B6FD-ADEC65963476}"/>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29</xdr:row>
      <xdr:rowOff>205740</xdr:rowOff>
    </xdr:from>
    <xdr:to>
      <xdr:col>9</xdr:col>
      <xdr:colOff>7620</xdr:colOff>
      <xdr:row>29</xdr:row>
      <xdr:rowOff>205740</xdr:rowOff>
    </xdr:to>
    <xdr:sp macro="" textlink="">
      <xdr:nvSpPr>
        <xdr:cNvPr id="8" name="Line 1">
          <a:extLst>
            <a:ext uri="{FF2B5EF4-FFF2-40B4-BE49-F238E27FC236}">
              <a16:creationId xmlns:a16="http://schemas.microsoft.com/office/drawing/2014/main" id="{AA38B222-E2A9-4762-8E0E-E77CDC0DDD25}"/>
            </a:ext>
          </a:extLst>
        </xdr:cNvPr>
        <xdr:cNvSpPr>
          <a:spLocks noChangeShapeType="1"/>
        </xdr:cNvSpPr>
      </xdr:nvSpPr>
      <xdr:spPr bwMode="auto">
        <a:xfrm>
          <a:off x="4861560" y="97155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33</xdr:row>
      <xdr:rowOff>205740</xdr:rowOff>
    </xdr:from>
    <xdr:to>
      <xdr:col>9</xdr:col>
      <xdr:colOff>7620</xdr:colOff>
      <xdr:row>33</xdr:row>
      <xdr:rowOff>205740</xdr:rowOff>
    </xdr:to>
    <xdr:sp macro="" textlink="">
      <xdr:nvSpPr>
        <xdr:cNvPr id="9" name="Line 1">
          <a:extLst>
            <a:ext uri="{FF2B5EF4-FFF2-40B4-BE49-F238E27FC236}">
              <a16:creationId xmlns:a16="http://schemas.microsoft.com/office/drawing/2014/main" id="{06915629-ACF2-4242-AA12-C3689DF6535F}"/>
            </a:ext>
          </a:extLst>
        </xdr:cNvPr>
        <xdr:cNvSpPr>
          <a:spLocks noChangeShapeType="1"/>
        </xdr:cNvSpPr>
      </xdr:nvSpPr>
      <xdr:spPr bwMode="auto">
        <a:xfrm>
          <a:off x="4861560" y="111480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11</xdr:row>
      <xdr:rowOff>205740</xdr:rowOff>
    </xdr:from>
    <xdr:to>
      <xdr:col>16</xdr:col>
      <xdr:colOff>7620</xdr:colOff>
      <xdr:row>11</xdr:row>
      <xdr:rowOff>205740</xdr:rowOff>
    </xdr:to>
    <xdr:sp macro="" textlink="">
      <xdr:nvSpPr>
        <xdr:cNvPr id="10" name="Line 1">
          <a:extLst>
            <a:ext uri="{FF2B5EF4-FFF2-40B4-BE49-F238E27FC236}">
              <a16:creationId xmlns:a16="http://schemas.microsoft.com/office/drawing/2014/main" id="{12E1B538-7A54-46B5-B126-2B00291DB1FE}"/>
            </a:ext>
          </a:extLst>
        </xdr:cNvPr>
        <xdr:cNvSpPr>
          <a:spLocks noChangeShapeType="1"/>
        </xdr:cNvSpPr>
      </xdr:nvSpPr>
      <xdr:spPr bwMode="auto">
        <a:xfrm>
          <a:off x="8724900" y="359664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13</xdr:row>
      <xdr:rowOff>205740</xdr:rowOff>
    </xdr:from>
    <xdr:to>
      <xdr:col>16</xdr:col>
      <xdr:colOff>7620</xdr:colOff>
      <xdr:row>13</xdr:row>
      <xdr:rowOff>205740</xdr:rowOff>
    </xdr:to>
    <xdr:sp macro="" textlink="">
      <xdr:nvSpPr>
        <xdr:cNvPr id="11" name="Line 1">
          <a:extLst>
            <a:ext uri="{FF2B5EF4-FFF2-40B4-BE49-F238E27FC236}">
              <a16:creationId xmlns:a16="http://schemas.microsoft.com/office/drawing/2014/main" id="{9D76A581-88B8-42B7-AF6D-C1E41D47608E}"/>
            </a:ext>
          </a:extLst>
        </xdr:cNvPr>
        <xdr:cNvSpPr>
          <a:spLocks noChangeShapeType="1"/>
        </xdr:cNvSpPr>
      </xdr:nvSpPr>
      <xdr:spPr bwMode="auto">
        <a:xfrm>
          <a:off x="8724900" y="43129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13</xdr:row>
      <xdr:rowOff>205740</xdr:rowOff>
    </xdr:from>
    <xdr:to>
      <xdr:col>16</xdr:col>
      <xdr:colOff>7620</xdr:colOff>
      <xdr:row>13</xdr:row>
      <xdr:rowOff>205740</xdr:rowOff>
    </xdr:to>
    <xdr:sp macro="" textlink="">
      <xdr:nvSpPr>
        <xdr:cNvPr id="12" name="Line 1">
          <a:extLst>
            <a:ext uri="{FF2B5EF4-FFF2-40B4-BE49-F238E27FC236}">
              <a16:creationId xmlns:a16="http://schemas.microsoft.com/office/drawing/2014/main" id="{39ADA843-6B8F-4397-9846-678A0A9A3F9C}"/>
            </a:ext>
          </a:extLst>
        </xdr:cNvPr>
        <xdr:cNvSpPr>
          <a:spLocks noChangeShapeType="1"/>
        </xdr:cNvSpPr>
      </xdr:nvSpPr>
      <xdr:spPr bwMode="auto">
        <a:xfrm>
          <a:off x="8724900" y="43129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13</xdr:row>
      <xdr:rowOff>205740</xdr:rowOff>
    </xdr:from>
    <xdr:to>
      <xdr:col>16</xdr:col>
      <xdr:colOff>7620</xdr:colOff>
      <xdr:row>13</xdr:row>
      <xdr:rowOff>205740</xdr:rowOff>
    </xdr:to>
    <xdr:sp macro="" textlink="">
      <xdr:nvSpPr>
        <xdr:cNvPr id="13" name="Line 1">
          <a:extLst>
            <a:ext uri="{FF2B5EF4-FFF2-40B4-BE49-F238E27FC236}">
              <a16:creationId xmlns:a16="http://schemas.microsoft.com/office/drawing/2014/main" id="{04DD249B-0843-4666-A34D-7D7E719E230D}"/>
            </a:ext>
          </a:extLst>
        </xdr:cNvPr>
        <xdr:cNvSpPr>
          <a:spLocks noChangeShapeType="1"/>
        </xdr:cNvSpPr>
      </xdr:nvSpPr>
      <xdr:spPr bwMode="auto">
        <a:xfrm>
          <a:off x="8724900" y="43129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13</xdr:row>
      <xdr:rowOff>205740</xdr:rowOff>
    </xdr:from>
    <xdr:to>
      <xdr:col>16</xdr:col>
      <xdr:colOff>7620</xdr:colOff>
      <xdr:row>13</xdr:row>
      <xdr:rowOff>205740</xdr:rowOff>
    </xdr:to>
    <xdr:sp macro="" textlink="">
      <xdr:nvSpPr>
        <xdr:cNvPr id="14" name="Line 1">
          <a:extLst>
            <a:ext uri="{FF2B5EF4-FFF2-40B4-BE49-F238E27FC236}">
              <a16:creationId xmlns:a16="http://schemas.microsoft.com/office/drawing/2014/main" id="{1E56AD1C-1364-473B-886B-64F01368F8BE}"/>
            </a:ext>
          </a:extLst>
        </xdr:cNvPr>
        <xdr:cNvSpPr>
          <a:spLocks noChangeShapeType="1"/>
        </xdr:cNvSpPr>
      </xdr:nvSpPr>
      <xdr:spPr bwMode="auto">
        <a:xfrm>
          <a:off x="8724900" y="43129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13</xdr:row>
      <xdr:rowOff>205740</xdr:rowOff>
    </xdr:from>
    <xdr:to>
      <xdr:col>16</xdr:col>
      <xdr:colOff>7620</xdr:colOff>
      <xdr:row>13</xdr:row>
      <xdr:rowOff>205740</xdr:rowOff>
    </xdr:to>
    <xdr:sp macro="" textlink="">
      <xdr:nvSpPr>
        <xdr:cNvPr id="15" name="Line 1">
          <a:extLst>
            <a:ext uri="{FF2B5EF4-FFF2-40B4-BE49-F238E27FC236}">
              <a16:creationId xmlns:a16="http://schemas.microsoft.com/office/drawing/2014/main" id="{3956995B-6938-4A23-B693-64E025A80081}"/>
            </a:ext>
          </a:extLst>
        </xdr:cNvPr>
        <xdr:cNvSpPr>
          <a:spLocks noChangeShapeType="1"/>
        </xdr:cNvSpPr>
      </xdr:nvSpPr>
      <xdr:spPr bwMode="auto">
        <a:xfrm>
          <a:off x="8724900" y="43129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16" name="Line 1">
          <a:extLst>
            <a:ext uri="{FF2B5EF4-FFF2-40B4-BE49-F238E27FC236}">
              <a16:creationId xmlns:a16="http://schemas.microsoft.com/office/drawing/2014/main" id="{583A0E7E-5758-41FF-BBEE-7311DF142C68}"/>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17" name="Line 1">
          <a:extLst>
            <a:ext uri="{FF2B5EF4-FFF2-40B4-BE49-F238E27FC236}">
              <a16:creationId xmlns:a16="http://schemas.microsoft.com/office/drawing/2014/main" id="{84B8612E-316D-46AD-8256-CC0F877F27FD}"/>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18" name="Line 1">
          <a:extLst>
            <a:ext uri="{FF2B5EF4-FFF2-40B4-BE49-F238E27FC236}">
              <a16:creationId xmlns:a16="http://schemas.microsoft.com/office/drawing/2014/main" id="{28927E09-DA5B-4AAF-A78C-463FCFDDEC8F}"/>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19" name="Line 1">
          <a:extLst>
            <a:ext uri="{FF2B5EF4-FFF2-40B4-BE49-F238E27FC236}">
              <a16:creationId xmlns:a16="http://schemas.microsoft.com/office/drawing/2014/main" id="{C4B1FC53-DB67-413E-9B8F-DC5962758959}"/>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20" name="Line 1">
          <a:extLst>
            <a:ext uri="{FF2B5EF4-FFF2-40B4-BE49-F238E27FC236}">
              <a16:creationId xmlns:a16="http://schemas.microsoft.com/office/drawing/2014/main" id="{E0C234DD-FA9B-4477-A12A-35459E5BEB5D}"/>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21" name="Line 1">
          <a:extLst>
            <a:ext uri="{FF2B5EF4-FFF2-40B4-BE49-F238E27FC236}">
              <a16:creationId xmlns:a16="http://schemas.microsoft.com/office/drawing/2014/main" id="{3957315A-210C-4317-9EB3-B02C22C46B45}"/>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22" name="Line 1">
          <a:extLst>
            <a:ext uri="{FF2B5EF4-FFF2-40B4-BE49-F238E27FC236}">
              <a16:creationId xmlns:a16="http://schemas.microsoft.com/office/drawing/2014/main" id="{41D69EB6-F8B9-4F87-BF5F-6CD06D550F73}"/>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23" name="Line 1">
          <a:extLst>
            <a:ext uri="{FF2B5EF4-FFF2-40B4-BE49-F238E27FC236}">
              <a16:creationId xmlns:a16="http://schemas.microsoft.com/office/drawing/2014/main" id="{273BC3CD-0EE5-412C-ACFA-042C86916AE8}"/>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24" name="Line 1">
          <a:extLst>
            <a:ext uri="{FF2B5EF4-FFF2-40B4-BE49-F238E27FC236}">
              <a16:creationId xmlns:a16="http://schemas.microsoft.com/office/drawing/2014/main" id="{82F7BC36-BA3F-4951-B4C7-627C8BF71A2D}"/>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25" name="Line 1">
          <a:extLst>
            <a:ext uri="{FF2B5EF4-FFF2-40B4-BE49-F238E27FC236}">
              <a16:creationId xmlns:a16="http://schemas.microsoft.com/office/drawing/2014/main" id="{E527500A-066F-4CB9-B30E-DF8229B6565A}"/>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26" name="Line 1">
          <a:extLst>
            <a:ext uri="{FF2B5EF4-FFF2-40B4-BE49-F238E27FC236}">
              <a16:creationId xmlns:a16="http://schemas.microsoft.com/office/drawing/2014/main" id="{C22670DB-2531-49B0-B037-059ACBC4895F}"/>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27" name="Line 1">
          <a:extLst>
            <a:ext uri="{FF2B5EF4-FFF2-40B4-BE49-F238E27FC236}">
              <a16:creationId xmlns:a16="http://schemas.microsoft.com/office/drawing/2014/main" id="{179EBC73-6FC3-4820-A555-6A064D42419A}"/>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28" name="Line 1">
          <a:extLst>
            <a:ext uri="{FF2B5EF4-FFF2-40B4-BE49-F238E27FC236}">
              <a16:creationId xmlns:a16="http://schemas.microsoft.com/office/drawing/2014/main" id="{D83A3C21-B41D-41FC-8FC3-0E71F5598458}"/>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29" name="Line 1">
          <a:extLst>
            <a:ext uri="{FF2B5EF4-FFF2-40B4-BE49-F238E27FC236}">
              <a16:creationId xmlns:a16="http://schemas.microsoft.com/office/drawing/2014/main" id="{9D9DBA8E-FC97-4ADF-9CDD-6A296A7E3E92}"/>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25</xdr:row>
      <xdr:rowOff>205740</xdr:rowOff>
    </xdr:from>
    <xdr:to>
      <xdr:col>9</xdr:col>
      <xdr:colOff>7620</xdr:colOff>
      <xdr:row>25</xdr:row>
      <xdr:rowOff>205740</xdr:rowOff>
    </xdr:to>
    <xdr:sp macro="" textlink="">
      <xdr:nvSpPr>
        <xdr:cNvPr id="30" name="Line 1">
          <a:extLst>
            <a:ext uri="{FF2B5EF4-FFF2-40B4-BE49-F238E27FC236}">
              <a16:creationId xmlns:a16="http://schemas.microsoft.com/office/drawing/2014/main" id="{ED9151F3-BE73-46E0-A664-02879189A9B6}"/>
            </a:ext>
          </a:extLst>
        </xdr:cNvPr>
        <xdr:cNvSpPr>
          <a:spLocks noChangeShapeType="1"/>
        </xdr:cNvSpPr>
      </xdr:nvSpPr>
      <xdr:spPr bwMode="auto">
        <a:xfrm>
          <a:off x="4861560" y="828294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25</xdr:row>
      <xdr:rowOff>205740</xdr:rowOff>
    </xdr:from>
    <xdr:to>
      <xdr:col>9</xdr:col>
      <xdr:colOff>7620</xdr:colOff>
      <xdr:row>25</xdr:row>
      <xdr:rowOff>205740</xdr:rowOff>
    </xdr:to>
    <xdr:sp macro="" textlink="">
      <xdr:nvSpPr>
        <xdr:cNvPr id="31" name="Line 1">
          <a:extLst>
            <a:ext uri="{FF2B5EF4-FFF2-40B4-BE49-F238E27FC236}">
              <a16:creationId xmlns:a16="http://schemas.microsoft.com/office/drawing/2014/main" id="{D7B37F9F-00DF-4C6D-B2D3-856BA81798A7}"/>
            </a:ext>
          </a:extLst>
        </xdr:cNvPr>
        <xdr:cNvSpPr>
          <a:spLocks noChangeShapeType="1"/>
        </xdr:cNvSpPr>
      </xdr:nvSpPr>
      <xdr:spPr bwMode="auto">
        <a:xfrm>
          <a:off x="4861560" y="828294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27</xdr:row>
      <xdr:rowOff>205740</xdr:rowOff>
    </xdr:from>
    <xdr:to>
      <xdr:col>9</xdr:col>
      <xdr:colOff>7620</xdr:colOff>
      <xdr:row>27</xdr:row>
      <xdr:rowOff>205740</xdr:rowOff>
    </xdr:to>
    <xdr:sp macro="" textlink="">
      <xdr:nvSpPr>
        <xdr:cNvPr id="32" name="Line 1">
          <a:extLst>
            <a:ext uri="{FF2B5EF4-FFF2-40B4-BE49-F238E27FC236}">
              <a16:creationId xmlns:a16="http://schemas.microsoft.com/office/drawing/2014/main" id="{5C13BC7C-4130-4DAE-8927-D34E35538E6A}"/>
            </a:ext>
          </a:extLst>
        </xdr:cNvPr>
        <xdr:cNvSpPr>
          <a:spLocks noChangeShapeType="1"/>
        </xdr:cNvSpPr>
      </xdr:nvSpPr>
      <xdr:spPr bwMode="auto">
        <a:xfrm>
          <a:off x="4861560" y="899922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27</xdr:row>
      <xdr:rowOff>205740</xdr:rowOff>
    </xdr:from>
    <xdr:to>
      <xdr:col>9</xdr:col>
      <xdr:colOff>7620</xdr:colOff>
      <xdr:row>27</xdr:row>
      <xdr:rowOff>205740</xdr:rowOff>
    </xdr:to>
    <xdr:sp macro="" textlink="">
      <xdr:nvSpPr>
        <xdr:cNvPr id="33" name="Line 1">
          <a:extLst>
            <a:ext uri="{FF2B5EF4-FFF2-40B4-BE49-F238E27FC236}">
              <a16:creationId xmlns:a16="http://schemas.microsoft.com/office/drawing/2014/main" id="{35B20900-44FD-499D-99E9-554F755A9DAF}"/>
            </a:ext>
          </a:extLst>
        </xdr:cNvPr>
        <xdr:cNvSpPr>
          <a:spLocks noChangeShapeType="1"/>
        </xdr:cNvSpPr>
      </xdr:nvSpPr>
      <xdr:spPr bwMode="auto">
        <a:xfrm>
          <a:off x="4861560" y="899922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27</xdr:row>
      <xdr:rowOff>205740</xdr:rowOff>
    </xdr:from>
    <xdr:to>
      <xdr:col>9</xdr:col>
      <xdr:colOff>7620</xdr:colOff>
      <xdr:row>27</xdr:row>
      <xdr:rowOff>205740</xdr:rowOff>
    </xdr:to>
    <xdr:sp macro="" textlink="">
      <xdr:nvSpPr>
        <xdr:cNvPr id="34" name="Line 1">
          <a:extLst>
            <a:ext uri="{FF2B5EF4-FFF2-40B4-BE49-F238E27FC236}">
              <a16:creationId xmlns:a16="http://schemas.microsoft.com/office/drawing/2014/main" id="{644F51C6-FE11-44B7-A8A0-886C76C724F4}"/>
            </a:ext>
          </a:extLst>
        </xdr:cNvPr>
        <xdr:cNvSpPr>
          <a:spLocks noChangeShapeType="1"/>
        </xdr:cNvSpPr>
      </xdr:nvSpPr>
      <xdr:spPr bwMode="auto">
        <a:xfrm>
          <a:off x="4861560" y="899922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29</xdr:row>
      <xdr:rowOff>205740</xdr:rowOff>
    </xdr:from>
    <xdr:to>
      <xdr:col>9</xdr:col>
      <xdr:colOff>7620</xdr:colOff>
      <xdr:row>29</xdr:row>
      <xdr:rowOff>205740</xdr:rowOff>
    </xdr:to>
    <xdr:sp macro="" textlink="">
      <xdr:nvSpPr>
        <xdr:cNvPr id="35" name="Line 1">
          <a:extLst>
            <a:ext uri="{FF2B5EF4-FFF2-40B4-BE49-F238E27FC236}">
              <a16:creationId xmlns:a16="http://schemas.microsoft.com/office/drawing/2014/main" id="{0C3EE3C0-5E44-4A79-8E74-CD986E1E8114}"/>
            </a:ext>
          </a:extLst>
        </xdr:cNvPr>
        <xdr:cNvSpPr>
          <a:spLocks noChangeShapeType="1"/>
        </xdr:cNvSpPr>
      </xdr:nvSpPr>
      <xdr:spPr bwMode="auto">
        <a:xfrm>
          <a:off x="4861560" y="97155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29</xdr:row>
      <xdr:rowOff>205740</xdr:rowOff>
    </xdr:from>
    <xdr:to>
      <xdr:col>9</xdr:col>
      <xdr:colOff>7620</xdr:colOff>
      <xdr:row>29</xdr:row>
      <xdr:rowOff>205740</xdr:rowOff>
    </xdr:to>
    <xdr:sp macro="" textlink="">
      <xdr:nvSpPr>
        <xdr:cNvPr id="36" name="Line 1">
          <a:extLst>
            <a:ext uri="{FF2B5EF4-FFF2-40B4-BE49-F238E27FC236}">
              <a16:creationId xmlns:a16="http://schemas.microsoft.com/office/drawing/2014/main" id="{135C4805-33C5-41CD-A43E-37FC58D723BE}"/>
            </a:ext>
          </a:extLst>
        </xdr:cNvPr>
        <xdr:cNvSpPr>
          <a:spLocks noChangeShapeType="1"/>
        </xdr:cNvSpPr>
      </xdr:nvSpPr>
      <xdr:spPr bwMode="auto">
        <a:xfrm>
          <a:off x="4861560" y="97155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29</xdr:row>
      <xdr:rowOff>205740</xdr:rowOff>
    </xdr:from>
    <xdr:to>
      <xdr:col>9</xdr:col>
      <xdr:colOff>7620</xdr:colOff>
      <xdr:row>29</xdr:row>
      <xdr:rowOff>205740</xdr:rowOff>
    </xdr:to>
    <xdr:sp macro="" textlink="">
      <xdr:nvSpPr>
        <xdr:cNvPr id="37" name="Line 1">
          <a:extLst>
            <a:ext uri="{FF2B5EF4-FFF2-40B4-BE49-F238E27FC236}">
              <a16:creationId xmlns:a16="http://schemas.microsoft.com/office/drawing/2014/main" id="{1B330A8D-9700-4F90-9F2F-F412D9FAAE6C}"/>
            </a:ext>
          </a:extLst>
        </xdr:cNvPr>
        <xdr:cNvSpPr>
          <a:spLocks noChangeShapeType="1"/>
        </xdr:cNvSpPr>
      </xdr:nvSpPr>
      <xdr:spPr bwMode="auto">
        <a:xfrm>
          <a:off x="4861560" y="97155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33</xdr:row>
      <xdr:rowOff>205740</xdr:rowOff>
    </xdr:from>
    <xdr:to>
      <xdr:col>9</xdr:col>
      <xdr:colOff>7620</xdr:colOff>
      <xdr:row>33</xdr:row>
      <xdr:rowOff>205740</xdr:rowOff>
    </xdr:to>
    <xdr:sp macro="" textlink="">
      <xdr:nvSpPr>
        <xdr:cNvPr id="38" name="Line 1">
          <a:extLst>
            <a:ext uri="{FF2B5EF4-FFF2-40B4-BE49-F238E27FC236}">
              <a16:creationId xmlns:a16="http://schemas.microsoft.com/office/drawing/2014/main" id="{DFF716EC-C345-495D-8312-E397C5BCCE31}"/>
            </a:ext>
          </a:extLst>
        </xdr:cNvPr>
        <xdr:cNvSpPr>
          <a:spLocks noChangeShapeType="1"/>
        </xdr:cNvSpPr>
      </xdr:nvSpPr>
      <xdr:spPr bwMode="auto">
        <a:xfrm>
          <a:off x="4861560" y="111480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33</xdr:row>
      <xdr:rowOff>205740</xdr:rowOff>
    </xdr:from>
    <xdr:to>
      <xdr:col>9</xdr:col>
      <xdr:colOff>7620</xdr:colOff>
      <xdr:row>33</xdr:row>
      <xdr:rowOff>205740</xdr:rowOff>
    </xdr:to>
    <xdr:sp macro="" textlink="">
      <xdr:nvSpPr>
        <xdr:cNvPr id="39" name="Line 1">
          <a:extLst>
            <a:ext uri="{FF2B5EF4-FFF2-40B4-BE49-F238E27FC236}">
              <a16:creationId xmlns:a16="http://schemas.microsoft.com/office/drawing/2014/main" id="{A6DD5C68-95D6-4C05-80A1-DCBA367ABA03}"/>
            </a:ext>
          </a:extLst>
        </xdr:cNvPr>
        <xdr:cNvSpPr>
          <a:spLocks noChangeShapeType="1"/>
        </xdr:cNvSpPr>
      </xdr:nvSpPr>
      <xdr:spPr bwMode="auto">
        <a:xfrm>
          <a:off x="4861560" y="111480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33</xdr:row>
      <xdr:rowOff>205740</xdr:rowOff>
    </xdr:from>
    <xdr:to>
      <xdr:col>9</xdr:col>
      <xdr:colOff>7620</xdr:colOff>
      <xdr:row>33</xdr:row>
      <xdr:rowOff>205740</xdr:rowOff>
    </xdr:to>
    <xdr:sp macro="" textlink="">
      <xdr:nvSpPr>
        <xdr:cNvPr id="40" name="Line 1">
          <a:extLst>
            <a:ext uri="{FF2B5EF4-FFF2-40B4-BE49-F238E27FC236}">
              <a16:creationId xmlns:a16="http://schemas.microsoft.com/office/drawing/2014/main" id="{34E61A29-D2ED-4023-A673-A23287A5C06C}"/>
            </a:ext>
          </a:extLst>
        </xdr:cNvPr>
        <xdr:cNvSpPr>
          <a:spLocks noChangeShapeType="1"/>
        </xdr:cNvSpPr>
      </xdr:nvSpPr>
      <xdr:spPr bwMode="auto">
        <a:xfrm>
          <a:off x="4861560" y="111480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9</xdr:row>
      <xdr:rowOff>205740</xdr:rowOff>
    </xdr:from>
    <xdr:to>
      <xdr:col>16</xdr:col>
      <xdr:colOff>7620</xdr:colOff>
      <xdr:row>9</xdr:row>
      <xdr:rowOff>205740</xdr:rowOff>
    </xdr:to>
    <xdr:sp macro="" textlink="">
      <xdr:nvSpPr>
        <xdr:cNvPr id="2" name="Line 1">
          <a:extLst>
            <a:ext uri="{FF2B5EF4-FFF2-40B4-BE49-F238E27FC236}">
              <a16:creationId xmlns:a16="http://schemas.microsoft.com/office/drawing/2014/main" id="{91729EE1-C538-4EA4-9904-6D420B3A637A}"/>
            </a:ext>
          </a:extLst>
        </xdr:cNvPr>
        <xdr:cNvSpPr>
          <a:spLocks noChangeShapeType="1"/>
        </xdr:cNvSpPr>
      </xdr:nvSpPr>
      <xdr:spPr bwMode="auto">
        <a:xfrm>
          <a:off x="8732520" y="288036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19</xdr:row>
      <xdr:rowOff>205740</xdr:rowOff>
    </xdr:from>
    <xdr:to>
      <xdr:col>9</xdr:col>
      <xdr:colOff>7620</xdr:colOff>
      <xdr:row>19</xdr:row>
      <xdr:rowOff>205740</xdr:rowOff>
    </xdr:to>
    <xdr:sp macro="" textlink="">
      <xdr:nvSpPr>
        <xdr:cNvPr id="3" name="Line 1">
          <a:extLst>
            <a:ext uri="{FF2B5EF4-FFF2-40B4-BE49-F238E27FC236}">
              <a16:creationId xmlns:a16="http://schemas.microsoft.com/office/drawing/2014/main" id="{0847FC23-2CC4-4243-BE9D-6AE639F0A62B}"/>
            </a:ext>
          </a:extLst>
        </xdr:cNvPr>
        <xdr:cNvSpPr>
          <a:spLocks noChangeShapeType="1"/>
        </xdr:cNvSpPr>
      </xdr:nvSpPr>
      <xdr:spPr bwMode="auto">
        <a:xfrm>
          <a:off x="4861560" y="61341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11</xdr:row>
      <xdr:rowOff>205740</xdr:rowOff>
    </xdr:from>
    <xdr:to>
      <xdr:col>16</xdr:col>
      <xdr:colOff>7620</xdr:colOff>
      <xdr:row>11</xdr:row>
      <xdr:rowOff>205740</xdr:rowOff>
    </xdr:to>
    <xdr:sp macro="" textlink="">
      <xdr:nvSpPr>
        <xdr:cNvPr id="4" name="Line 1">
          <a:extLst>
            <a:ext uri="{FF2B5EF4-FFF2-40B4-BE49-F238E27FC236}">
              <a16:creationId xmlns:a16="http://schemas.microsoft.com/office/drawing/2014/main" id="{C36E2BAC-3FA5-4DC0-AB6C-5E15C46CEA1A}"/>
            </a:ext>
          </a:extLst>
        </xdr:cNvPr>
        <xdr:cNvSpPr>
          <a:spLocks noChangeShapeType="1"/>
        </xdr:cNvSpPr>
      </xdr:nvSpPr>
      <xdr:spPr bwMode="auto">
        <a:xfrm>
          <a:off x="8732520" y="359664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21</xdr:row>
      <xdr:rowOff>205740</xdr:rowOff>
    </xdr:from>
    <xdr:to>
      <xdr:col>9</xdr:col>
      <xdr:colOff>7620</xdr:colOff>
      <xdr:row>21</xdr:row>
      <xdr:rowOff>205740</xdr:rowOff>
    </xdr:to>
    <xdr:sp macro="" textlink="">
      <xdr:nvSpPr>
        <xdr:cNvPr id="5" name="Line 1">
          <a:extLst>
            <a:ext uri="{FF2B5EF4-FFF2-40B4-BE49-F238E27FC236}">
              <a16:creationId xmlns:a16="http://schemas.microsoft.com/office/drawing/2014/main" id="{101518B4-C9BE-4AB4-9DF8-9F1C35DCBF03}"/>
            </a:ext>
          </a:extLst>
        </xdr:cNvPr>
        <xdr:cNvSpPr>
          <a:spLocks noChangeShapeType="1"/>
        </xdr:cNvSpPr>
      </xdr:nvSpPr>
      <xdr:spPr bwMode="auto">
        <a:xfrm>
          <a:off x="4861560" y="68503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796514</xdr:colOff>
      <xdr:row>11</xdr:row>
      <xdr:rowOff>277906</xdr:rowOff>
    </xdr:from>
    <xdr:to>
      <xdr:col>16</xdr:col>
      <xdr:colOff>412377</xdr:colOff>
      <xdr:row>12</xdr:row>
      <xdr:rowOff>98612</xdr:rowOff>
    </xdr:to>
    <xdr:sp macro="" textlink="">
      <xdr:nvSpPr>
        <xdr:cNvPr id="6" name="Line 1">
          <a:extLst>
            <a:ext uri="{FF2B5EF4-FFF2-40B4-BE49-F238E27FC236}">
              <a16:creationId xmlns:a16="http://schemas.microsoft.com/office/drawing/2014/main" id="{E9EE81A1-582B-4E96-9C2D-1B6ED79136EF}"/>
            </a:ext>
          </a:extLst>
        </xdr:cNvPr>
        <xdr:cNvSpPr>
          <a:spLocks noChangeShapeType="1"/>
        </xdr:cNvSpPr>
      </xdr:nvSpPr>
      <xdr:spPr bwMode="auto">
        <a:xfrm>
          <a:off x="8728934" y="3668806"/>
          <a:ext cx="941743" cy="178846"/>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8965</xdr:colOff>
      <xdr:row>9</xdr:row>
      <xdr:rowOff>286871</xdr:rowOff>
    </xdr:from>
    <xdr:to>
      <xdr:col>16</xdr:col>
      <xdr:colOff>421341</xdr:colOff>
      <xdr:row>10</xdr:row>
      <xdr:rowOff>107577</xdr:rowOff>
    </xdr:to>
    <xdr:sp macro="" textlink="">
      <xdr:nvSpPr>
        <xdr:cNvPr id="7" name="Line 1">
          <a:extLst>
            <a:ext uri="{FF2B5EF4-FFF2-40B4-BE49-F238E27FC236}">
              <a16:creationId xmlns:a16="http://schemas.microsoft.com/office/drawing/2014/main" id="{0AE00AF3-420A-48A9-AEA2-D4087DA7D7FF}"/>
            </a:ext>
          </a:extLst>
        </xdr:cNvPr>
        <xdr:cNvSpPr>
          <a:spLocks noChangeShapeType="1"/>
        </xdr:cNvSpPr>
      </xdr:nvSpPr>
      <xdr:spPr bwMode="auto">
        <a:xfrm>
          <a:off x="8741485" y="2961491"/>
          <a:ext cx="938156" cy="178846"/>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475130</xdr:colOff>
      <xdr:row>19</xdr:row>
      <xdr:rowOff>205741</xdr:rowOff>
    </xdr:from>
    <xdr:to>
      <xdr:col>8</xdr:col>
      <xdr:colOff>482750</xdr:colOff>
      <xdr:row>19</xdr:row>
      <xdr:rowOff>205741</xdr:rowOff>
    </xdr:to>
    <xdr:sp macro="" textlink="">
      <xdr:nvSpPr>
        <xdr:cNvPr id="8" name="Line 1">
          <a:extLst>
            <a:ext uri="{FF2B5EF4-FFF2-40B4-BE49-F238E27FC236}">
              <a16:creationId xmlns:a16="http://schemas.microsoft.com/office/drawing/2014/main" id="{4E55671F-1756-4F52-8FE0-56844650FBA2}"/>
            </a:ext>
          </a:extLst>
        </xdr:cNvPr>
        <xdr:cNvSpPr>
          <a:spLocks noChangeShapeType="1"/>
        </xdr:cNvSpPr>
      </xdr:nvSpPr>
      <xdr:spPr bwMode="auto">
        <a:xfrm>
          <a:off x="4841390" y="6134101"/>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8965</xdr:colOff>
      <xdr:row>19</xdr:row>
      <xdr:rowOff>286871</xdr:rowOff>
    </xdr:from>
    <xdr:to>
      <xdr:col>9</xdr:col>
      <xdr:colOff>457200</xdr:colOff>
      <xdr:row>20</xdr:row>
      <xdr:rowOff>107577</xdr:rowOff>
    </xdr:to>
    <xdr:sp macro="" textlink="">
      <xdr:nvSpPr>
        <xdr:cNvPr id="9" name="Line 1">
          <a:extLst>
            <a:ext uri="{FF2B5EF4-FFF2-40B4-BE49-F238E27FC236}">
              <a16:creationId xmlns:a16="http://schemas.microsoft.com/office/drawing/2014/main" id="{322E64D6-1527-4D20-AEAB-42E8AC9B7280}"/>
            </a:ext>
          </a:extLst>
        </xdr:cNvPr>
        <xdr:cNvSpPr>
          <a:spLocks noChangeShapeType="1"/>
        </xdr:cNvSpPr>
      </xdr:nvSpPr>
      <xdr:spPr bwMode="auto">
        <a:xfrm>
          <a:off x="4870525" y="6215231"/>
          <a:ext cx="943535" cy="178846"/>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8964</xdr:colOff>
      <xdr:row>21</xdr:row>
      <xdr:rowOff>286870</xdr:rowOff>
    </xdr:from>
    <xdr:to>
      <xdr:col>9</xdr:col>
      <xdr:colOff>457199</xdr:colOff>
      <xdr:row>22</xdr:row>
      <xdr:rowOff>107575</xdr:rowOff>
    </xdr:to>
    <xdr:sp macro="" textlink="">
      <xdr:nvSpPr>
        <xdr:cNvPr id="10" name="Line 1">
          <a:extLst>
            <a:ext uri="{FF2B5EF4-FFF2-40B4-BE49-F238E27FC236}">
              <a16:creationId xmlns:a16="http://schemas.microsoft.com/office/drawing/2014/main" id="{C3D3C1CF-92A4-497C-A975-3EF58D307AFF}"/>
            </a:ext>
          </a:extLst>
        </xdr:cNvPr>
        <xdr:cNvSpPr>
          <a:spLocks noChangeShapeType="1"/>
        </xdr:cNvSpPr>
      </xdr:nvSpPr>
      <xdr:spPr bwMode="auto">
        <a:xfrm>
          <a:off x="4870524" y="6931510"/>
          <a:ext cx="943535" cy="178845"/>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9</xdr:row>
      <xdr:rowOff>205740</xdr:rowOff>
    </xdr:from>
    <xdr:to>
      <xdr:col>16</xdr:col>
      <xdr:colOff>7620</xdr:colOff>
      <xdr:row>9</xdr:row>
      <xdr:rowOff>205740</xdr:rowOff>
    </xdr:to>
    <xdr:sp macro="" textlink="">
      <xdr:nvSpPr>
        <xdr:cNvPr id="11" name="Line 1">
          <a:extLst>
            <a:ext uri="{FF2B5EF4-FFF2-40B4-BE49-F238E27FC236}">
              <a16:creationId xmlns:a16="http://schemas.microsoft.com/office/drawing/2014/main" id="{0990CC82-5B27-46DC-8B67-8E31596DAD31}"/>
            </a:ext>
          </a:extLst>
        </xdr:cNvPr>
        <xdr:cNvSpPr>
          <a:spLocks noChangeShapeType="1"/>
        </xdr:cNvSpPr>
      </xdr:nvSpPr>
      <xdr:spPr bwMode="auto">
        <a:xfrm>
          <a:off x="8732520" y="288036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11</xdr:row>
      <xdr:rowOff>205740</xdr:rowOff>
    </xdr:from>
    <xdr:to>
      <xdr:col>16</xdr:col>
      <xdr:colOff>7620</xdr:colOff>
      <xdr:row>11</xdr:row>
      <xdr:rowOff>205740</xdr:rowOff>
    </xdr:to>
    <xdr:sp macro="" textlink="">
      <xdr:nvSpPr>
        <xdr:cNvPr id="12" name="Line 1">
          <a:extLst>
            <a:ext uri="{FF2B5EF4-FFF2-40B4-BE49-F238E27FC236}">
              <a16:creationId xmlns:a16="http://schemas.microsoft.com/office/drawing/2014/main" id="{F2080A6E-7DFB-45F3-AFD9-68972B73244E}"/>
            </a:ext>
          </a:extLst>
        </xdr:cNvPr>
        <xdr:cNvSpPr>
          <a:spLocks noChangeShapeType="1"/>
        </xdr:cNvSpPr>
      </xdr:nvSpPr>
      <xdr:spPr bwMode="auto">
        <a:xfrm>
          <a:off x="8732520" y="359664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11</xdr:row>
      <xdr:rowOff>205740</xdr:rowOff>
    </xdr:from>
    <xdr:to>
      <xdr:col>16</xdr:col>
      <xdr:colOff>7620</xdr:colOff>
      <xdr:row>11</xdr:row>
      <xdr:rowOff>205740</xdr:rowOff>
    </xdr:to>
    <xdr:sp macro="" textlink="">
      <xdr:nvSpPr>
        <xdr:cNvPr id="13" name="Line 1">
          <a:extLst>
            <a:ext uri="{FF2B5EF4-FFF2-40B4-BE49-F238E27FC236}">
              <a16:creationId xmlns:a16="http://schemas.microsoft.com/office/drawing/2014/main" id="{14D49B66-AB46-4D24-9220-A1BF98400EBB}"/>
            </a:ext>
          </a:extLst>
        </xdr:cNvPr>
        <xdr:cNvSpPr>
          <a:spLocks noChangeShapeType="1"/>
        </xdr:cNvSpPr>
      </xdr:nvSpPr>
      <xdr:spPr bwMode="auto">
        <a:xfrm>
          <a:off x="8732520" y="359664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11</xdr:row>
      <xdr:rowOff>205740</xdr:rowOff>
    </xdr:from>
    <xdr:to>
      <xdr:col>16</xdr:col>
      <xdr:colOff>7620</xdr:colOff>
      <xdr:row>11</xdr:row>
      <xdr:rowOff>205740</xdr:rowOff>
    </xdr:to>
    <xdr:sp macro="" textlink="">
      <xdr:nvSpPr>
        <xdr:cNvPr id="14" name="Line 1">
          <a:extLst>
            <a:ext uri="{FF2B5EF4-FFF2-40B4-BE49-F238E27FC236}">
              <a16:creationId xmlns:a16="http://schemas.microsoft.com/office/drawing/2014/main" id="{F02E7C8C-CE61-4D75-A9B4-27294DFA889F}"/>
            </a:ext>
          </a:extLst>
        </xdr:cNvPr>
        <xdr:cNvSpPr>
          <a:spLocks noChangeShapeType="1"/>
        </xdr:cNvSpPr>
      </xdr:nvSpPr>
      <xdr:spPr bwMode="auto">
        <a:xfrm>
          <a:off x="8732520" y="359664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11</xdr:row>
      <xdr:rowOff>205740</xdr:rowOff>
    </xdr:from>
    <xdr:to>
      <xdr:col>16</xdr:col>
      <xdr:colOff>7620</xdr:colOff>
      <xdr:row>11</xdr:row>
      <xdr:rowOff>205740</xdr:rowOff>
    </xdr:to>
    <xdr:sp macro="" textlink="">
      <xdr:nvSpPr>
        <xdr:cNvPr id="15" name="Line 1">
          <a:extLst>
            <a:ext uri="{FF2B5EF4-FFF2-40B4-BE49-F238E27FC236}">
              <a16:creationId xmlns:a16="http://schemas.microsoft.com/office/drawing/2014/main" id="{911A24CC-5916-4146-AC77-0B7B69DFB0E4}"/>
            </a:ext>
          </a:extLst>
        </xdr:cNvPr>
        <xdr:cNvSpPr>
          <a:spLocks noChangeShapeType="1"/>
        </xdr:cNvSpPr>
      </xdr:nvSpPr>
      <xdr:spPr bwMode="auto">
        <a:xfrm>
          <a:off x="8732520" y="359664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19</xdr:row>
      <xdr:rowOff>205740</xdr:rowOff>
    </xdr:from>
    <xdr:to>
      <xdr:col>9</xdr:col>
      <xdr:colOff>7620</xdr:colOff>
      <xdr:row>19</xdr:row>
      <xdr:rowOff>205740</xdr:rowOff>
    </xdr:to>
    <xdr:sp macro="" textlink="">
      <xdr:nvSpPr>
        <xdr:cNvPr id="16" name="Line 1">
          <a:extLst>
            <a:ext uri="{FF2B5EF4-FFF2-40B4-BE49-F238E27FC236}">
              <a16:creationId xmlns:a16="http://schemas.microsoft.com/office/drawing/2014/main" id="{71102413-C116-4036-B2D8-1580DE71867C}"/>
            </a:ext>
          </a:extLst>
        </xdr:cNvPr>
        <xdr:cNvSpPr>
          <a:spLocks noChangeShapeType="1"/>
        </xdr:cNvSpPr>
      </xdr:nvSpPr>
      <xdr:spPr bwMode="auto">
        <a:xfrm>
          <a:off x="4861560" y="61341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19</xdr:row>
      <xdr:rowOff>205740</xdr:rowOff>
    </xdr:from>
    <xdr:to>
      <xdr:col>9</xdr:col>
      <xdr:colOff>7620</xdr:colOff>
      <xdr:row>19</xdr:row>
      <xdr:rowOff>205740</xdr:rowOff>
    </xdr:to>
    <xdr:sp macro="" textlink="">
      <xdr:nvSpPr>
        <xdr:cNvPr id="17" name="Line 1">
          <a:extLst>
            <a:ext uri="{FF2B5EF4-FFF2-40B4-BE49-F238E27FC236}">
              <a16:creationId xmlns:a16="http://schemas.microsoft.com/office/drawing/2014/main" id="{A3C70C6F-9735-466F-9BA3-671EC1288704}"/>
            </a:ext>
          </a:extLst>
        </xdr:cNvPr>
        <xdr:cNvSpPr>
          <a:spLocks noChangeShapeType="1"/>
        </xdr:cNvSpPr>
      </xdr:nvSpPr>
      <xdr:spPr bwMode="auto">
        <a:xfrm>
          <a:off x="4861560" y="61341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19</xdr:row>
      <xdr:rowOff>205740</xdr:rowOff>
    </xdr:from>
    <xdr:to>
      <xdr:col>9</xdr:col>
      <xdr:colOff>7620</xdr:colOff>
      <xdr:row>19</xdr:row>
      <xdr:rowOff>205740</xdr:rowOff>
    </xdr:to>
    <xdr:sp macro="" textlink="">
      <xdr:nvSpPr>
        <xdr:cNvPr id="18" name="Line 1">
          <a:extLst>
            <a:ext uri="{FF2B5EF4-FFF2-40B4-BE49-F238E27FC236}">
              <a16:creationId xmlns:a16="http://schemas.microsoft.com/office/drawing/2014/main" id="{48F33FCD-F4E6-4EFE-BEAC-B527C311BE66}"/>
            </a:ext>
          </a:extLst>
        </xdr:cNvPr>
        <xdr:cNvSpPr>
          <a:spLocks noChangeShapeType="1"/>
        </xdr:cNvSpPr>
      </xdr:nvSpPr>
      <xdr:spPr bwMode="auto">
        <a:xfrm>
          <a:off x="4861560" y="61341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19</xdr:row>
      <xdr:rowOff>205740</xdr:rowOff>
    </xdr:from>
    <xdr:to>
      <xdr:col>9</xdr:col>
      <xdr:colOff>7620</xdr:colOff>
      <xdr:row>19</xdr:row>
      <xdr:rowOff>205740</xdr:rowOff>
    </xdr:to>
    <xdr:sp macro="" textlink="">
      <xdr:nvSpPr>
        <xdr:cNvPr id="19" name="Line 1">
          <a:extLst>
            <a:ext uri="{FF2B5EF4-FFF2-40B4-BE49-F238E27FC236}">
              <a16:creationId xmlns:a16="http://schemas.microsoft.com/office/drawing/2014/main" id="{788C3E8E-9221-45EE-B402-714128083068}"/>
            </a:ext>
          </a:extLst>
        </xdr:cNvPr>
        <xdr:cNvSpPr>
          <a:spLocks noChangeShapeType="1"/>
        </xdr:cNvSpPr>
      </xdr:nvSpPr>
      <xdr:spPr bwMode="auto">
        <a:xfrm>
          <a:off x="4861560" y="61341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19</xdr:row>
      <xdr:rowOff>205740</xdr:rowOff>
    </xdr:from>
    <xdr:to>
      <xdr:col>9</xdr:col>
      <xdr:colOff>7620</xdr:colOff>
      <xdr:row>19</xdr:row>
      <xdr:rowOff>205740</xdr:rowOff>
    </xdr:to>
    <xdr:sp macro="" textlink="">
      <xdr:nvSpPr>
        <xdr:cNvPr id="20" name="Line 1">
          <a:extLst>
            <a:ext uri="{FF2B5EF4-FFF2-40B4-BE49-F238E27FC236}">
              <a16:creationId xmlns:a16="http://schemas.microsoft.com/office/drawing/2014/main" id="{B769E73D-A8D2-44E1-9023-F161F6FCB775}"/>
            </a:ext>
          </a:extLst>
        </xdr:cNvPr>
        <xdr:cNvSpPr>
          <a:spLocks noChangeShapeType="1"/>
        </xdr:cNvSpPr>
      </xdr:nvSpPr>
      <xdr:spPr bwMode="auto">
        <a:xfrm>
          <a:off x="4861560" y="61341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19</xdr:row>
      <xdr:rowOff>205740</xdr:rowOff>
    </xdr:from>
    <xdr:to>
      <xdr:col>9</xdr:col>
      <xdr:colOff>7620</xdr:colOff>
      <xdr:row>19</xdr:row>
      <xdr:rowOff>205740</xdr:rowOff>
    </xdr:to>
    <xdr:sp macro="" textlink="">
      <xdr:nvSpPr>
        <xdr:cNvPr id="21" name="Line 1">
          <a:extLst>
            <a:ext uri="{FF2B5EF4-FFF2-40B4-BE49-F238E27FC236}">
              <a16:creationId xmlns:a16="http://schemas.microsoft.com/office/drawing/2014/main" id="{5C957374-F773-4A47-BE8E-9DDF0017904D}"/>
            </a:ext>
          </a:extLst>
        </xdr:cNvPr>
        <xdr:cNvSpPr>
          <a:spLocks noChangeShapeType="1"/>
        </xdr:cNvSpPr>
      </xdr:nvSpPr>
      <xdr:spPr bwMode="auto">
        <a:xfrm>
          <a:off x="4861560" y="61341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21</xdr:row>
      <xdr:rowOff>205740</xdr:rowOff>
    </xdr:from>
    <xdr:to>
      <xdr:col>9</xdr:col>
      <xdr:colOff>7620</xdr:colOff>
      <xdr:row>21</xdr:row>
      <xdr:rowOff>205740</xdr:rowOff>
    </xdr:to>
    <xdr:sp macro="" textlink="">
      <xdr:nvSpPr>
        <xdr:cNvPr id="22" name="Line 1">
          <a:extLst>
            <a:ext uri="{FF2B5EF4-FFF2-40B4-BE49-F238E27FC236}">
              <a16:creationId xmlns:a16="http://schemas.microsoft.com/office/drawing/2014/main" id="{496B647C-68CD-4EFF-B2F6-C018E8A27703}"/>
            </a:ext>
          </a:extLst>
        </xdr:cNvPr>
        <xdr:cNvSpPr>
          <a:spLocks noChangeShapeType="1"/>
        </xdr:cNvSpPr>
      </xdr:nvSpPr>
      <xdr:spPr bwMode="auto">
        <a:xfrm>
          <a:off x="4861560" y="68503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21</xdr:row>
      <xdr:rowOff>205740</xdr:rowOff>
    </xdr:from>
    <xdr:to>
      <xdr:col>9</xdr:col>
      <xdr:colOff>7620</xdr:colOff>
      <xdr:row>21</xdr:row>
      <xdr:rowOff>205740</xdr:rowOff>
    </xdr:to>
    <xdr:sp macro="" textlink="">
      <xdr:nvSpPr>
        <xdr:cNvPr id="23" name="Line 1">
          <a:extLst>
            <a:ext uri="{FF2B5EF4-FFF2-40B4-BE49-F238E27FC236}">
              <a16:creationId xmlns:a16="http://schemas.microsoft.com/office/drawing/2014/main" id="{20FE7089-2478-4BCC-AB6A-DB69E3C4234B}"/>
            </a:ext>
          </a:extLst>
        </xdr:cNvPr>
        <xdr:cNvSpPr>
          <a:spLocks noChangeShapeType="1"/>
        </xdr:cNvSpPr>
      </xdr:nvSpPr>
      <xdr:spPr bwMode="auto">
        <a:xfrm>
          <a:off x="4861560" y="68503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21</xdr:row>
      <xdr:rowOff>205740</xdr:rowOff>
    </xdr:from>
    <xdr:to>
      <xdr:col>9</xdr:col>
      <xdr:colOff>7620</xdr:colOff>
      <xdr:row>21</xdr:row>
      <xdr:rowOff>205740</xdr:rowOff>
    </xdr:to>
    <xdr:sp macro="" textlink="">
      <xdr:nvSpPr>
        <xdr:cNvPr id="24" name="Line 1">
          <a:extLst>
            <a:ext uri="{FF2B5EF4-FFF2-40B4-BE49-F238E27FC236}">
              <a16:creationId xmlns:a16="http://schemas.microsoft.com/office/drawing/2014/main" id="{D3ED16DE-D002-4D96-A8EC-7BD8B39845A1}"/>
            </a:ext>
          </a:extLst>
        </xdr:cNvPr>
        <xdr:cNvSpPr>
          <a:spLocks noChangeShapeType="1"/>
        </xdr:cNvSpPr>
      </xdr:nvSpPr>
      <xdr:spPr bwMode="auto">
        <a:xfrm>
          <a:off x="4861560" y="68503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21</xdr:row>
      <xdr:rowOff>205740</xdr:rowOff>
    </xdr:from>
    <xdr:to>
      <xdr:col>9</xdr:col>
      <xdr:colOff>7620</xdr:colOff>
      <xdr:row>21</xdr:row>
      <xdr:rowOff>205740</xdr:rowOff>
    </xdr:to>
    <xdr:sp macro="" textlink="">
      <xdr:nvSpPr>
        <xdr:cNvPr id="25" name="Line 1">
          <a:extLst>
            <a:ext uri="{FF2B5EF4-FFF2-40B4-BE49-F238E27FC236}">
              <a16:creationId xmlns:a16="http://schemas.microsoft.com/office/drawing/2014/main" id="{01D64238-FC8E-476A-8F5A-66AF59AC87BD}"/>
            </a:ext>
          </a:extLst>
        </xdr:cNvPr>
        <xdr:cNvSpPr>
          <a:spLocks noChangeShapeType="1"/>
        </xdr:cNvSpPr>
      </xdr:nvSpPr>
      <xdr:spPr bwMode="auto">
        <a:xfrm>
          <a:off x="4861560" y="68503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21</xdr:row>
      <xdr:rowOff>205740</xdr:rowOff>
    </xdr:from>
    <xdr:to>
      <xdr:col>9</xdr:col>
      <xdr:colOff>7620</xdr:colOff>
      <xdr:row>21</xdr:row>
      <xdr:rowOff>205740</xdr:rowOff>
    </xdr:to>
    <xdr:sp macro="" textlink="">
      <xdr:nvSpPr>
        <xdr:cNvPr id="26" name="Line 1">
          <a:extLst>
            <a:ext uri="{FF2B5EF4-FFF2-40B4-BE49-F238E27FC236}">
              <a16:creationId xmlns:a16="http://schemas.microsoft.com/office/drawing/2014/main" id="{54D0C8B6-D40F-4C93-BA64-9833D484071D}"/>
            </a:ext>
          </a:extLst>
        </xdr:cNvPr>
        <xdr:cNvSpPr>
          <a:spLocks noChangeShapeType="1"/>
        </xdr:cNvSpPr>
      </xdr:nvSpPr>
      <xdr:spPr bwMode="auto">
        <a:xfrm>
          <a:off x="4861560" y="68503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21</xdr:row>
      <xdr:rowOff>205740</xdr:rowOff>
    </xdr:from>
    <xdr:to>
      <xdr:col>9</xdr:col>
      <xdr:colOff>7620</xdr:colOff>
      <xdr:row>21</xdr:row>
      <xdr:rowOff>205740</xdr:rowOff>
    </xdr:to>
    <xdr:sp macro="" textlink="">
      <xdr:nvSpPr>
        <xdr:cNvPr id="27" name="Line 1">
          <a:extLst>
            <a:ext uri="{FF2B5EF4-FFF2-40B4-BE49-F238E27FC236}">
              <a16:creationId xmlns:a16="http://schemas.microsoft.com/office/drawing/2014/main" id="{8FE3B602-D910-4754-ADD5-76B120732E47}"/>
            </a:ext>
          </a:extLst>
        </xdr:cNvPr>
        <xdr:cNvSpPr>
          <a:spLocks noChangeShapeType="1"/>
        </xdr:cNvSpPr>
      </xdr:nvSpPr>
      <xdr:spPr bwMode="auto">
        <a:xfrm>
          <a:off x="4861560" y="68503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21</xdr:row>
      <xdr:rowOff>205740</xdr:rowOff>
    </xdr:from>
    <xdr:to>
      <xdr:col>9</xdr:col>
      <xdr:colOff>7620</xdr:colOff>
      <xdr:row>21</xdr:row>
      <xdr:rowOff>205740</xdr:rowOff>
    </xdr:to>
    <xdr:sp macro="" textlink="">
      <xdr:nvSpPr>
        <xdr:cNvPr id="28" name="Line 1">
          <a:extLst>
            <a:ext uri="{FF2B5EF4-FFF2-40B4-BE49-F238E27FC236}">
              <a16:creationId xmlns:a16="http://schemas.microsoft.com/office/drawing/2014/main" id="{58D14748-3679-49A6-ACA9-95A259A49AFA}"/>
            </a:ext>
          </a:extLst>
        </xdr:cNvPr>
        <xdr:cNvSpPr>
          <a:spLocks noChangeShapeType="1"/>
        </xdr:cNvSpPr>
      </xdr:nvSpPr>
      <xdr:spPr bwMode="auto">
        <a:xfrm>
          <a:off x="4861560" y="68503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21</xdr:row>
      <xdr:rowOff>205740</xdr:rowOff>
    </xdr:from>
    <xdr:to>
      <xdr:col>9</xdr:col>
      <xdr:colOff>7620</xdr:colOff>
      <xdr:row>21</xdr:row>
      <xdr:rowOff>205740</xdr:rowOff>
    </xdr:to>
    <xdr:sp macro="" textlink="">
      <xdr:nvSpPr>
        <xdr:cNvPr id="29" name="Line 1">
          <a:extLst>
            <a:ext uri="{FF2B5EF4-FFF2-40B4-BE49-F238E27FC236}">
              <a16:creationId xmlns:a16="http://schemas.microsoft.com/office/drawing/2014/main" id="{5E357BB3-406B-4112-850C-50F4B5D500E1}"/>
            </a:ext>
          </a:extLst>
        </xdr:cNvPr>
        <xdr:cNvSpPr>
          <a:spLocks noChangeShapeType="1"/>
        </xdr:cNvSpPr>
      </xdr:nvSpPr>
      <xdr:spPr bwMode="auto">
        <a:xfrm>
          <a:off x="4861560" y="68503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0</xdr:colOff>
      <xdr:row>10</xdr:row>
      <xdr:rowOff>205740</xdr:rowOff>
    </xdr:from>
    <xdr:to>
      <xdr:col>16</xdr:col>
      <xdr:colOff>7620</xdr:colOff>
      <xdr:row>10</xdr:row>
      <xdr:rowOff>205740</xdr:rowOff>
    </xdr:to>
    <xdr:sp macro="" textlink="">
      <xdr:nvSpPr>
        <xdr:cNvPr id="2" name="Line 1">
          <a:extLst>
            <a:ext uri="{FF2B5EF4-FFF2-40B4-BE49-F238E27FC236}">
              <a16:creationId xmlns:a16="http://schemas.microsoft.com/office/drawing/2014/main" id="{E1A6D2B0-88B8-4DCB-9834-E919DD5A99D2}"/>
            </a:ext>
          </a:extLst>
        </xdr:cNvPr>
        <xdr:cNvSpPr>
          <a:spLocks noChangeShapeType="1"/>
        </xdr:cNvSpPr>
      </xdr:nvSpPr>
      <xdr:spPr bwMode="auto">
        <a:xfrm>
          <a:off x="8732520" y="325374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19</xdr:row>
      <xdr:rowOff>205740</xdr:rowOff>
    </xdr:from>
    <xdr:to>
      <xdr:col>16</xdr:col>
      <xdr:colOff>7620</xdr:colOff>
      <xdr:row>19</xdr:row>
      <xdr:rowOff>205740</xdr:rowOff>
    </xdr:to>
    <xdr:sp macro="" textlink="">
      <xdr:nvSpPr>
        <xdr:cNvPr id="3" name="Line 1">
          <a:extLst>
            <a:ext uri="{FF2B5EF4-FFF2-40B4-BE49-F238E27FC236}">
              <a16:creationId xmlns:a16="http://schemas.microsoft.com/office/drawing/2014/main" id="{1365F748-1313-4E97-BD49-DBDFE9BE44B0}"/>
            </a:ext>
          </a:extLst>
        </xdr:cNvPr>
        <xdr:cNvSpPr>
          <a:spLocks noChangeShapeType="1"/>
        </xdr:cNvSpPr>
      </xdr:nvSpPr>
      <xdr:spPr bwMode="auto">
        <a:xfrm>
          <a:off x="8732520" y="62560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37</xdr:row>
      <xdr:rowOff>205740</xdr:rowOff>
    </xdr:from>
    <xdr:to>
      <xdr:col>9</xdr:col>
      <xdr:colOff>7620</xdr:colOff>
      <xdr:row>37</xdr:row>
      <xdr:rowOff>205740</xdr:rowOff>
    </xdr:to>
    <xdr:sp macro="" textlink="">
      <xdr:nvSpPr>
        <xdr:cNvPr id="4" name="Line 1">
          <a:extLst>
            <a:ext uri="{FF2B5EF4-FFF2-40B4-BE49-F238E27FC236}">
              <a16:creationId xmlns:a16="http://schemas.microsoft.com/office/drawing/2014/main" id="{1DF79C24-AA88-450A-B79F-EBA23E3D114E}"/>
            </a:ext>
          </a:extLst>
        </xdr:cNvPr>
        <xdr:cNvSpPr>
          <a:spLocks noChangeShapeType="1"/>
        </xdr:cNvSpPr>
      </xdr:nvSpPr>
      <xdr:spPr bwMode="auto">
        <a:xfrm>
          <a:off x="4861560" y="120624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12</xdr:row>
      <xdr:rowOff>205740</xdr:rowOff>
    </xdr:from>
    <xdr:to>
      <xdr:col>16</xdr:col>
      <xdr:colOff>7620</xdr:colOff>
      <xdr:row>12</xdr:row>
      <xdr:rowOff>205740</xdr:rowOff>
    </xdr:to>
    <xdr:sp macro="" textlink="">
      <xdr:nvSpPr>
        <xdr:cNvPr id="5" name="Line 1">
          <a:extLst>
            <a:ext uri="{FF2B5EF4-FFF2-40B4-BE49-F238E27FC236}">
              <a16:creationId xmlns:a16="http://schemas.microsoft.com/office/drawing/2014/main" id="{8B4E0071-DE12-4EA1-8AA5-F730DAC9BF29}"/>
            </a:ext>
          </a:extLst>
        </xdr:cNvPr>
        <xdr:cNvSpPr>
          <a:spLocks noChangeShapeType="1"/>
        </xdr:cNvSpPr>
      </xdr:nvSpPr>
      <xdr:spPr bwMode="auto">
        <a:xfrm>
          <a:off x="8732520" y="39700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1</xdr:colOff>
      <xdr:row>30</xdr:row>
      <xdr:rowOff>214705</xdr:rowOff>
    </xdr:from>
    <xdr:to>
      <xdr:col>9</xdr:col>
      <xdr:colOff>7621</xdr:colOff>
      <xdr:row>30</xdr:row>
      <xdr:rowOff>214705</xdr:rowOff>
    </xdr:to>
    <xdr:sp macro="" textlink="">
      <xdr:nvSpPr>
        <xdr:cNvPr id="6" name="Line 1">
          <a:extLst>
            <a:ext uri="{FF2B5EF4-FFF2-40B4-BE49-F238E27FC236}">
              <a16:creationId xmlns:a16="http://schemas.microsoft.com/office/drawing/2014/main" id="{99E7B391-46CD-47C3-B71E-E5B9DC878DD6}"/>
            </a:ext>
          </a:extLst>
        </xdr:cNvPr>
        <xdr:cNvSpPr>
          <a:spLocks noChangeShapeType="1"/>
        </xdr:cNvSpPr>
      </xdr:nvSpPr>
      <xdr:spPr bwMode="auto">
        <a:xfrm>
          <a:off x="4861561" y="9785425"/>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10</xdr:row>
      <xdr:rowOff>205740</xdr:rowOff>
    </xdr:from>
    <xdr:to>
      <xdr:col>16</xdr:col>
      <xdr:colOff>7620</xdr:colOff>
      <xdr:row>10</xdr:row>
      <xdr:rowOff>205740</xdr:rowOff>
    </xdr:to>
    <xdr:sp macro="" textlink="">
      <xdr:nvSpPr>
        <xdr:cNvPr id="7" name="Line 1">
          <a:extLst>
            <a:ext uri="{FF2B5EF4-FFF2-40B4-BE49-F238E27FC236}">
              <a16:creationId xmlns:a16="http://schemas.microsoft.com/office/drawing/2014/main" id="{379494B7-5F25-4017-8BF1-7A0655D35810}"/>
            </a:ext>
          </a:extLst>
        </xdr:cNvPr>
        <xdr:cNvSpPr>
          <a:spLocks noChangeShapeType="1"/>
        </xdr:cNvSpPr>
      </xdr:nvSpPr>
      <xdr:spPr bwMode="auto">
        <a:xfrm>
          <a:off x="8732520" y="325374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10</xdr:row>
      <xdr:rowOff>205740</xdr:rowOff>
    </xdr:from>
    <xdr:to>
      <xdr:col>16</xdr:col>
      <xdr:colOff>7620</xdr:colOff>
      <xdr:row>10</xdr:row>
      <xdr:rowOff>205740</xdr:rowOff>
    </xdr:to>
    <xdr:sp macro="" textlink="">
      <xdr:nvSpPr>
        <xdr:cNvPr id="8" name="Line 1">
          <a:extLst>
            <a:ext uri="{FF2B5EF4-FFF2-40B4-BE49-F238E27FC236}">
              <a16:creationId xmlns:a16="http://schemas.microsoft.com/office/drawing/2014/main" id="{FFCF76FF-1C1D-4D91-93E6-093D9B144FEB}"/>
            </a:ext>
          </a:extLst>
        </xdr:cNvPr>
        <xdr:cNvSpPr>
          <a:spLocks noChangeShapeType="1"/>
        </xdr:cNvSpPr>
      </xdr:nvSpPr>
      <xdr:spPr bwMode="auto">
        <a:xfrm>
          <a:off x="8732520" y="325374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12</xdr:row>
      <xdr:rowOff>205740</xdr:rowOff>
    </xdr:from>
    <xdr:to>
      <xdr:col>16</xdr:col>
      <xdr:colOff>7620</xdr:colOff>
      <xdr:row>12</xdr:row>
      <xdr:rowOff>205740</xdr:rowOff>
    </xdr:to>
    <xdr:sp macro="" textlink="">
      <xdr:nvSpPr>
        <xdr:cNvPr id="9" name="Line 1">
          <a:extLst>
            <a:ext uri="{FF2B5EF4-FFF2-40B4-BE49-F238E27FC236}">
              <a16:creationId xmlns:a16="http://schemas.microsoft.com/office/drawing/2014/main" id="{A5083A5C-795A-469E-A50E-534609ED8335}"/>
            </a:ext>
          </a:extLst>
        </xdr:cNvPr>
        <xdr:cNvSpPr>
          <a:spLocks noChangeShapeType="1"/>
        </xdr:cNvSpPr>
      </xdr:nvSpPr>
      <xdr:spPr bwMode="auto">
        <a:xfrm>
          <a:off x="8732520" y="39700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12</xdr:row>
      <xdr:rowOff>205740</xdr:rowOff>
    </xdr:from>
    <xdr:to>
      <xdr:col>16</xdr:col>
      <xdr:colOff>7620</xdr:colOff>
      <xdr:row>12</xdr:row>
      <xdr:rowOff>205740</xdr:rowOff>
    </xdr:to>
    <xdr:sp macro="" textlink="">
      <xdr:nvSpPr>
        <xdr:cNvPr id="10" name="Line 1">
          <a:extLst>
            <a:ext uri="{FF2B5EF4-FFF2-40B4-BE49-F238E27FC236}">
              <a16:creationId xmlns:a16="http://schemas.microsoft.com/office/drawing/2014/main" id="{FD7B502F-92A5-43AD-BF1D-22BF040E035E}"/>
            </a:ext>
          </a:extLst>
        </xdr:cNvPr>
        <xdr:cNvSpPr>
          <a:spLocks noChangeShapeType="1"/>
        </xdr:cNvSpPr>
      </xdr:nvSpPr>
      <xdr:spPr bwMode="auto">
        <a:xfrm>
          <a:off x="8732520" y="39700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12</xdr:row>
      <xdr:rowOff>205740</xdr:rowOff>
    </xdr:from>
    <xdr:to>
      <xdr:col>16</xdr:col>
      <xdr:colOff>7620</xdr:colOff>
      <xdr:row>12</xdr:row>
      <xdr:rowOff>205740</xdr:rowOff>
    </xdr:to>
    <xdr:sp macro="" textlink="">
      <xdr:nvSpPr>
        <xdr:cNvPr id="11" name="Line 1">
          <a:extLst>
            <a:ext uri="{FF2B5EF4-FFF2-40B4-BE49-F238E27FC236}">
              <a16:creationId xmlns:a16="http://schemas.microsoft.com/office/drawing/2014/main" id="{42CA0B58-88C2-4DA4-886D-61FECDA76109}"/>
            </a:ext>
          </a:extLst>
        </xdr:cNvPr>
        <xdr:cNvSpPr>
          <a:spLocks noChangeShapeType="1"/>
        </xdr:cNvSpPr>
      </xdr:nvSpPr>
      <xdr:spPr bwMode="auto">
        <a:xfrm>
          <a:off x="8732520" y="39700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12</xdr:row>
      <xdr:rowOff>205740</xdr:rowOff>
    </xdr:from>
    <xdr:to>
      <xdr:col>16</xdr:col>
      <xdr:colOff>7620</xdr:colOff>
      <xdr:row>12</xdr:row>
      <xdr:rowOff>205740</xdr:rowOff>
    </xdr:to>
    <xdr:sp macro="" textlink="">
      <xdr:nvSpPr>
        <xdr:cNvPr id="12" name="Line 1">
          <a:extLst>
            <a:ext uri="{FF2B5EF4-FFF2-40B4-BE49-F238E27FC236}">
              <a16:creationId xmlns:a16="http://schemas.microsoft.com/office/drawing/2014/main" id="{0FD15457-B38B-4E35-8D20-2A3CE4D194A1}"/>
            </a:ext>
          </a:extLst>
        </xdr:cNvPr>
        <xdr:cNvSpPr>
          <a:spLocks noChangeShapeType="1"/>
        </xdr:cNvSpPr>
      </xdr:nvSpPr>
      <xdr:spPr bwMode="auto">
        <a:xfrm>
          <a:off x="8732520" y="39700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19</xdr:row>
      <xdr:rowOff>205740</xdr:rowOff>
    </xdr:from>
    <xdr:to>
      <xdr:col>16</xdr:col>
      <xdr:colOff>7620</xdr:colOff>
      <xdr:row>19</xdr:row>
      <xdr:rowOff>205740</xdr:rowOff>
    </xdr:to>
    <xdr:sp macro="" textlink="">
      <xdr:nvSpPr>
        <xdr:cNvPr id="13" name="Line 1">
          <a:extLst>
            <a:ext uri="{FF2B5EF4-FFF2-40B4-BE49-F238E27FC236}">
              <a16:creationId xmlns:a16="http://schemas.microsoft.com/office/drawing/2014/main" id="{64C7C741-D137-470B-9495-DCE5FCE020F3}"/>
            </a:ext>
          </a:extLst>
        </xdr:cNvPr>
        <xdr:cNvSpPr>
          <a:spLocks noChangeShapeType="1"/>
        </xdr:cNvSpPr>
      </xdr:nvSpPr>
      <xdr:spPr bwMode="auto">
        <a:xfrm>
          <a:off x="8732520" y="62560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19</xdr:row>
      <xdr:rowOff>205740</xdr:rowOff>
    </xdr:from>
    <xdr:to>
      <xdr:col>16</xdr:col>
      <xdr:colOff>7620</xdr:colOff>
      <xdr:row>19</xdr:row>
      <xdr:rowOff>205740</xdr:rowOff>
    </xdr:to>
    <xdr:sp macro="" textlink="">
      <xdr:nvSpPr>
        <xdr:cNvPr id="14" name="Line 1">
          <a:extLst>
            <a:ext uri="{FF2B5EF4-FFF2-40B4-BE49-F238E27FC236}">
              <a16:creationId xmlns:a16="http://schemas.microsoft.com/office/drawing/2014/main" id="{C911637E-A0E7-434A-B72D-08D6127BBADB}"/>
            </a:ext>
          </a:extLst>
        </xdr:cNvPr>
        <xdr:cNvSpPr>
          <a:spLocks noChangeShapeType="1"/>
        </xdr:cNvSpPr>
      </xdr:nvSpPr>
      <xdr:spPr bwMode="auto">
        <a:xfrm>
          <a:off x="8732520" y="62560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28</xdr:row>
      <xdr:rowOff>205740</xdr:rowOff>
    </xdr:from>
    <xdr:to>
      <xdr:col>9</xdr:col>
      <xdr:colOff>7620</xdr:colOff>
      <xdr:row>28</xdr:row>
      <xdr:rowOff>205740</xdr:rowOff>
    </xdr:to>
    <xdr:sp macro="" textlink="">
      <xdr:nvSpPr>
        <xdr:cNvPr id="15" name="Line 1">
          <a:extLst>
            <a:ext uri="{FF2B5EF4-FFF2-40B4-BE49-F238E27FC236}">
              <a16:creationId xmlns:a16="http://schemas.microsoft.com/office/drawing/2014/main" id="{8284C88A-BD1E-4E7A-840C-4823D211C535}"/>
            </a:ext>
          </a:extLst>
        </xdr:cNvPr>
        <xdr:cNvSpPr>
          <a:spLocks noChangeShapeType="1"/>
        </xdr:cNvSpPr>
      </xdr:nvSpPr>
      <xdr:spPr bwMode="auto">
        <a:xfrm>
          <a:off x="4861560" y="90601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28</xdr:row>
      <xdr:rowOff>205740</xdr:rowOff>
    </xdr:from>
    <xdr:to>
      <xdr:col>9</xdr:col>
      <xdr:colOff>7620</xdr:colOff>
      <xdr:row>28</xdr:row>
      <xdr:rowOff>205740</xdr:rowOff>
    </xdr:to>
    <xdr:sp macro="" textlink="">
      <xdr:nvSpPr>
        <xdr:cNvPr id="16" name="Line 1">
          <a:extLst>
            <a:ext uri="{FF2B5EF4-FFF2-40B4-BE49-F238E27FC236}">
              <a16:creationId xmlns:a16="http://schemas.microsoft.com/office/drawing/2014/main" id="{B0C9DC34-58AF-4242-851B-AA77E7C0B834}"/>
            </a:ext>
          </a:extLst>
        </xdr:cNvPr>
        <xdr:cNvSpPr>
          <a:spLocks noChangeShapeType="1"/>
        </xdr:cNvSpPr>
      </xdr:nvSpPr>
      <xdr:spPr bwMode="auto">
        <a:xfrm>
          <a:off x="4861560" y="90601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28</xdr:row>
      <xdr:rowOff>205740</xdr:rowOff>
    </xdr:from>
    <xdr:to>
      <xdr:col>9</xdr:col>
      <xdr:colOff>7620</xdr:colOff>
      <xdr:row>28</xdr:row>
      <xdr:rowOff>205740</xdr:rowOff>
    </xdr:to>
    <xdr:sp macro="" textlink="">
      <xdr:nvSpPr>
        <xdr:cNvPr id="17" name="Line 1">
          <a:extLst>
            <a:ext uri="{FF2B5EF4-FFF2-40B4-BE49-F238E27FC236}">
              <a16:creationId xmlns:a16="http://schemas.microsoft.com/office/drawing/2014/main" id="{83428B3B-1574-4E5A-B915-FE7D5A1576F7}"/>
            </a:ext>
          </a:extLst>
        </xdr:cNvPr>
        <xdr:cNvSpPr>
          <a:spLocks noChangeShapeType="1"/>
        </xdr:cNvSpPr>
      </xdr:nvSpPr>
      <xdr:spPr bwMode="auto">
        <a:xfrm>
          <a:off x="4861560" y="90601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28</xdr:row>
      <xdr:rowOff>205740</xdr:rowOff>
    </xdr:from>
    <xdr:to>
      <xdr:col>9</xdr:col>
      <xdr:colOff>7620</xdr:colOff>
      <xdr:row>28</xdr:row>
      <xdr:rowOff>205740</xdr:rowOff>
    </xdr:to>
    <xdr:sp macro="" textlink="">
      <xdr:nvSpPr>
        <xdr:cNvPr id="18" name="Line 1">
          <a:extLst>
            <a:ext uri="{FF2B5EF4-FFF2-40B4-BE49-F238E27FC236}">
              <a16:creationId xmlns:a16="http://schemas.microsoft.com/office/drawing/2014/main" id="{BB9E6008-61A9-4E15-B8EC-7467C49FE1BD}"/>
            </a:ext>
          </a:extLst>
        </xdr:cNvPr>
        <xdr:cNvSpPr>
          <a:spLocks noChangeShapeType="1"/>
        </xdr:cNvSpPr>
      </xdr:nvSpPr>
      <xdr:spPr bwMode="auto">
        <a:xfrm>
          <a:off x="4861560" y="90601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37</xdr:row>
      <xdr:rowOff>205740</xdr:rowOff>
    </xdr:from>
    <xdr:to>
      <xdr:col>9</xdr:col>
      <xdr:colOff>7620</xdr:colOff>
      <xdr:row>37</xdr:row>
      <xdr:rowOff>205740</xdr:rowOff>
    </xdr:to>
    <xdr:sp macro="" textlink="">
      <xdr:nvSpPr>
        <xdr:cNvPr id="19" name="Line 1">
          <a:extLst>
            <a:ext uri="{FF2B5EF4-FFF2-40B4-BE49-F238E27FC236}">
              <a16:creationId xmlns:a16="http://schemas.microsoft.com/office/drawing/2014/main" id="{E8015526-A6CB-4F92-9A4F-BC1593D5527B}"/>
            </a:ext>
          </a:extLst>
        </xdr:cNvPr>
        <xdr:cNvSpPr>
          <a:spLocks noChangeShapeType="1"/>
        </xdr:cNvSpPr>
      </xdr:nvSpPr>
      <xdr:spPr bwMode="auto">
        <a:xfrm>
          <a:off x="4861560" y="120624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37</xdr:row>
      <xdr:rowOff>205740</xdr:rowOff>
    </xdr:from>
    <xdr:to>
      <xdr:col>9</xdr:col>
      <xdr:colOff>7620</xdr:colOff>
      <xdr:row>37</xdr:row>
      <xdr:rowOff>205740</xdr:rowOff>
    </xdr:to>
    <xdr:sp macro="" textlink="">
      <xdr:nvSpPr>
        <xdr:cNvPr id="20" name="Line 1">
          <a:extLst>
            <a:ext uri="{FF2B5EF4-FFF2-40B4-BE49-F238E27FC236}">
              <a16:creationId xmlns:a16="http://schemas.microsoft.com/office/drawing/2014/main" id="{52B35260-6C07-4F84-AB27-A1439C73985C}"/>
            </a:ext>
          </a:extLst>
        </xdr:cNvPr>
        <xdr:cNvSpPr>
          <a:spLocks noChangeShapeType="1"/>
        </xdr:cNvSpPr>
      </xdr:nvSpPr>
      <xdr:spPr bwMode="auto">
        <a:xfrm>
          <a:off x="4861560" y="120624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37</xdr:row>
      <xdr:rowOff>205740</xdr:rowOff>
    </xdr:from>
    <xdr:to>
      <xdr:col>9</xdr:col>
      <xdr:colOff>7620</xdr:colOff>
      <xdr:row>37</xdr:row>
      <xdr:rowOff>205740</xdr:rowOff>
    </xdr:to>
    <xdr:sp macro="" textlink="">
      <xdr:nvSpPr>
        <xdr:cNvPr id="21" name="Line 1">
          <a:extLst>
            <a:ext uri="{FF2B5EF4-FFF2-40B4-BE49-F238E27FC236}">
              <a16:creationId xmlns:a16="http://schemas.microsoft.com/office/drawing/2014/main" id="{482B3824-6749-4DF0-A0A9-8BD5C02FC9C0}"/>
            </a:ext>
          </a:extLst>
        </xdr:cNvPr>
        <xdr:cNvSpPr>
          <a:spLocks noChangeShapeType="1"/>
        </xdr:cNvSpPr>
      </xdr:nvSpPr>
      <xdr:spPr bwMode="auto">
        <a:xfrm>
          <a:off x="4861560" y="120624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37</xdr:row>
      <xdr:rowOff>205740</xdr:rowOff>
    </xdr:from>
    <xdr:to>
      <xdr:col>9</xdr:col>
      <xdr:colOff>7620</xdr:colOff>
      <xdr:row>37</xdr:row>
      <xdr:rowOff>205740</xdr:rowOff>
    </xdr:to>
    <xdr:sp macro="" textlink="">
      <xdr:nvSpPr>
        <xdr:cNvPr id="22" name="Line 1">
          <a:extLst>
            <a:ext uri="{FF2B5EF4-FFF2-40B4-BE49-F238E27FC236}">
              <a16:creationId xmlns:a16="http://schemas.microsoft.com/office/drawing/2014/main" id="{8F0B7A72-6662-48AF-92E1-EDBF0AE79C14}"/>
            </a:ext>
          </a:extLst>
        </xdr:cNvPr>
        <xdr:cNvSpPr>
          <a:spLocks noChangeShapeType="1"/>
        </xdr:cNvSpPr>
      </xdr:nvSpPr>
      <xdr:spPr bwMode="auto">
        <a:xfrm>
          <a:off x="4861560" y="120624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37</xdr:row>
      <xdr:rowOff>205740</xdr:rowOff>
    </xdr:from>
    <xdr:to>
      <xdr:col>9</xdr:col>
      <xdr:colOff>7620</xdr:colOff>
      <xdr:row>37</xdr:row>
      <xdr:rowOff>205740</xdr:rowOff>
    </xdr:to>
    <xdr:sp macro="" textlink="">
      <xdr:nvSpPr>
        <xdr:cNvPr id="23" name="Line 1">
          <a:extLst>
            <a:ext uri="{FF2B5EF4-FFF2-40B4-BE49-F238E27FC236}">
              <a16:creationId xmlns:a16="http://schemas.microsoft.com/office/drawing/2014/main" id="{965FFD7B-5B7F-4921-925A-437F0748CABA}"/>
            </a:ext>
          </a:extLst>
        </xdr:cNvPr>
        <xdr:cNvSpPr>
          <a:spLocks noChangeShapeType="1"/>
        </xdr:cNvSpPr>
      </xdr:nvSpPr>
      <xdr:spPr bwMode="auto">
        <a:xfrm>
          <a:off x="4861560" y="120624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37</xdr:row>
      <xdr:rowOff>205740</xdr:rowOff>
    </xdr:from>
    <xdr:to>
      <xdr:col>9</xdr:col>
      <xdr:colOff>7620</xdr:colOff>
      <xdr:row>37</xdr:row>
      <xdr:rowOff>205740</xdr:rowOff>
    </xdr:to>
    <xdr:sp macro="" textlink="">
      <xdr:nvSpPr>
        <xdr:cNvPr id="24" name="Line 1">
          <a:extLst>
            <a:ext uri="{FF2B5EF4-FFF2-40B4-BE49-F238E27FC236}">
              <a16:creationId xmlns:a16="http://schemas.microsoft.com/office/drawing/2014/main" id="{2482EC5B-954C-41C5-BD6A-2624B0F686B4}"/>
            </a:ext>
          </a:extLst>
        </xdr:cNvPr>
        <xdr:cNvSpPr>
          <a:spLocks noChangeShapeType="1"/>
        </xdr:cNvSpPr>
      </xdr:nvSpPr>
      <xdr:spPr bwMode="auto">
        <a:xfrm>
          <a:off x="4861560" y="120624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37</xdr:row>
      <xdr:rowOff>205740</xdr:rowOff>
    </xdr:from>
    <xdr:to>
      <xdr:col>9</xdr:col>
      <xdr:colOff>7620</xdr:colOff>
      <xdr:row>37</xdr:row>
      <xdr:rowOff>205740</xdr:rowOff>
    </xdr:to>
    <xdr:sp macro="" textlink="">
      <xdr:nvSpPr>
        <xdr:cNvPr id="25" name="Line 1">
          <a:extLst>
            <a:ext uri="{FF2B5EF4-FFF2-40B4-BE49-F238E27FC236}">
              <a16:creationId xmlns:a16="http://schemas.microsoft.com/office/drawing/2014/main" id="{1339F1DF-62B5-454B-A916-C4DB6137AA17}"/>
            </a:ext>
          </a:extLst>
        </xdr:cNvPr>
        <xdr:cNvSpPr>
          <a:spLocks noChangeShapeType="1"/>
        </xdr:cNvSpPr>
      </xdr:nvSpPr>
      <xdr:spPr bwMode="auto">
        <a:xfrm>
          <a:off x="4861560" y="120624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37</xdr:row>
      <xdr:rowOff>205740</xdr:rowOff>
    </xdr:from>
    <xdr:to>
      <xdr:col>9</xdr:col>
      <xdr:colOff>7620</xdr:colOff>
      <xdr:row>37</xdr:row>
      <xdr:rowOff>205740</xdr:rowOff>
    </xdr:to>
    <xdr:sp macro="" textlink="">
      <xdr:nvSpPr>
        <xdr:cNvPr id="26" name="Line 1">
          <a:extLst>
            <a:ext uri="{FF2B5EF4-FFF2-40B4-BE49-F238E27FC236}">
              <a16:creationId xmlns:a16="http://schemas.microsoft.com/office/drawing/2014/main" id="{774B2EF0-8CB2-4644-81C5-00168D3CAADA}"/>
            </a:ext>
          </a:extLst>
        </xdr:cNvPr>
        <xdr:cNvSpPr>
          <a:spLocks noChangeShapeType="1"/>
        </xdr:cNvSpPr>
      </xdr:nvSpPr>
      <xdr:spPr bwMode="auto">
        <a:xfrm>
          <a:off x="4861560" y="120624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121920</xdr:colOff>
      <xdr:row>17</xdr:row>
      <xdr:rowOff>0</xdr:rowOff>
    </xdr:from>
    <xdr:to>
      <xdr:col>7</xdr:col>
      <xdr:colOff>121920</xdr:colOff>
      <xdr:row>17</xdr:row>
      <xdr:rowOff>0</xdr:rowOff>
    </xdr:to>
    <xdr:sp macro="" textlink="">
      <xdr:nvSpPr>
        <xdr:cNvPr id="2" name="Line 1">
          <a:extLst>
            <a:ext uri="{FF2B5EF4-FFF2-40B4-BE49-F238E27FC236}">
              <a16:creationId xmlns:a16="http://schemas.microsoft.com/office/drawing/2014/main" id="{8713C449-6BEE-47BB-AE46-25CAE949E814}"/>
            </a:ext>
          </a:extLst>
        </xdr:cNvPr>
        <xdr:cNvSpPr>
          <a:spLocks noChangeShapeType="1"/>
        </xdr:cNvSpPr>
      </xdr:nvSpPr>
      <xdr:spPr bwMode="auto">
        <a:xfrm>
          <a:off x="1775460" y="4533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121920</xdr:colOff>
      <xdr:row>17</xdr:row>
      <xdr:rowOff>0</xdr:rowOff>
    </xdr:from>
    <xdr:to>
      <xdr:col>7</xdr:col>
      <xdr:colOff>121920</xdr:colOff>
      <xdr:row>17</xdr:row>
      <xdr:rowOff>0</xdr:rowOff>
    </xdr:to>
    <xdr:sp macro="" textlink="">
      <xdr:nvSpPr>
        <xdr:cNvPr id="3" name="Line 2">
          <a:extLst>
            <a:ext uri="{FF2B5EF4-FFF2-40B4-BE49-F238E27FC236}">
              <a16:creationId xmlns:a16="http://schemas.microsoft.com/office/drawing/2014/main" id="{D8D2386D-1A55-49B8-9C91-3E1A0A7DB085}"/>
            </a:ext>
          </a:extLst>
        </xdr:cNvPr>
        <xdr:cNvSpPr>
          <a:spLocks noChangeShapeType="1"/>
        </xdr:cNvSpPr>
      </xdr:nvSpPr>
      <xdr:spPr bwMode="auto">
        <a:xfrm>
          <a:off x="1775460" y="4533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144780</xdr:colOff>
      <xdr:row>8</xdr:row>
      <xdr:rowOff>114300</xdr:rowOff>
    </xdr:from>
    <xdr:to>
      <xdr:col>9</xdr:col>
      <xdr:colOff>213360</xdr:colOff>
      <xdr:row>9</xdr:row>
      <xdr:rowOff>144780</xdr:rowOff>
    </xdr:to>
    <xdr:sp macro="" textlink="">
      <xdr:nvSpPr>
        <xdr:cNvPr id="4" name="AutoShape 3">
          <a:extLst>
            <a:ext uri="{FF2B5EF4-FFF2-40B4-BE49-F238E27FC236}">
              <a16:creationId xmlns:a16="http://schemas.microsoft.com/office/drawing/2014/main" id="{DF2B492B-601F-4158-968C-C2E9AC57982B}"/>
            </a:ext>
          </a:extLst>
        </xdr:cNvPr>
        <xdr:cNvSpPr>
          <a:spLocks/>
        </xdr:cNvSpPr>
      </xdr:nvSpPr>
      <xdr:spPr bwMode="auto">
        <a:xfrm>
          <a:off x="2270760" y="22479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8</xdr:row>
      <xdr:rowOff>175260</xdr:rowOff>
    </xdr:from>
    <xdr:to>
      <xdr:col>13</xdr:col>
      <xdr:colOff>144780</xdr:colOff>
      <xdr:row>9</xdr:row>
      <xdr:rowOff>198120</xdr:rowOff>
    </xdr:to>
    <xdr:sp macro="" textlink="">
      <xdr:nvSpPr>
        <xdr:cNvPr id="5" name="AutoShape 4">
          <a:extLst>
            <a:ext uri="{FF2B5EF4-FFF2-40B4-BE49-F238E27FC236}">
              <a16:creationId xmlns:a16="http://schemas.microsoft.com/office/drawing/2014/main" id="{9E575391-0C6E-4532-878B-E10DD3A4404A}"/>
            </a:ext>
          </a:extLst>
        </xdr:cNvPr>
        <xdr:cNvSpPr>
          <a:spLocks/>
        </xdr:cNvSpPr>
      </xdr:nvSpPr>
      <xdr:spPr bwMode="auto">
        <a:xfrm>
          <a:off x="3139440" y="23088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10</xdr:row>
      <xdr:rowOff>114300</xdr:rowOff>
    </xdr:from>
    <xdr:to>
      <xdr:col>9</xdr:col>
      <xdr:colOff>213360</xdr:colOff>
      <xdr:row>11</xdr:row>
      <xdr:rowOff>144780</xdr:rowOff>
    </xdr:to>
    <xdr:sp macro="" textlink="">
      <xdr:nvSpPr>
        <xdr:cNvPr id="6" name="AutoShape 5">
          <a:extLst>
            <a:ext uri="{FF2B5EF4-FFF2-40B4-BE49-F238E27FC236}">
              <a16:creationId xmlns:a16="http://schemas.microsoft.com/office/drawing/2014/main" id="{D9933A9D-8B87-4243-8D32-4B5F227A969F}"/>
            </a:ext>
          </a:extLst>
        </xdr:cNvPr>
        <xdr:cNvSpPr>
          <a:spLocks/>
        </xdr:cNvSpPr>
      </xdr:nvSpPr>
      <xdr:spPr bwMode="auto">
        <a:xfrm>
          <a:off x="2270760" y="27813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10</xdr:row>
      <xdr:rowOff>175260</xdr:rowOff>
    </xdr:from>
    <xdr:to>
      <xdr:col>13</xdr:col>
      <xdr:colOff>144780</xdr:colOff>
      <xdr:row>11</xdr:row>
      <xdr:rowOff>198120</xdr:rowOff>
    </xdr:to>
    <xdr:sp macro="" textlink="">
      <xdr:nvSpPr>
        <xdr:cNvPr id="7" name="AutoShape 6">
          <a:extLst>
            <a:ext uri="{FF2B5EF4-FFF2-40B4-BE49-F238E27FC236}">
              <a16:creationId xmlns:a16="http://schemas.microsoft.com/office/drawing/2014/main" id="{37915E50-AF26-48D1-A138-51FE2A47375C}"/>
            </a:ext>
          </a:extLst>
        </xdr:cNvPr>
        <xdr:cNvSpPr>
          <a:spLocks/>
        </xdr:cNvSpPr>
      </xdr:nvSpPr>
      <xdr:spPr bwMode="auto">
        <a:xfrm>
          <a:off x="3139440" y="28422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12</xdr:row>
      <xdr:rowOff>114300</xdr:rowOff>
    </xdr:from>
    <xdr:to>
      <xdr:col>9</xdr:col>
      <xdr:colOff>213360</xdr:colOff>
      <xdr:row>13</xdr:row>
      <xdr:rowOff>144780</xdr:rowOff>
    </xdr:to>
    <xdr:sp macro="" textlink="">
      <xdr:nvSpPr>
        <xdr:cNvPr id="8" name="AutoShape 7">
          <a:extLst>
            <a:ext uri="{FF2B5EF4-FFF2-40B4-BE49-F238E27FC236}">
              <a16:creationId xmlns:a16="http://schemas.microsoft.com/office/drawing/2014/main" id="{7EA9FD26-27C3-41A2-8CCC-C083030C44ED}"/>
            </a:ext>
          </a:extLst>
        </xdr:cNvPr>
        <xdr:cNvSpPr>
          <a:spLocks/>
        </xdr:cNvSpPr>
      </xdr:nvSpPr>
      <xdr:spPr bwMode="auto">
        <a:xfrm>
          <a:off x="2270760" y="33147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12</xdr:row>
      <xdr:rowOff>175260</xdr:rowOff>
    </xdr:from>
    <xdr:to>
      <xdr:col>13</xdr:col>
      <xdr:colOff>144780</xdr:colOff>
      <xdr:row>13</xdr:row>
      <xdr:rowOff>198120</xdr:rowOff>
    </xdr:to>
    <xdr:sp macro="" textlink="">
      <xdr:nvSpPr>
        <xdr:cNvPr id="9" name="AutoShape 8">
          <a:extLst>
            <a:ext uri="{FF2B5EF4-FFF2-40B4-BE49-F238E27FC236}">
              <a16:creationId xmlns:a16="http://schemas.microsoft.com/office/drawing/2014/main" id="{880053D1-9EB1-43BB-9D5B-5081750D4189}"/>
            </a:ext>
          </a:extLst>
        </xdr:cNvPr>
        <xdr:cNvSpPr>
          <a:spLocks/>
        </xdr:cNvSpPr>
      </xdr:nvSpPr>
      <xdr:spPr bwMode="auto">
        <a:xfrm>
          <a:off x="3139440" y="33756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14</xdr:row>
      <xdr:rowOff>114300</xdr:rowOff>
    </xdr:from>
    <xdr:to>
      <xdr:col>9</xdr:col>
      <xdr:colOff>213360</xdr:colOff>
      <xdr:row>15</xdr:row>
      <xdr:rowOff>144780</xdr:rowOff>
    </xdr:to>
    <xdr:sp macro="" textlink="">
      <xdr:nvSpPr>
        <xdr:cNvPr id="10" name="AutoShape 9">
          <a:extLst>
            <a:ext uri="{FF2B5EF4-FFF2-40B4-BE49-F238E27FC236}">
              <a16:creationId xmlns:a16="http://schemas.microsoft.com/office/drawing/2014/main" id="{A3436857-56C0-4D3E-A6EE-C2C27ED762A4}"/>
            </a:ext>
          </a:extLst>
        </xdr:cNvPr>
        <xdr:cNvSpPr>
          <a:spLocks/>
        </xdr:cNvSpPr>
      </xdr:nvSpPr>
      <xdr:spPr bwMode="auto">
        <a:xfrm>
          <a:off x="2270760" y="38481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14</xdr:row>
      <xdr:rowOff>175260</xdr:rowOff>
    </xdr:from>
    <xdr:to>
      <xdr:col>13</xdr:col>
      <xdr:colOff>144780</xdr:colOff>
      <xdr:row>15</xdr:row>
      <xdr:rowOff>198120</xdr:rowOff>
    </xdr:to>
    <xdr:sp macro="" textlink="">
      <xdr:nvSpPr>
        <xdr:cNvPr id="11" name="AutoShape 10">
          <a:extLst>
            <a:ext uri="{FF2B5EF4-FFF2-40B4-BE49-F238E27FC236}">
              <a16:creationId xmlns:a16="http://schemas.microsoft.com/office/drawing/2014/main" id="{22BAEDC7-42B8-415D-83BE-827CCE85D35F}"/>
            </a:ext>
          </a:extLst>
        </xdr:cNvPr>
        <xdr:cNvSpPr>
          <a:spLocks/>
        </xdr:cNvSpPr>
      </xdr:nvSpPr>
      <xdr:spPr bwMode="auto">
        <a:xfrm>
          <a:off x="3139440" y="39090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16</xdr:row>
      <xdr:rowOff>114300</xdr:rowOff>
    </xdr:from>
    <xdr:to>
      <xdr:col>9</xdr:col>
      <xdr:colOff>213360</xdr:colOff>
      <xdr:row>17</xdr:row>
      <xdr:rowOff>144780</xdr:rowOff>
    </xdr:to>
    <xdr:sp macro="" textlink="">
      <xdr:nvSpPr>
        <xdr:cNvPr id="12" name="AutoShape 11">
          <a:extLst>
            <a:ext uri="{FF2B5EF4-FFF2-40B4-BE49-F238E27FC236}">
              <a16:creationId xmlns:a16="http://schemas.microsoft.com/office/drawing/2014/main" id="{6F1F00D5-A15E-4A9D-93EC-74ED076DFE48}"/>
            </a:ext>
          </a:extLst>
        </xdr:cNvPr>
        <xdr:cNvSpPr>
          <a:spLocks/>
        </xdr:cNvSpPr>
      </xdr:nvSpPr>
      <xdr:spPr bwMode="auto">
        <a:xfrm>
          <a:off x="2270760" y="43815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16</xdr:row>
      <xdr:rowOff>175260</xdr:rowOff>
    </xdr:from>
    <xdr:to>
      <xdr:col>13</xdr:col>
      <xdr:colOff>144780</xdr:colOff>
      <xdr:row>17</xdr:row>
      <xdr:rowOff>198120</xdr:rowOff>
    </xdr:to>
    <xdr:sp macro="" textlink="">
      <xdr:nvSpPr>
        <xdr:cNvPr id="13" name="AutoShape 12">
          <a:extLst>
            <a:ext uri="{FF2B5EF4-FFF2-40B4-BE49-F238E27FC236}">
              <a16:creationId xmlns:a16="http://schemas.microsoft.com/office/drawing/2014/main" id="{22CDE95B-F5C7-4510-B4D4-EB588B863296}"/>
            </a:ext>
          </a:extLst>
        </xdr:cNvPr>
        <xdr:cNvSpPr>
          <a:spLocks/>
        </xdr:cNvSpPr>
      </xdr:nvSpPr>
      <xdr:spPr bwMode="auto">
        <a:xfrm>
          <a:off x="3139440" y="44424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18</xdr:row>
      <xdr:rowOff>114300</xdr:rowOff>
    </xdr:from>
    <xdr:to>
      <xdr:col>9</xdr:col>
      <xdr:colOff>213360</xdr:colOff>
      <xdr:row>19</xdr:row>
      <xdr:rowOff>144780</xdr:rowOff>
    </xdr:to>
    <xdr:sp macro="" textlink="">
      <xdr:nvSpPr>
        <xdr:cNvPr id="14" name="AutoShape 13">
          <a:extLst>
            <a:ext uri="{FF2B5EF4-FFF2-40B4-BE49-F238E27FC236}">
              <a16:creationId xmlns:a16="http://schemas.microsoft.com/office/drawing/2014/main" id="{82D6BDB5-3427-4424-8C7B-F90533E00A31}"/>
            </a:ext>
          </a:extLst>
        </xdr:cNvPr>
        <xdr:cNvSpPr>
          <a:spLocks/>
        </xdr:cNvSpPr>
      </xdr:nvSpPr>
      <xdr:spPr bwMode="auto">
        <a:xfrm>
          <a:off x="2270760" y="49149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18</xdr:row>
      <xdr:rowOff>175260</xdr:rowOff>
    </xdr:from>
    <xdr:to>
      <xdr:col>13</xdr:col>
      <xdr:colOff>144780</xdr:colOff>
      <xdr:row>19</xdr:row>
      <xdr:rowOff>198120</xdr:rowOff>
    </xdr:to>
    <xdr:sp macro="" textlink="">
      <xdr:nvSpPr>
        <xdr:cNvPr id="15" name="AutoShape 14">
          <a:extLst>
            <a:ext uri="{FF2B5EF4-FFF2-40B4-BE49-F238E27FC236}">
              <a16:creationId xmlns:a16="http://schemas.microsoft.com/office/drawing/2014/main" id="{63A70498-8F11-42BA-8134-2D6759AD78EE}"/>
            </a:ext>
          </a:extLst>
        </xdr:cNvPr>
        <xdr:cNvSpPr>
          <a:spLocks/>
        </xdr:cNvSpPr>
      </xdr:nvSpPr>
      <xdr:spPr bwMode="auto">
        <a:xfrm>
          <a:off x="3139440" y="49758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20</xdr:row>
      <xdr:rowOff>114300</xdr:rowOff>
    </xdr:from>
    <xdr:to>
      <xdr:col>9</xdr:col>
      <xdr:colOff>213360</xdr:colOff>
      <xdr:row>21</xdr:row>
      <xdr:rowOff>144780</xdr:rowOff>
    </xdr:to>
    <xdr:sp macro="" textlink="">
      <xdr:nvSpPr>
        <xdr:cNvPr id="16" name="AutoShape 15">
          <a:extLst>
            <a:ext uri="{FF2B5EF4-FFF2-40B4-BE49-F238E27FC236}">
              <a16:creationId xmlns:a16="http://schemas.microsoft.com/office/drawing/2014/main" id="{CCF8D99C-BD2B-4917-B415-C6C8934D7174}"/>
            </a:ext>
          </a:extLst>
        </xdr:cNvPr>
        <xdr:cNvSpPr>
          <a:spLocks/>
        </xdr:cNvSpPr>
      </xdr:nvSpPr>
      <xdr:spPr bwMode="auto">
        <a:xfrm>
          <a:off x="2270760" y="54483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20</xdr:row>
      <xdr:rowOff>175260</xdr:rowOff>
    </xdr:from>
    <xdr:to>
      <xdr:col>13</xdr:col>
      <xdr:colOff>144780</xdr:colOff>
      <xdr:row>21</xdr:row>
      <xdr:rowOff>198120</xdr:rowOff>
    </xdr:to>
    <xdr:sp macro="" textlink="">
      <xdr:nvSpPr>
        <xdr:cNvPr id="17" name="AutoShape 16">
          <a:extLst>
            <a:ext uri="{FF2B5EF4-FFF2-40B4-BE49-F238E27FC236}">
              <a16:creationId xmlns:a16="http://schemas.microsoft.com/office/drawing/2014/main" id="{1F57CB71-27E8-4CE8-A3E7-94D8C5302C23}"/>
            </a:ext>
          </a:extLst>
        </xdr:cNvPr>
        <xdr:cNvSpPr>
          <a:spLocks/>
        </xdr:cNvSpPr>
      </xdr:nvSpPr>
      <xdr:spPr bwMode="auto">
        <a:xfrm>
          <a:off x="3139440" y="55092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22</xdr:row>
      <xdr:rowOff>114300</xdr:rowOff>
    </xdr:from>
    <xdr:to>
      <xdr:col>9</xdr:col>
      <xdr:colOff>213360</xdr:colOff>
      <xdr:row>23</xdr:row>
      <xdr:rowOff>144780</xdr:rowOff>
    </xdr:to>
    <xdr:sp macro="" textlink="">
      <xdr:nvSpPr>
        <xdr:cNvPr id="18" name="AutoShape 17">
          <a:extLst>
            <a:ext uri="{FF2B5EF4-FFF2-40B4-BE49-F238E27FC236}">
              <a16:creationId xmlns:a16="http://schemas.microsoft.com/office/drawing/2014/main" id="{6A32C507-51C1-4EB5-B1C7-A079ED45C216}"/>
            </a:ext>
          </a:extLst>
        </xdr:cNvPr>
        <xdr:cNvSpPr>
          <a:spLocks/>
        </xdr:cNvSpPr>
      </xdr:nvSpPr>
      <xdr:spPr bwMode="auto">
        <a:xfrm>
          <a:off x="2270760" y="59817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22</xdr:row>
      <xdr:rowOff>175260</xdr:rowOff>
    </xdr:from>
    <xdr:to>
      <xdr:col>13</xdr:col>
      <xdr:colOff>144780</xdr:colOff>
      <xdr:row>23</xdr:row>
      <xdr:rowOff>198120</xdr:rowOff>
    </xdr:to>
    <xdr:sp macro="" textlink="">
      <xdr:nvSpPr>
        <xdr:cNvPr id="19" name="AutoShape 18">
          <a:extLst>
            <a:ext uri="{FF2B5EF4-FFF2-40B4-BE49-F238E27FC236}">
              <a16:creationId xmlns:a16="http://schemas.microsoft.com/office/drawing/2014/main" id="{B8630240-F042-4F64-A0D1-7A92902047AD}"/>
            </a:ext>
          </a:extLst>
        </xdr:cNvPr>
        <xdr:cNvSpPr>
          <a:spLocks/>
        </xdr:cNvSpPr>
      </xdr:nvSpPr>
      <xdr:spPr bwMode="auto">
        <a:xfrm>
          <a:off x="3139440" y="60426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24</xdr:row>
      <xdr:rowOff>114300</xdr:rowOff>
    </xdr:from>
    <xdr:to>
      <xdr:col>9</xdr:col>
      <xdr:colOff>213360</xdr:colOff>
      <xdr:row>25</xdr:row>
      <xdr:rowOff>144780</xdr:rowOff>
    </xdr:to>
    <xdr:sp macro="" textlink="">
      <xdr:nvSpPr>
        <xdr:cNvPr id="20" name="AutoShape 19">
          <a:extLst>
            <a:ext uri="{FF2B5EF4-FFF2-40B4-BE49-F238E27FC236}">
              <a16:creationId xmlns:a16="http://schemas.microsoft.com/office/drawing/2014/main" id="{D3E343B7-2B44-4C5B-98DC-2341258AC042}"/>
            </a:ext>
          </a:extLst>
        </xdr:cNvPr>
        <xdr:cNvSpPr>
          <a:spLocks/>
        </xdr:cNvSpPr>
      </xdr:nvSpPr>
      <xdr:spPr bwMode="auto">
        <a:xfrm>
          <a:off x="2270760" y="65151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24</xdr:row>
      <xdr:rowOff>175260</xdr:rowOff>
    </xdr:from>
    <xdr:to>
      <xdr:col>13</xdr:col>
      <xdr:colOff>144780</xdr:colOff>
      <xdr:row>25</xdr:row>
      <xdr:rowOff>198120</xdr:rowOff>
    </xdr:to>
    <xdr:sp macro="" textlink="">
      <xdr:nvSpPr>
        <xdr:cNvPr id="21" name="AutoShape 20">
          <a:extLst>
            <a:ext uri="{FF2B5EF4-FFF2-40B4-BE49-F238E27FC236}">
              <a16:creationId xmlns:a16="http://schemas.microsoft.com/office/drawing/2014/main" id="{2D8F1C6F-4BE7-4475-9321-868A74EB7C1D}"/>
            </a:ext>
          </a:extLst>
        </xdr:cNvPr>
        <xdr:cNvSpPr>
          <a:spLocks/>
        </xdr:cNvSpPr>
      </xdr:nvSpPr>
      <xdr:spPr bwMode="auto">
        <a:xfrm>
          <a:off x="3139440" y="65760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26</xdr:row>
      <xdr:rowOff>114300</xdr:rowOff>
    </xdr:from>
    <xdr:to>
      <xdr:col>9</xdr:col>
      <xdr:colOff>213360</xdr:colOff>
      <xdr:row>27</xdr:row>
      <xdr:rowOff>144780</xdr:rowOff>
    </xdr:to>
    <xdr:sp macro="" textlink="">
      <xdr:nvSpPr>
        <xdr:cNvPr id="22" name="AutoShape 21">
          <a:extLst>
            <a:ext uri="{FF2B5EF4-FFF2-40B4-BE49-F238E27FC236}">
              <a16:creationId xmlns:a16="http://schemas.microsoft.com/office/drawing/2014/main" id="{43CDE27F-0FAC-4F35-B1C6-258B52AA3282}"/>
            </a:ext>
          </a:extLst>
        </xdr:cNvPr>
        <xdr:cNvSpPr>
          <a:spLocks/>
        </xdr:cNvSpPr>
      </xdr:nvSpPr>
      <xdr:spPr bwMode="auto">
        <a:xfrm>
          <a:off x="2270760" y="70485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26</xdr:row>
      <xdr:rowOff>175260</xdr:rowOff>
    </xdr:from>
    <xdr:to>
      <xdr:col>13</xdr:col>
      <xdr:colOff>144780</xdr:colOff>
      <xdr:row>27</xdr:row>
      <xdr:rowOff>198120</xdr:rowOff>
    </xdr:to>
    <xdr:sp macro="" textlink="">
      <xdr:nvSpPr>
        <xdr:cNvPr id="23" name="AutoShape 22">
          <a:extLst>
            <a:ext uri="{FF2B5EF4-FFF2-40B4-BE49-F238E27FC236}">
              <a16:creationId xmlns:a16="http://schemas.microsoft.com/office/drawing/2014/main" id="{9B55D81E-4B69-46BC-978B-910411B610E8}"/>
            </a:ext>
          </a:extLst>
        </xdr:cNvPr>
        <xdr:cNvSpPr>
          <a:spLocks/>
        </xdr:cNvSpPr>
      </xdr:nvSpPr>
      <xdr:spPr bwMode="auto">
        <a:xfrm>
          <a:off x="3139440" y="71094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28</xdr:row>
      <xdr:rowOff>114300</xdr:rowOff>
    </xdr:from>
    <xdr:to>
      <xdr:col>9</xdr:col>
      <xdr:colOff>213360</xdr:colOff>
      <xdr:row>29</xdr:row>
      <xdr:rowOff>144780</xdr:rowOff>
    </xdr:to>
    <xdr:sp macro="" textlink="">
      <xdr:nvSpPr>
        <xdr:cNvPr id="24" name="AutoShape 23">
          <a:extLst>
            <a:ext uri="{FF2B5EF4-FFF2-40B4-BE49-F238E27FC236}">
              <a16:creationId xmlns:a16="http://schemas.microsoft.com/office/drawing/2014/main" id="{6051A9E4-3D20-47C2-9F73-3186B5824899}"/>
            </a:ext>
          </a:extLst>
        </xdr:cNvPr>
        <xdr:cNvSpPr>
          <a:spLocks/>
        </xdr:cNvSpPr>
      </xdr:nvSpPr>
      <xdr:spPr bwMode="auto">
        <a:xfrm>
          <a:off x="2270760" y="75819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28</xdr:row>
      <xdr:rowOff>175260</xdr:rowOff>
    </xdr:from>
    <xdr:to>
      <xdr:col>13</xdr:col>
      <xdr:colOff>144780</xdr:colOff>
      <xdr:row>29</xdr:row>
      <xdr:rowOff>198120</xdr:rowOff>
    </xdr:to>
    <xdr:sp macro="" textlink="">
      <xdr:nvSpPr>
        <xdr:cNvPr id="25" name="AutoShape 24">
          <a:extLst>
            <a:ext uri="{FF2B5EF4-FFF2-40B4-BE49-F238E27FC236}">
              <a16:creationId xmlns:a16="http://schemas.microsoft.com/office/drawing/2014/main" id="{E09247A9-877D-459C-B1C2-0C1F9ACE9AF4}"/>
            </a:ext>
          </a:extLst>
        </xdr:cNvPr>
        <xdr:cNvSpPr>
          <a:spLocks/>
        </xdr:cNvSpPr>
      </xdr:nvSpPr>
      <xdr:spPr bwMode="auto">
        <a:xfrm>
          <a:off x="3139440" y="76428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30</xdr:row>
      <xdr:rowOff>114300</xdr:rowOff>
    </xdr:from>
    <xdr:to>
      <xdr:col>9</xdr:col>
      <xdr:colOff>213360</xdr:colOff>
      <xdr:row>31</xdr:row>
      <xdr:rowOff>144780</xdr:rowOff>
    </xdr:to>
    <xdr:sp macro="" textlink="">
      <xdr:nvSpPr>
        <xdr:cNvPr id="26" name="AutoShape 25">
          <a:extLst>
            <a:ext uri="{FF2B5EF4-FFF2-40B4-BE49-F238E27FC236}">
              <a16:creationId xmlns:a16="http://schemas.microsoft.com/office/drawing/2014/main" id="{095A11CA-78F9-49C7-B528-2469E330833E}"/>
            </a:ext>
          </a:extLst>
        </xdr:cNvPr>
        <xdr:cNvSpPr>
          <a:spLocks/>
        </xdr:cNvSpPr>
      </xdr:nvSpPr>
      <xdr:spPr bwMode="auto">
        <a:xfrm>
          <a:off x="2270760" y="81153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30</xdr:row>
      <xdr:rowOff>175260</xdr:rowOff>
    </xdr:from>
    <xdr:to>
      <xdr:col>13</xdr:col>
      <xdr:colOff>144780</xdr:colOff>
      <xdr:row>31</xdr:row>
      <xdr:rowOff>198120</xdr:rowOff>
    </xdr:to>
    <xdr:sp macro="" textlink="">
      <xdr:nvSpPr>
        <xdr:cNvPr id="27" name="AutoShape 26">
          <a:extLst>
            <a:ext uri="{FF2B5EF4-FFF2-40B4-BE49-F238E27FC236}">
              <a16:creationId xmlns:a16="http://schemas.microsoft.com/office/drawing/2014/main" id="{7E0A5829-6627-414D-9028-9557640E0EA2}"/>
            </a:ext>
          </a:extLst>
        </xdr:cNvPr>
        <xdr:cNvSpPr>
          <a:spLocks/>
        </xdr:cNvSpPr>
      </xdr:nvSpPr>
      <xdr:spPr bwMode="auto">
        <a:xfrm>
          <a:off x="3139440" y="81762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121920</xdr:colOff>
      <xdr:row>4</xdr:row>
      <xdr:rowOff>0</xdr:rowOff>
    </xdr:from>
    <xdr:to>
      <xdr:col>7</xdr:col>
      <xdr:colOff>121920</xdr:colOff>
      <xdr:row>4</xdr:row>
      <xdr:rowOff>0</xdr:rowOff>
    </xdr:to>
    <xdr:sp macro="" textlink="">
      <xdr:nvSpPr>
        <xdr:cNvPr id="2" name="Line 1">
          <a:extLst>
            <a:ext uri="{FF2B5EF4-FFF2-40B4-BE49-F238E27FC236}">
              <a16:creationId xmlns:a16="http://schemas.microsoft.com/office/drawing/2014/main" id="{CB1ABBBC-46B6-48CC-A333-F0F9485123F7}"/>
            </a:ext>
          </a:extLst>
        </xdr:cNvPr>
        <xdr:cNvSpPr>
          <a:spLocks noChangeShapeType="1"/>
        </xdr:cNvSpPr>
      </xdr:nvSpPr>
      <xdr:spPr bwMode="auto">
        <a:xfrm>
          <a:off x="1775460" y="106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121920</xdr:colOff>
      <xdr:row>4</xdr:row>
      <xdr:rowOff>0</xdr:rowOff>
    </xdr:from>
    <xdr:to>
      <xdr:col>7</xdr:col>
      <xdr:colOff>121920</xdr:colOff>
      <xdr:row>4</xdr:row>
      <xdr:rowOff>0</xdr:rowOff>
    </xdr:to>
    <xdr:sp macro="" textlink="">
      <xdr:nvSpPr>
        <xdr:cNvPr id="3" name="Line 2">
          <a:extLst>
            <a:ext uri="{FF2B5EF4-FFF2-40B4-BE49-F238E27FC236}">
              <a16:creationId xmlns:a16="http://schemas.microsoft.com/office/drawing/2014/main" id="{D6EA3697-6BC8-4518-8E7D-D55AA808D1DD}"/>
            </a:ext>
          </a:extLst>
        </xdr:cNvPr>
        <xdr:cNvSpPr>
          <a:spLocks noChangeShapeType="1"/>
        </xdr:cNvSpPr>
      </xdr:nvSpPr>
      <xdr:spPr bwMode="auto">
        <a:xfrm>
          <a:off x="1775460" y="106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144780</xdr:colOff>
      <xdr:row>4</xdr:row>
      <xdr:rowOff>0</xdr:rowOff>
    </xdr:from>
    <xdr:to>
      <xdr:col>9</xdr:col>
      <xdr:colOff>213360</xdr:colOff>
      <xdr:row>4</xdr:row>
      <xdr:rowOff>0</xdr:rowOff>
    </xdr:to>
    <xdr:sp macro="" textlink="">
      <xdr:nvSpPr>
        <xdr:cNvPr id="4" name="AutoShape 9">
          <a:extLst>
            <a:ext uri="{FF2B5EF4-FFF2-40B4-BE49-F238E27FC236}">
              <a16:creationId xmlns:a16="http://schemas.microsoft.com/office/drawing/2014/main" id="{C0390193-B5B9-464E-A5AF-31AA52D95614}"/>
            </a:ext>
          </a:extLst>
        </xdr:cNvPr>
        <xdr:cNvSpPr>
          <a:spLocks/>
        </xdr:cNvSpPr>
      </xdr:nvSpPr>
      <xdr:spPr bwMode="auto">
        <a:xfrm>
          <a:off x="2270760" y="1066800"/>
          <a:ext cx="6858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4</xdr:row>
      <xdr:rowOff>0</xdr:rowOff>
    </xdr:from>
    <xdr:to>
      <xdr:col>9</xdr:col>
      <xdr:colOff>213360</xdr:colOff>
      <xdr:row>4</xdr:row>
      <xdr:rowOff>0</xdr:rowOff>
    </xdr:to>
    <xdr:sp macro="" textlink="">
      <xdr:nvSpPr>
        <xdr:cNvPr id="5" name="AutoShape 11">
          <a:extLst>
            <a:ext uri="{FF2B5EF4-FFF2-40B4-BE49-F238E27FC236}">
              <a16:creationId xmlns:a16="http://schemas.microsoft.com/office/drawing/2014/main" id="{2846D39A-1F79-4F21-9E43-6D0FC2D1F7B2}"/>
            </a:ext>
          </a:extLst>
        </xdr:cNvPr>
        <xdr:cNvSpPr>
          <a:spLocks/>
        </xdr:cNvSpPr>
      </xdr:nvSpPr>
      <xdr:spPr bwMode="auto">
        <a:xfrm>
          <a:off x="2270760" y="1066800"/>
          <a:ext cx="6858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4</xdr:row>
      <xdr:rowOff>0</xdr:rowOff>
    </xdr:from>
    <xdr:to>
      <xdr:col>9</xdr:col>
      <xdr:colOff>213360</xdr:colOff>
      <xdr:row>4</xdr:row>
      <xdr:rowOff>0</xdr:rowOff>
    </xdr:to>
    <xdr:sp macro="" textlink="">
      <xdr:nvSpPr>
        <xdr:cNvPr id="6" name="AutoShape 13">
          <a:extLst>
            <a:ext uri="{FF2B5EF4-FFF2-40B4-BE49-F238E27FC236}">
              <a16:creationId xmlns:a16="http://schemas.microsoft.com/office/drawing/2014/main" id="{0D4C29ED-FD6A-4E5D-812B-9C64282D127B}"/>
            </a:ext>
          </a:extLst>
        </xdr:cNvPr>
        <xdr:cNvSpPr>
          <a:spLocks/>
        </xdr:cNvSpPr>
      </xdr:nvSpPr>
      <xdr:spPr bwMode="auto">
        <a:xfrm>
          <a:off x="2270760" y="1066800"/>
          <a:ext cx="6858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4</xdr:row>
      <xdr:rowOff>0</xdr:rowOff>
    </xdr:from>
    <xdr:to>
      <xdr:col>9</xdr:col>
      <xdr:colOff>213360</xdr:colOff>
      <xdr:row>4</xdr:row>
      <xdr:rowOff>0</xdr:rowOff>
    </xdr:to>
    <xdr:sp macro="" textlink="">
      <xdr:nvSpPr>
        <xdr:cNvPr id="7" name="AutoShape 15">
          <a:extLst>
            <a:ext uri="{FF2B5EF4-FFF2-40B4-BE49-F238E27FC236}">
              <a16:creationId xmlns:a16="http://schemas.microsoft.com/office/drawing/2014/main" id="{3257BDFD-283A-4493-8235-F6D803483F91}"/>
            </a:ext>
          </a:extLst>
        </xdr:cNvPr>
        <xdr:cNvSpPr>
          <a:spLocks/>
        </xdr:cNvSpPr>
      </xdr:nvSpPr>
      <xdr:spPr bwMode="auto">
        <a:xfrm>
          <a:off x="2270760" y="1066800"/>
          <a:ext cx="6858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4</xdr:row>
      <xdr:rowOff>0</xdr:rowOff>
    </xdr:from>
    <xdr:to>
      <xdr:col>13</xdr:col>
      <xdr:colOff>144780</xdr:colOff>
      <xdr:row>4</xdr:row>
      <xdr:rowOff>0</xdr:rowOff>
    </xdr:to>
    <xdr:sp macro="" textlink="">
      <xdr:nvSpPr>
        <xdr:cNvPr id="8" name="AutoShape 16">
          <a:extLst>
            <a:ext uri="{FF2B5EF4-FFF2-40B4-BE49-F238E27FC236}">
              <a16:creationId xmlns:a16="http://schemas.microsoft.com/office/drawing/2014/main" id="{098E5CEA-5F7C-410C-9BDF-A811E1D1F839}"/>
            </a:ext>
          </a:extLst>
        </xdr:cNvPr>
        <xdr:cNvSpPr>
          <a:spLocks/>
        </xdr:cNvSpPr>
      </xdr:nvSpPr>
      <xdr:spPr bwMode="auto">
        <a:xfrm>
          <a:off x="3139440" y="1066800"/>
          <a:ext cx="7620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4</xdr:row>
      <xdr:rowOff>0</xdr:rowOff>
    </xdr:from>
    <xdr:to>
      <xdr:col>9</xdr:col>
      <xdr:colOff>213360</xdr:colOff>
      <xdr:row>4</xdr:row>
      <xdr:rowOff>0</xdr:rowOff>
    </xdr:to>
    <xdr:sp macro="" textlink="">
      <xdr:nvSpPr>
        <xdr:cNvPr id="9" name="AutoShape 17">
          <a:extLst>
            <a:ext uri="{FF2B5EF4-FFF2-40B4-BE49-F238E27FC236}">
              <a16:creationId xmlns:a16="http://schemas.microsoft.com/office/drawing/2014/main" id="{D16C8351-1176-4C0E-A24F-3E7DFA584FD7}"/>
            </a:ext>
          </a:extLst>
        </xdr:cNvPr>
        <xdr:cNvSpPr>
          <a:spLocks/>
        </xdr:cNvSpPr>
      </xdr:nvSpPr>
      <xdr:spPr bwMode="auto">
        <a:xfrm>
          <a:off x="2270760" y="1066800"/>
          <a:ext cx="6858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4</xdr:row>
      <xdr:rowOff>0</xdr:rowOff>
    </xdr:from>
    <xdr:to>
      <xdr:col>13</xdr:col>
      <xdr:colOff>144780</xdr:colOff>
      <xdr:row>4</xdr:row>
      <xdr:rowOff>0</xdr:rowOff>
    </xdr:to>
    <xdr:sp macro="" textlink="">
      <xdr:nvSpPr>
        <xdr:cNvPr id="10" name="AutoShape 18">
          <a:extLst>
            <a:ext uri="{FF2B5EF4-FFF2-40B4-BE49-F238E27FC236}">
              <a16:creationId xmlns:a16="http://schemas.microsoft.com/office/drawing/2014/main" id="{EF2BFF2C-39B6-4EDD-A38F-DEF786E1A028}"/>
            </a:ext>
          </a:extLst>
        </xdr:cNvPr>
        <xdr:cNvSpPr>
          <a:spLocks/>
        </xdr:cNvSpPr>
      </xdr:nvSpPr>
      <xdr:spPr bwMode="auto">
        <a:xfrm>
          <a:off x="3139440" y="1066800"/>
          <a:ext cx="7620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4</xdr:row>
      <xdr:rowOff>0</xdr:rowOff>
    </xdr:from>
    <xdr:to>
      <xdr:col>9</xdr:col>
      <xdr:colOff>213360</xdr:colOff>
      <xdr:row>4</xdr:row>
      <xdr:rowOff>0</xdr:rowOff>
    </xdr:to>
    <xdr:sp macro="" textlink="">
      <xdr:nvSpPr>
        <xdr:cNvPr id="11" name="AutoShape 19">
          <a:extLst>
            <a:ext uri="{FF2B5EF4-FFF2-40B4-BE49-F238E27FC236}">
              <a16:creationId xmlns:a16="http://schemas.microsoft.com/office/drawing/2014/main" id="{000AD2C2-1A92-4933-B4D2-68EFD8365390}"/>
            </a:ext>
          </a:extLst>
        </xdr:cNvPr>
        <xdr:cNvSpPr>
          <a:spLocks/>
        </xdr:cNvSpPr>
      </xdr:nvSpPr>
      <xdr:spPr bwMode="auto">
        <a:xfrm>
          <a:off x="2270760" y="1066800"/>
          <a:ext cx="6858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4</xdr:row>
      <xdr:rowOff>0</xdr:rowOff>
    </xdr:from>
    <xdr:to>
      <xdr:col>13</xdr:col>
      <xdr:colOff>144780</xdr:colOff>
      <xdr:row>4</xdr:row>
      <xdr:rowOff>0</xdr:rowOff>
    </xdr:to>
    <xdr:sp macro="" textlink="">
      <xdr:nvSpPr>
        <xdr:cNvPr id="12" name="AutoShape 20">
          <a:extLst>
            <a:ext uri="{FF2B5EF4-FFF2-40B4-BE49-F238E27FC236}">
              <a16:creationId xmlns:a16="http://schemas.microsoft.com/office/drawing/2014/main" id="{71021C4F-6CA4-461A-9BD7-6C156CE79B71}"/>
            </a:ext>
          </a:extLst>
        </xdr:cNvPr>
        <xdr:cNvSpPr>
          <a:spLocks/>
        </xdr:cNvSpPr>
      </xdr:nvSpPr>
      <xdr:spPr bwMode="auto">
        <a:xfrm>
          <a:off x="3139440" y="1066800"/>
          <a:ext cx="7620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4</xdr:row>
      <xdr:rowOff>0</xdr:rowOff>
    </xdr:from>
    <xdr:to>
      <xdr:col>9</xdr:col>
      <xdr:colOff>213360</xdr:colOff>
      <xdr:row>4</xdr:row>
      <xdr:rowOff>0</xdr:rowOff>
    </xdr:to>
    <xdr:sp macro="" textlink="">
      <xdr:nvSpPr>
        <xdr:cNvPr id="13" name="AutoShape 21">
          <a:extLst>
            <a:ext uri="{FF2B5EF4-FFF2-40B4-BE49-F238E27FC236}">
              <a16:creationId xmlns:a16="http://schemas.microsoft.com/office/drawing/2014/main" id="{7350C6F0-FBAE-4233-BE6D-6EBD51E686EE}"/>
            </a:ext>
          </a:extLst>
        </xdr:cNvPr>
        <xdr:cNvSpPr>
          <a:spLocks/>
        </xdr:cNvSpPr>
      </xdr:nvSpPr>
      <xdr:spPr bwMode="auto">
        <a:xfrm>
          <a:off x="2270760" y="1066800"/>
          <a:ext cx="6858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4</xdr:row>
      <xdr:rowOff>0</xdr:rowOff>
    </xdr:from>
    <xdr:to>
      <xdr:col>13</xdr:col>
      <xdr:colOff>144780</xdr:colOff>
      <xdr:row>4</xdr:row>
      <xdr:rowOff>0</xdr:rowOff>
    </xdr:to>
    <xdr:sp macro="" textlink="">
      <xdr:nvSpPr>
        <xdr:cNvPr id="14" name="AutoShape 22">
          <a:extLst>
            <a:ext uri="{FF2B5EF4-FFF2-40B4-BE49-F238E27FC236}">
              <a16:creationId xmlns:a16="http://schemas.microsoft.com/office/drawing/2014/main" id="{8936CC9C-6796-414C-B9AE-23B464E3E414}"/>
            </a:ext>
          </a:extLst>
        </xdr:cNvPr>
        <xdr:cNvSpPr>
          <a:spLocks/>
        </xdr:cNvSpPr>
      </xdr:nvSpPr>
      <xdr:spPr bwMode="auto">
        <a:xfrm>
          <a:off x="3139440" y="1066800"/>
          <a:ext cx="7620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4</xdr:row>
      <xdr:rowOff>0</xdr:rowOff>
    </xdr:from>
    <xdr:to>
      <xdr:col>9</xdr:col>
      <xdr:colOff>213360</xdr:colOff>
      <xdr:row>4</xdr:row>
      <xdr:rowOff>0</xdr:rowOff>
    </xdr:to>
    <xdr:sp macro="" textlink="">
      <xdr:nvSpPr>
        <xdr:cNvPr id="15" name="AutoShape 23">
          <a:extLst>
            <a:ext uri="{FF2B5EF4-FFF2-40B4-BE49-F238E27FC236}">
              <a16:creationId xmlns:a16="http://schemas.microsoft.com/office/drawing/2014/main" id="{FFEEF389-7DD1-4638-91B4-7C553CF84D95}"/>
            </a:ext>
          </a:extLst>
        </xdr:cNvPr>
        <xdr:cNvSpPr>
          <a:spLocks/>
        </xdr:cNvSpPr>
      </xdr:nvSpPr>
      <xdr:spPr bwMode="auto">
        <a:xfrm>
          <a:off x="2270760" y="1066800"/>
          <a:ext cx="6858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4</xdr:row>
      <xdr:rowOff>0</xdr:rowOff>
    </xdr:from>
    <xdr:to>
      <xdr:col>13</xdr:col>
      <xdr:colOff>144780</xdr:colOff>
      <xdr:row>4</xdr:row>
      <xdr:rowOff>0</xdr:rowOff>
    </xdr:to>
    <xdr:sp macro="" textlink="">
      <xdr:nvSpPr>
        <xdr:cNvPr id="16" name="AutoShape 24">
          <a:extLst>
            <a:ext uri="{FF2B5EF4-FFF2-40B4-BE49-F238E27FC236}">
              <a16:creationId xmlns:a16="http://schemas.microsoft.com/office/drawing/2014/main" id="{F72EB27B-CE1D-466E-8A81-AC871496CFD2}"/>
            </a:ext>
          </a:extLst>
        </xdr:cNvPr>
        <xdr:cNvSpPr>
          <a:spLocks/>
        </xdr:cNvSpPr>
      </xdr:nvSpPr>
      <xdr:spPr bwMode="auto">
        <a:xfrm>
          <a:off x="3139440" y="1066800"/>
          <a:ext cx="7620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4</xdr:row>
      <xdr:rowOff>0</xdr:rowOff>
    </xdr:from>
    <xdr:to>
      <xdr:col>13</xdr:col>
      <xdr:colOff>144780</xdr:colOff>
      <xdr:row>4</xdr:row>
      <xdr:rowOff>0</xdr:rowOff>
    </xdr:to>
    <xdr:sp macro="" textlink="">
      <xdr:nvSpPr>
        <xdr:cNvPr id="17" name="AutoShape 26">
          <a:extLst>
            <a:ext uri="{FF2B5EF4-FFF2-40B4-BE49-F238E27FC236}">
              <a16:creationId xmlns:a16="http://schemas.microsoft.com/office/drawing/2014/main" id="{D9767292-7626-4DD5-ADC4-70500A3E9988}"/>
            </a:ext>
          </a:extLst>
        </xdr:cNvPr>
        <xdr:cNvSpPr>
          <a:spLocks/>
        </xdr:cNvSpPr>
      </xdr:nvSpPr>
      <xdr:spPr bwMode="auto">
        <a:xfrm>
          <a:off x="3139440" y="1066800"/>
          <a:ext cx="7620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0.xml"/><Relationship Id="rId1" Type="http://schemas.openxmlformats.org/officeDocument/2006/relationships/printerSettings" Target="../printerSettings/printerSettings8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C2354-8C86-4F43-9E67-D66281AFA3F7}">
  <sheetPr>
    <tabColor rgb="FFFFFF00"/>
  </sheetPr>
  <dimension ref="A2:AK83"/>
  <sheetViews>
    <sheetView view="pageBreakPreview" zoomScaleNormal="100" zoomScaleSheetLayoutView="100" workbookViewId="0">
      <selection activeCell="M1" sqref="M1"/>
    </sheetView>
  </sheetViews>
  <sheetFormatPr defaultRowHeight="13.2"/>
  <cols>
    <col min="1" max="1" width="1.44140625" customWidth="1"/>
    <col min="2" max="3" width="4.21875" customWidth="1"/>
    <col min="4" max="4" width="0.6640625" customWidth="1"/>
    <col min="5" max="30" width="3.109375" customWidth="1"/>
    <col min="31" max="31" width="5.77734375" customWidth="1"/>
    <col min="32" max="36" width="3.109375" customWidth="1"/>
    <col min="37" max="37" width="12.33203125" customWidth="1"/>
  </cols>
  <sheetData>
    <row r="2" spans="2:37">
      <c r="B2" t="s">
        <v>367</v>
      </c>
    </row>
    <row r="3" spans="2:37" ht="14.25" customHeight="1">
      <c r="AB3" s="1484" t="s">
        <v>368</v>
      </c>
      <c r="AC3" s="1485"/>
      <c r="AD3" s="1485"/>
      <c r="AE3" s="1485"/>
      <c r="AF3" s="1486"/>
      <c r="AG3" s="1487"/>
      <c r="AH3" s="1488"/>
      <c r="AI3" s="1488"/>
      <c r="AJ3" s="1488"/>
      <c r="AK3" s="1489"/>
    </row>
    <row r="5" spans="2:37">
      <c r="B5" s="1483" t="s">
        <v>369</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c r="AE5" s="1483"/>
      <c r="AF5" s="1483"/>
      <c r="AG5" s="1483"/>
      <c r="AH5" s="1483"/>
      <c r="AI5" s="1483"/>
      <c r="AJ5" s="1483"/>
      <c r="AK5" s="1483"/>
    </row>
    <row r="6" spans="2:37" ht="13.5" customHeight="1">
      <c r="AE6" t="s">
        <v>370</v>
      </c>
      <c r="AF6" s="1483"/>
      <c r="AG6" s="1483"/>
      <c r="AH6" t="s">
        <v>371</v>
      </c>
      <c r="AI6" s="1483"/>
      <c r="AJ6" s="1483"/>
      <c r="AK6" t="s">
        <v>372</v>
      </c>
    </row>
    <row r="7" spans="2:37">
      <c r="B7" s="1483"/>
      <c r="C7" s="1483"/>
      <c r="D7" s="1483"/>
      <c r="E7" s="1483"/>
      <c r="F7" s="1483"/>
      <c r="G7" s="1483"/>
      <c r="H7" s="1483" t="s">
        <v>374</v>
      </c>
      <c r="I7" s="1483"/>
      <c r="J7" s="1483"/>
      <c r="K7" t="s">
        <v>375</v>
      </c>
    </row>
    <row r="8" spans="2:37">
      <c r="V8" s="1482" t="s">
        <v>376</v>
      </c>
      <c r="W8" s="1482"/>
      <c r="X8" s="1482"/>
      <c r="Y8" s="1482"/>
      <c r="Z8" s="1482"/>
      <c r="AA8" s="1482"/>
      <c r="AB8" s="1482"/>
      <c r="AC8" s="1482"/>
      <c r="AD8" s="1482"/>
      <c r="AE8" s="1482"/>
      <c r="AF8" s="1482"/>
      <c r="AG8" s="1482"/>
      <c r="AH8" s="1482"/>
      <c r="AI8" s="1482"/>
      <c r="AJ8" s="1482"/>
      <c r="AK8" s="1482"/>
    </row>
    <row r="9" spans="2:37">
      <c r="Y9" s="1483"/>
      <c r="Z9" s="1483"/>
      <c r="AA9" s="1483"/>
      <c r="AB9" s="1483"/>
      <c r="AC9" s="1483"/>
      <c r="AD9" s="1483"/>
      <c r="AE9" s="1483"/>
      <c r="AF9" s="1483"/>
      <c r="AG9" s="1483"/>
      <c r="AH9" s="1483"/>
      <c r="AI9" s="1483"/>
      <c r="AJ9" s="1483"/>
      <c r="AK9" s="1483"/>
    </row>
    <row r="10" spans="2:37">
      <c r="V10" s="1483" t="s">
        <v>377</v>
      </c>
      <c r="W10" s="1483"/>
      <c r="X10" s="1483"/>
      <c r="Y10" s="1483"/>
      <c r="Z10" s="1483"/>
      <c r="AA10" s="1483"/>
      <c r="AB10" s="1483"/>
      <c r="AC10" s="1483"/>
      <c r="AD10" s="1483"/>
      <c r="AE10" s="1483"/>
      <c r="AF10" s="1483"/>
      <c r="AG10" s="1483"/>
      <c r="AH10" s="1483"/>
      <c r="AI10" s="1483"/>
      <c r="AJ10" s="1483"/>
      <c r="AK10" s="1483"/>
    </row>
    <row r="11" spans="2:37">
      <c r="Y11" s="1483"/>
      <c r="Z11" s="1483"/>
      <c r="AA11" s="1483"/>
      <c r="AB11" s="1483"/>
      <c r="AC11" s="1483"/>
      <c r="AD11" s="1483"/>
      <c r="AE11" s="1483"/>
      <c r="AF11" s="1483"/>
      <c r="AG11" s="1483"/>
      <c r="AH11" s="1483"/>
      <c r="AI11" s="1483"/>
      <c r="AJ11" s="1483"/>
      <c r="AK11" s="1483"/>
    </row>
    <row r="12" spans="2:37">
      <c r="C12" t="s">
        <v>378</v>
      </c>
    </row>
    <row r="13" spans="2:37">
      <c r="N13" s="1490"/>
      <c r="O13" s="1490"/>
      <c r="AB13" s="1484" t="s">
        <v>379</v>
      </c>
      <c r="AC13" s="1485"/>
      <c r="AD13" s="1485"/>
      <c r="AE13" s="1485"/>
      <c r="AF13" s="1485"/>
      <c r="AG13" s="1485"/>
      <c r="AH13" s="1485"/>
      <c r="AI13" s="1486"/>
      <c r="AJ13" s="1491"/>
      <c r="AK13" s="1492"/>
    </row>
    <row r="14" spans="2:37" ht="14.25" customHeight="1">
      <c r="B14" s="1493" t="s">
        <v>380</v>
      </c>
      <c r="C14" s="1496" t="s">
        <v>381</v>
      </c>
      <c r="D14" s="1497"/>
      <c r="E14" s="1497"/>
      <c r="F14" s="1497"/>
      <c r="G14" s="1497"/>
      <c r="H14" s="1497"/>
      <c r="I14" s="1497"/>
      <c r="J14" s="1497"/>
      <c r="K14" s="1497"/>
      <c r="L14" s="1498"/>
      <c r="M14" s="1499"/>
      <c r="N14" s="1500"/>
      <c r="O14" s="1500"/>
      <c r="P14" s="1500"/>
      <c r="Q14" s="1500"/>
      <c r="R14" s="1500"/>
      <c r="S14" s="1500"/>
      <c r="T14" s="1500"/>
      <c r="U14" s="1500"/>
      <c r="V14" s="1500"/>
      <c r="W14" s="1500"/>
      <c r="X14" s="1500"/>
      <c r="Y14" s="1500"/>
      <c r="Z14" s="1500"/>
      <c r="AA14" s="1500"/>
      <c r="AB14" s="1500"/>
      <c r="AC14" s="1500"/>
      <c r="AD14" s="1500"/>
      <c r="AE14" s="1500"/>
      <c r="AF14" s="1500"/>
      <c r="AG14" s="1500"/>
      <c r="AH14" s="1500"/>
      <c r="AI14" s="1500"/>
      <c r="AJ14" s="1500"/>
      <c r="AK14" s="1501"/>
    </row>
    <row r="15" spans="2:37" ht="14.25" customHeight="1">
      <c r="B15" s="1494"/>
      <c r="C15" s="1502" t="s">
        <v>382</v>
      </c>
      <c r="D15" s="1503"/>
      <c r="E15" s="1503"/>
      <c r="F15" s="1503"/>
      <c r="G15" s="1503"/>
      <c r="H15" s="1503"/>
      <c r="I15" s="1503"/>
      <c r="J15" s="1503"/>
      <c r="K15" s="1503"/>
      <c r="L15" s="1503"/>
      <c r="M15" s="1504"/>
      <c r="N15" s="1505"/>
      <c r="O15" s="1505"/>
      <c r="P15" s="1505"/>
      <c r="Q15" s="1505"/>
      <c r="R15" s="1505"/>
      <c r="S15" s="1505"/>
      <c r="T15" s="1505"/>
      <c r="U15" s="1505"/>
      <c r="V15" s="1505"/>
      <c r="W15" s="1505"/>
      <c r="X15" s="1505"/>
      <c r="Y15" s="1505"/>
      <c r="Z15" s="1505"/>
      <c r="AA15" s="1505"/>
      <c r="AB15" s="1505"/>
      <c r="AC15" s="1505"/>
      <c r="AD15" s="1505"/>
      <c r="AE15" s="1505"/>
      <c r="AF15" s="1505"/>
      <c r="AG15" s="1505"/>
      <c r="AH15" s="1505"/>
      <c r="AI15" s="1505"/>
      <c r="AJ15" s="1505"/>
      <c r="AK15" s="1506"/>
    </row>
    <row r="16" spans="2:37" ht="13.5" customHeight="1">
      <c r="B16" s="1494"/>
      <c r="C16" s="1496" t="s">
        <v>383</v>
      </c>
      <c r="D16" s="1497"/>
      <c r="E16" s="1497"/>
      <c r="F16" s="1497"/>
      <c r="G16" s="1497"/>
      <c r="H16" s="1497"/>
      <c r="I16" s="1497"/>
      <c r="J16" s="1497"/>
      <c r="K16" s="1497"/>
      <c r="L16" s="1507"/>
      <c r="M16" s="1491" t="s">
        <v>384</v>
      </c>
      <c r="N16" s="1512"/>
      <c r="O16" s="1512"/>
      <c r="P16" s="1512"/>
      <c r="Q16" s="1512"/>
      <c r="R16" s="1512"/>
      <c r="S16" s="1512"/>
      <c r="T16" t="s">
        <v>385</v>
      </c>
      <c r="U16" s="1512"/>
      <c r="V16" s="1512"/>
      <c r="W16" s="1512"/>
      <c r="X16" t="s">
        <v>386</v>
      </c>
      <c r="Y16" s="1497"/>
      <c r="Z16" s="1497"/>
      <c r="AA16" s="1497"/>
      <c r="AB16" s="1497"/>
      <c r="AC16" s="1497"/>
      <c r="AD16" s="1497"/>
      <c r="AE16" s="1497"/>
      <c r="AF16" s="1497"/>
      <c r="AG16" s="1497"/>
      <c r="AH16" s="1497"/>
      <c r="AI16" s="1497"/>
      <c r="AJ16" s="1497"/>
      <c r="AK16" s="1507"/>
    </row>
    <row r="17" spans="2:37" ht="13.5" customHeight="1">
      <c r="B17" s="1494"/>
      <c r="C17" s="1502"/>
      <c r="D17" s="1503"/>
      <c r="E17" s="1503"/>
      <c r="F17" s="1503"/>
      <c r="G17" s="1503"/>
      <c r="H17" s="1503"/>
      <c r="I17" s="1503"/>
      <c r="J17" s="1503"/>
      <c r="K17" s="1503"/>
      <c r="L17" s="1508"/>
      <c r="M17" s="1519" t="s">
        <v>387</v>
      </c>
      <c r="N17" s="1520"/>
      <c r="O17" s="1520"/>
      <c r="P17" s="1520"/>
      <c r="Q17" t="s">
        <v>388</v>
      </c>
      <c r="R17" s="1520"/>
      <c r="S17" s="1520"/>
      <c r="T17" s="1520"/>
      <c r="U17" s="1520"/>
      <c r="V17" s="1520" t="s">
        <v>2422</v>
      </c>
      <c r="W17" s="1520"/>
      <c r="X17" s="1521"/>
      <c r="Y17" s="1521"/>
      <c r="Z17" s="1521"/>
      <c r="AA17" s="1521"/>
      <c r="AB17" s="1521"/>
      <c r="AC17" s="1521"/>
      <c r="AD17" s="1521"/>
      <c r="AE17" s="1521"/>
      <c r="AF17" s="1521"/>
      <c r="AG17" s="1521"/>
      <c r="AH17" s="1521"/>
      <c r="AI17" s="1521"/>
      <c r="AJ17" s="1521"/>
      <c r="AK17" s="1522"/>
    </row>
    <row r="18" spans="2:37" ht="13.5" customHeight="1">
      <c r="B18" s="1494"/>
      <c r="C18" s="1509"/>
      <c r="D18" s="1510"/>
      <c r="E18" s="1510"/>
      <c r="F18" s="1510"/>
      <c r="G18" s="1510"/>
      <c r="H18" s="1510"/>
      <c r="I18" s="1510"/>
      <c r="J18" s="1510"/>
      <c r="K18" s="1510"/>
      <c r="L18" s="1511"/>
      <c r="M18" s="1513" t="s">
        <v>389</v>
      </c>
      <c r="N18" s="1514"/>
      <c r="O18" s="1514"/>
      <c r="P18" s="1514"/>
      <c r="Q18" s="1514"/>
      <c r="R18" s="1514"/>
      <c r="S18" s="1514"/>
      <c r="T18" s="1514"/>
      <c r="U18" s="1514"/>
      <c r="V18" s="1514"/>
      <c r="W18" s="1514"/>
      <c r="X18" s="1514"/>
      <c r="Y18" s="1514"/>
      <c r="Z18" s="1514"/>
      <c r="AA18" s="1514"/>
      <c r="AB18" s="1514"/>
      <c r="AC18" s="1514"/>
      <c r="AD18" s="1514"/>
      <c r="AE18" s="1514"/>
      <c r="AF18" s="1514"/>
      <c r="AG18" s="1514"/>
      <c r="AH18" s="1514"/>
      <c r="AI18" s="1514"/>
      <c r="AJ18" s="1514"/>
      <c r="AK18" s="1515"/>
    </row>
    <row r="19" spans="2:37" ht="14.25" customHeight="1">
      <c r="B19" s="1494"/>
      <c r="C19" s="1516" t="s">
        <v>390</v>
      </c>
      <c r="D19" s="1517"/>
      <c r="E19" s="1517"/>
      <c r="F19" s="1517"/>
      <c r="G19" s="1517"/>
      <c r="H19" s="1517"/>
      <c r="I19" s="1517"/>
      <c r="J19" s="1517"/>
      <c r="K19" s="1517"/>
      <c r="L19" s="1518"/>
      <c r="M19" s="1484" t="s">
        <v>391</v>
      </c>
      <c r="N19" s="1485"/>
      <c r="O19" s="1485"/>
      <c r="P19" s="1485"/>
      <c r="Q19" s="1486"/>
      <c r="R19" s="1487"/>
      <c r="S19" s="1488"/>
      <c r="T19" s="1488"/>
      <c r="U19" s="1488"/>
      <c r="V19" s="1488"/>
      <c r="W19" s="1488"/>
      <c r="X19" s="1488"/>
      <c r="Y19" s="1488"/>
      <c r="Z19" s="1488"/>
      <c r="AA19" s="1489"/>
      <c r="AB19" s="1491" t="s">
        <v>392</v>
      </c>
      <c r="AC19" s="1512"/>
      <c r="AD19" s="1512"/>
      <c r="AE19" s="1512"/>
      <c r="AF19" s="1492"/>
      <c r="AG19" s="1487"/>
      <c r="AH19" s="1488"/>
      <c r="AI19" s="1488"/>
      <c r="AJ19" s="1488"/>
      <c r="AK19" s="1489"/>
    </row>
    <row r="20" spans="2:37" ht="14.25" customHeight="1">
      <c r="B20" s="1494"/>
      <c r="C20" s="1523" t="s">
        <v>393</v>
      </c>
      <c r="D20" s="1523"/>
      <c r="E20" s="1523"/>
      <c r="F20" s="1523"/>
      <c r="G20" s="1523"/>
      <c r="H20" s="1523"/>
      <c r="I20" s="1523"/>
      <c r="J20" s="1523"/>
      <c r="K20" s="1523"/>
      <c r="L20" s="1523"/>
      <c r="M20" s="1524"/>
      <c r="N20" s="1525"/>
      <c r="O20" s="1525"/>
      <c r="P20" s="1525"/>
      <c r="Q20" s="1525"/>
      <c r="R20" s="1525"/>
      <c r="S20" s="1525"/>
      <c r="T20" s="1525"/>
      <c r="U20" s="1526"/>
      <c r="V20" s="1524" t="s">
        <v>394</v>
      </c>
      <c r="W20" s="1525"/>
      <c r="X20" s="1525"/>
      <c r="Y20" s="1525"/>
      <c r="Z20" s="1525"/>
      <c r="AA20" s="1526"/>
      <c r="AB20" s="1524"/>
      <c r="AC20" s="1525"/>
      <c r="AD20" s="1525"/>
      <c r="AE20" s="1525"/>
      <c r="AF20" s="1525"/>
      <c r="AG20" s="1525"/>
      <c r="AH20" s="1525"/>
      <c r="AI20" s="1525"/>
      <c r="AJ20" s="1525"/>
      <c r="AK20" s="1526"/>
    </row>
    <row r="21" spans="2:37" ht="14.25" customHeight="1">
      <c r="B21" s="1494"/>
      <c r="C21" s="1523" t="s">
        <v>395</v>
      </c>
      <c r="D21" s="1523"/>
      <c r="E21" s="1523"/>
      <c r="F21" s="1523"/>
      <c r="G21" s="1523"/>
      <c r="H21" s="1523"/>
      <c r="I21" s="1523"/>
      <c r="J21" s="1527"/>
      <c r="K21" s="1527"/>
      <c r="L21" s="1528"/>
      <c r="M21" s="1524" t="s">
        <v>396</v>
      </c>
      <c r="N21" s="1525"/>
      <c r="O21" s="1525"/>
      <c r="P21" s="1525"/>
      <c r="Q21" s="1526"/>
      <c r="R21" s="1529"/>
      <c r="S21" s="1530"/>
      <c r="T21" s="1530"/>
      <c r="U21" s="1530"/>
      <c r="V21" s="1530"/>
      <c r="W21" s="1530"/>
      <c r="X21" s="1530"/>
      <c r="Y21" s="1530"/>
      <c r="Z21" s="1530"/>
      <c r="AA21" s="1531"/>
      <c r="AB21" s="1525" t="s">
        <v>397</v>
      </c>
      <c r="AC21" s="1525"/>
      <c r="AD21" s="1525"/>
      <c r="AE21" s="1525"/>
      <c r="AF21" s="1526"/>
      <c r="AG21" s="1529"/>
      <c r="AH21" s="1530"/>
      <c r="AI21" s="1530"/>
      <c r="AJ21" s="1530"/>
      <c r="AK21" s="1531"/>
    </row>
    <row r="22" spans="2:37" ht="13.5" customHeight="1">
      <c r="B22" s="1494"/>
      <c r="C22" s="1532" t="s">
        <v>398</v>
      </c>
      <c r="D22" s="1532"/>
      <c r="E22" s="1532"/>
      <c r="F22" s="1532"/>
      <c r="G22" s="1532"/>
      <c r="H22" s="1532"/>
      <c r="I22" s="1532"/>
      <c r="J22" s="1533"/>
      <c r="K22" s="1533"/>
      <c r="L22" s="1533"/>
      <c r="M22" s="1491" t="s">
        <v>384</v>
      </c>
      <c r="N22" s="1512"/>
      <c r="O22" s="1512"/>
      <c r="P22" s="1512"/>
      <c r="Q22" s="1512"/>
      <c r="R22" s="1512"/>
      <c r="S22" s="1512"/>
      <c r="T22" t="s">
        <v>385</v>
      </c>
      <c r="U22" s="1512"/>
      <c r="V22" s="1512"/>
      <c r="W22" s="1512"/>
      <c r="X22" t="s">
        <v>386</v>
      </c>
      <c r="Y22" s="1497"/>
      <c r="Z22" s="1497"/>
      <c r="AA22" s="1497"/>
      <c r="AB22" s="1497"/>
      <c r="AC22" s="1497"/>
      <c r="AD22" s="1497"/>
      <c r="AE22" s="1497"/>
      <c r="AF22" s="1497"/>
      <c r="AG22" s="1497"/>
      <c r="AH22" s="1497"/>
      <c r="AI22" s="1497"/>
      <c r="AJ22" s="1497"/>
      <c r="AK22" s="1507"/>
    </row>
    <row r="23" spans="2:37" ht="14.25" customHeight="1">
      <c r="B23" s="1494"/>
      <c r="C23" s="1532"/>
      <c r="D23" s="1532"/>
      <c r="E23" s="1532"/>
      <c r="F23" s="1532"/>
      <c r="G23" s="1532"/>
      <c r="H23" s="1532"/>
      <c r="I23" s="1532"/>
      <c r="J23" s="1533"/>
      <c r="K23" s="1533"/>
      <c r="L23" s="1533"/>
      <c r="M23" s="1519" t="s">
        <v>387</v>
      </c>
      <c r="N23" s="1520"/>
      <c r="O23" s="1520"/>
      <c r="P23" s="1520"/>
      <c r="Q23" t="s">
        <v>388</v>
      </c>
      <c r="R23" s="1520"/>
      <c r="S23" s="1520"/>
      <c r="T23" s="1520"/>
      <c r="U23" s="1520"/>
      <c r="V23" s="1520" t="s">
        <v>2422</v>
      </c>
      <c r="W23" s="1520"/>
      <c r="X23" s="1521"/>
      <c r="Y23" s="1521"/>
      <c r="Z23" s="1521"/>
      <c r="AA23" s="1521"/>
      <c r="AB23" s="1521"/>
      <c r="AC23" s="1521"/>
      <c r="AD23" s="1521"/>
      <c r="AE23" s="1521"/>
      <c r="AF23" s="1521"/>
      <c r="AG23" s="1521"/>
      <c r="AH23" s="1521"/>
      <c r="AI23" s="1521"/>
      <c r="AJ23" s="1521"/>
      <c r="AK23" s="1522"/>
    </row>
    <row r="24" spans="2:37">
      <c r="B24" s="1495"/>
      <c r="C24" s="1534"/>
      <c r="D24" s="1534"/>
      <c r="E24" s="1534"/>
      <c r="F24" s="1534"/>
      <c r="G24" s="1534"/>
      <c r="H24" s="1534"/>
      <c r="I24" s="1534"/>
      <c r="J24" s="1535"/>
      <c r="K24" s="1535"/>
      <c r="L24" s="1535"/>
      <c r="M24" s="1536"/>
      <c r="N24" s="1537"/>
      <c r="O24" s="1537"/>
      <c r="P24" s="1537"/>
      <c r="Q24" s="1537"/>
      <c r="R24" s="1537"/>
      <c r="S24" s="1537"/>
      <c r="T24" s="1537"/>
      <c r="U24" s="1537"/>
      <c r="V24" s="1537"/>
      <c r="W24" s="1537"/>
      <c r="X24" s="1537"/>
      <c r="Y24" s="1537"/>
      <c r="Z24" s="1537"/>
      <c r="AA24" s="1537"/>
      <c r="AB24" s="1537"/>
      <c r="AC24" s="1537"/>
      <c r="AD24" s="1537"/>
      <c r="AE24" s="1537"/>
      <c r="AF24" s="1537"/>
      <c r="AG24" s="1537"/>
      <c r="AH24" s="1537"/>
      <c r="AI24" s="1537"/>
      <c r="AJ24" s="1537"/>
      <c r="AK24" s="1538"/>
    </row>
    <row r="25" spans="2:37" ht="14.25" customHeight="1">
      <c r="B25" s="1539" t="s">
        <v>399</v>
      </c>
      <c r="C25" s="1496" t="s">
        <v>400</v>
      </c>
      <c r="D25" s="1497"/>
      <c r="E25" s="1497"/>
      <c r="F25" s="1497"/>
      <c r="G25" s="1497"/>
      <c r="H25" s="1497"/>
      <c r="I25" s="1497"/>
      <c r="J25" s="1497"/>
      <c r="K25" s="1497"/>
      <c r="L25" s="1507"/>
      <c r="M25" s="1542"/>
      <c r="N25" s="1543"/>
      <c r="O25" s="1543"/>
      <c r="P25" s="1543"/>
      <c r="Q25" s="1543"/>
      <c r="R25" s="1543"/>
      <c r="S25" s="1543"/>
      <c r="T25" s="1543"/>
      <c r="U25" s="1543"/>
      <c r="V25" s="1543"/>
      <c r="W25" s="1543"/>
      <c r="X25" s="1543"/>
      <c r="Y25" s="1543"/>
      <c r="Z25" s="1543"/>
      <c r="AA25" s="1543"/>
      <c r="AB25" s="1543"/>
      <c r="AC25" s="1543"/>
      <c r="AD25" s="1543"/>
      <c r="AE25" s="1543"/>
      <c r="AF25" s="1543"/>
      <c r="AG25" s="1543"/>
      <c r="AH25" s="1543"/>
      <c r="AI25" s="1543"/>
      <c r="AJ25" s="1543"/>
      <c r="AK25" s="1544"/>
    </row>
    <row r="26" spans="2:37" ht="14.25" customHeight="1">
      <c r="B26" s="1540"/>
      <c r="C26" s="1509" t="s">
        <v>401</v>
      </c>
      <c r="D26" s="1510"/>
      <c r="E26" s="1510"/>
      <c r="F26" s="1510"/>
      <c r="G26" s="1510"/>
      <c r="H26" s="1510"/>
      <c r="I26" s="1510"/>
      <c r="J26" s="1510"/>
      <c r="K26" s="1510"/>
      <c r="L26" s="1511"/>
      <c r="M26" s="1509"/>
      <c r="N26" s="1510"/>
      <c r="O26" s="1510"/>
      <c r="P26" s="1510"/>
      <c r="Q26" s="1510"/>
      <c r="R26" s="1510"/>
      <c r="S26" s="1510"/>
      <c r="T26" s="1510"/>
      <c r="U26" s="1510"/>
      <c r="V26" s="1510"/>
      <c r="W26" s="1510"/>
      <c r="X26" s="1510"/>
      <c r="Y26" s="1510"/>
      <c r="Z26" s="1510"/>
      <c r="AA26" s="1510"/>
      <c r="AB26" s="1510"/>
      <c r="AC26" s="1510"/>
      <c r="AD26" s="1510"/>
      <c r="AE26" s="1510"/>
      <c r="AF26" s="1510"/>
      <c r="AG26" s="1510"/>
      <c r="AH26" s="1510"/>
      <c r="AI26" s="1510"/>
      <c r="AJ26" s="1510"/>
      <c r="AK26" s="1511"/>
    </row>
    <row r="27" spans="2:37" ht="13.5" customHeight="1">
      <c r="B27" s="1540"/>
      <c r="C27" s="1532" t="s">
        <v>402</v>
      </c>
      <c r="D27" s="1532"/>
      <c r="E27" s="1532"/>
      <c r="F27" s="1532"/>
      <c r="G27" s="1532"/>
      <c r="H27" s="1532"/>
      <c r="I27" s="1532"/>
      <c r="J27" s="1532"/>
      <c r="K27" s="1532"/>
      <c r="L27" s="1532"/>
      <c r="M27" s="1491" t="s">
        <v>384</v>
      </c>
      <c r="N27" s="1512"/>
      <c r="O27" s="1512"/>
      <c r="P27" s="1512"/>
      <c r="Q27" s="1512"/>
      <c r="R27" s="1512"/>
      <c r="S27" s="1512"/>
      <c r="T27" t="s">
        <v>385</v>
      </c>
      <c r="U27" s="1512"/>
      <c r="V27" s="1512"/>
      <c r="W27" s="1512"/>
      <c r="X27" t="s">
        <v>386</v>
      </c>
      <c r="Y27" s="1497"/>
      <c r="Z27" s="1497"/>
      <c r="AA27" s="1497"/>
      <c r="AB27" s="1497"/>
      <c r="AC27" s="1497"/>
      <c r="AD27" s="1497"/>
      <c r="AE27" s="1497"/>
      <c r="AF27" s="1497"/>
      <c r="AG27" s="1497"/>
      <c r="AH27" s="1497"/>
      <c r="AI27" s="1497"/>
      <c r="AJ27" s="1497"/>
      <c r="AK27" s="1507"/>
    </row>
    <row r="28" spans="2:37" ht="14.25" customHeight="1">
      <c r="B28" s="1540"/>
      <c r="C28" s="1532"/>
      <c r="D28" s="1532"/>
      <c r="E28" s="1532"/>
      <c r="F28" s="1532"/>
      <c r="G28" s="1532"/>
      <c r="H28" s="1532"/>
      <c r="I28" s="1532"/>
      <c r="J28" s="1532"/>
      <c r="K28" s="1532"/>
      <c r="L28" s="1532"/>
      <c r="M28" s="1519" t="s">
        <v>387</v>
      </c>
      <c r="N28" s="1520"/>
      <c r="O28" s="1520"/>
      <c r="P28" s="1520"/>
      <c r="Q28" t="s">
        <v>388</v>
      </c>
      <c r="R28" s="1520"/>
      <c r="S28" s="1520"/>
      <c r="T28" s="1520"/>
      <c r="U28" s="1520"/>
      <c r="V28" s="1520" t="s">
        <v>2422</v>
      </c>
      <c r="W28" s="1520"/>
      <c r="X28" s="1521"/>
      <c r="Y28" s="1521"/>
      <c r="Z28" s="1521"/>
      <c r="AA28" s="1521"/>
      <c r="AB28" s="1521"/>
      <c r="AC28" s="1521"/>
      <c r="AD28" s="1521"/>
      <c r="AE28" s="1521"/>
      <c r="AF28" s="1521"/>
      <c r="AG28" s="1521"/>
      <c r="AH28" s="1521"/>
      <c r="AI28" s="1521"/>
      <c r="AJ28" s="1521"/>
      <c r="AK28" s="1522"/>
    </row>
    <row r="29" spans="2:37">
      <c r="B29" s="1540"/>
      <c r="C29" s="1532"/>
      <c r="D29" s="1532"/>
      <c r="E29" s="1532"/>
      <c r="F29" s="1532"/>
      <c r="G29" s="1532"/>
      <c r="H29" s="1532"/>
      <c r="I29" s="1532"/>
      <c r="J29" s="1532"/>
      <c r="K29" s="1532"/>
      <c r="L29" s="1532"/>
      <c r="M29" s="1536"/>
      <c r="N29" s="1537"/>
      <c r="O29" s="1537"/>
      <c r="P29" s="1537"/>
      <c r="Q29" s="1537"/>
      <c r="R29" s="1537"/>
      <c r="S29" s="1537"/>
      <c r="T29" s="1537"/>
      <c r="U29" s="1537"/>
      <c r="V29" s="1537"/>
      <c r="W29" s="1537"/>
      <c r="X29" s="1537"/>
      <c r="Y29" s="1537"/>
      <c r="Z29" s="1537"/>
      <c r="AA29" s="1537"/>
      <c r="AB29" s="1537"/>
      <c r="AC29" s="1537"/>
      <c r="AD29" s="1537"/>
      <c r="AE29" s="1537"/>
      <c r="AF29" s="1537"/>
      <c r="AG29" s="1537"/>
      <c r="AH29" s="1537"/>
      <c r="AI29" s="1537"/>
      <c r="AJ29" s="1537"/>
      <c r="AK29" s="1538"/>
    </row>
    <row r="30" spans="2:37" ht="14.25" customHeight="1">
      <c r="B30" s="1540"/>
      <c r="C30" s="1532" t="s">
        <v>390</v>
      </c>
      <c r="D30" s="1532"/>
      <c r="E30" s="1532"/>
      <c r="F30" s="1532"/>
      <c r="G30" s="1532"/>
      <c r="H30" s="1532"/>
      <c r="I30" s="1532"/>
      <c r="J30" s="1532"/>
      <c r="K30" s="1532"/>
      <c r="L30" s="1532"/>
      <c r="M30" s="1484" t="s">
        <v>391</v>
      </c>
      <c r="N30" s="1485"/>
      <c r="O30" s="1485"/>
      <c r="P30" s="1485"/>
      <c r="Q30" s="1486"/>
      <c r="R30" s="1487"/>
      <c r="S30" s="1488"/>
      <c r="T30" s="1488"/>
      <c r="U30" s="1488"/>
      <c r="V30" s="1488"/>
      <c r="W30" s="1488"/>
      <c r="X30" s="1488"/>
      <c r="Y30" s="1488"/>
      <c r="Z30" s="1488"/>
      <c r="AA30" s="1489"/>
      <c r="AB30" s="1491" t="s">
        <v>392</v>
      </c>
      <c r="AC30" s="1512"/>
      <c r="AD30" s="1512"/>
      <c r="AE30" s="1512"/>
      <c r="AF30" s="1492"/>
      <c r="AG30" s="1487"/>
      <c r="AH30" s="1488"/>
      <c r="AI30" s="1488"/>
      <c r="AJ30" s="1488"/>
      <c r="AK30" s="1489"/>
    </row>
    <row r="31" spans="2:37" ht="13.5" customHeight="1">
      <c r="B31" s="1540"/>
      <c r="C31" s="1545" t="s">
        <v>403</v>
      </c>
      <c r="D31" s="1545"/>
      <c r="E31" s="1545"/>
      <c r="F31" s="1545"/>
      <c r="G31" s="1545"/>
      <c r="H31" s="1545"/>
      <c r="I31" s="1545"/>
      <c r="J31" s="1545"/>
      <c r="K31" s="1545"/>
      <c r="L31" s="1545"/>
      <c r="M31" s="1491" t="s">
        <v>384</v>
      </c>
      <c r="N31" s="1512"/>
      <c r="O31" s="1512"/>
      <c r="P31" s="1512"/>
      <c r="Q31" s="1512"/>
      <c r="R31" s="1512"/>
      <c r="S31" s="1512"/>
      <c r="T31" t="s">
        <v>385</v>
      </c>
      <c r="U31" s="1512"/>
      <c r="V31" s="1512"/>
      <c r="W31" s="1512"/>
      <c r="X31" t="s">
        <v>386</v>
      </c>
      <c r="Y31" s="1497"/>
      <c r="Z31" s="1497"/>
      <c r="AA31" s="1497"/>
      <c r="AB31" s="1497"/>
      <c r="AC31" s="1497"/>
      <c r="AD31" s="1497"/>
      <c r="AE31" s="1497"/>
      <c r="AF31" s="1497"/>
      <c r="AG31" s="1497"/>
      <c r="AH31" s="1497"/>
      <c r="AI31" s="1497"/>
      <c r="AJ31" s="1497"/>
      <c r="AK31" s="1507"/>
    </row>
    <row r="32" spans="2:37" ht="14.25" customHeight="1">
      <c r="B32" s="1540"/>
      <c r="C32" s="1545"/>
      <c r="D32" s="1545"/>
      <c r="E32" s="1545"/>
      <c r="F32" s="1545"/>
      <c r="G32" s="1545"/>
      <c r="H32" s="1545"/>
      <c r="I32" s="1545"/>
      <c r="J32" s="1545"/>
      <c r="K32" s="1545"/>
      <c r="L32" s="1545"/>
      <c r="M32" s="1519" t="s">
        <v>387</v>
      </c>
      <c r="N32" s="1520"/>
      <c r="O32" s="1520"/>
      <c r="P32" s="1520"/>
      <c r="Q32" t="s">
        <v>388</v>
      </c>
      <c r="R32" s="1520"/>
      <c r="S32" s="1520"/>
      <c r="T32" s="1520"/>
      <c r="U32" s="1520"/>
      <c r="V32" s="1520" t="s">
        <v>2422</v>
      </c>
      <c r="W32" s="1520"/>
      <c r="X32" s="1521"/>
      <c r="Y32" s="1521"/>
      <c r="Z32" s="1521"/>
      <c r="AA32" s="1521"/>
      <c r="AB32" s="1521"/>
      <c r="AC32" s="1521"/>
      <c r="AD32" s="1521"/>
      <c r="AE32" s="1521"/>
      <c r="AF32" s="1521"/>
      <c r="AG32" s="1521"/>
      <c r="AH32" s="1521"/>
      <c r="AI32" s="1521"/>
      <c r="AJ32" s="1521"/>
      <c r="AK32" s="1522"/>
    </row>
    <row r="33" spans="1:37">
      <c r="B33" s="1540"/>
      <c r="C33" s="1545"/>
      <c r="D33" s="1545"/>
      <c r="E33" s="1545"/>
      <c r="F33" s="1545"/>
      <c r="G33" s="1545"/>
      <c r="H33" s="1545"/>
      <c r="I33" s="1545"/>
      <c r="J33" s="1545"/>
      <c r="K33" s="1545"/>
      <c r="L33" s="1545"/>
      <c r="M33" s="1536"/>
      <c r="N33" s="1537"/>
      <c r="O33" s="1537"/>
      <c r="P33" s="1537"/>
      <c r="Q33" s="1537"/>
      <c r="R33" s="1537"/>
      <c r="S33" s="1537"/>
      <c r="T33" s="1537"/>
      <c r="U33" s="1537"/>
      <c r="V33" s="1537"/>
      <c r="W33" s="1537"/>
      <c r="X33" s="1537"/>
      <c r="Y33" s="1537"/>
      <c r="Z33" s="1537"/>
      <c r="AA33" s="1537"/>
      <c r="AB33" s="1537"/>
      <c r="AC33" s="1537"/>
      <c r="AD33" s="1537"/>
      <c r="AE33" s="1537"/>
      <c r="AF33" s="1537"/>
      <c r="AG33" s="1537"/>
      <c r="AH33" s="1537"/>
      <c r="AI33" s="1537"/>
      <c r="AJ33" s="1537"/>
      <c r="AK33" s="1538"/>
    </row>
    <row r="34" spans="1:37" ht="14.25" customHeight="1">
      <c r="B34" s="1540"/>
      <c r="C34" s="1532" t="s">
        <v>390</v>
      </c>
      <c r="D34" s="1532"/>
      <c r="E34" s="1532"/>
      <c r="F34" s="1532"/>
      <c r="G34" s="1532"/>
      <c r="H34" s="1532"/>
      <c r="I34" s="1532"/>
      <c r="J34" s="1532"/>
      <c r="K34" s="1532"/>
      <c r="L34" s="1532"/>
      <c r="M34" s="1484" t="s">
        <v>391</v>
      </c>
      <c r="N34" s="1485"/>
      <c r="O34" s="1485"/>
      <c r="P34" s="1485"/>
      <c r="Q34" s="1486"/>
      <c r="R34" s="1487"/>
      <c r="S34" s="1488"/>
      <c r="T34" s="1488"/>
      <c r="U34" s="1488"/>
      <c r="V34" s="1488"/>
      <c r="W34" s="1488"/>
      <c r="X34" s="1488"/>
      <c r="Y34" s="1488"/>
      <c r="Z34" s="1488"/>
      <c r="AA34" s="1489"/>
      <c r="AB34" s="1491" t="s">
        <v>392</v>
      </c>
      <c r="AC34" s="1512"/>
      <c r="AD34" s="1512"/>
      <c r="AE34" s="1512"/>
      <c r="AF34" s="1492"/>
      <c r="AG34" s="1487"/>
      <c r="AH34" s="1488"/>
      <c r="AI34" s="1488"/>
      <c r="AJ34" s="1488"/>
      <c r="AK34" s="1489"/>
    </row>
    <row r="35" spans="1:37" ht="14.25" customHeight="1">
      <c r="B35" s="1540"/>
      <c r="C35" s="1532" t="s">
        <v>404</v>
      </c>
      <c r="D35" s="1532"/>
      <c r="E35" s="1532"/>
      <c r="F35" s="1532"/>
      <c r="G35" s="1532"/>
      <c r="H35" s="1532"/>
      <c r="I35" s="1532"/>
      <c r="J35" s="1532"/>
      <c r="K35" s="1532"/>
      <c r="L35" s="1532"/>
      <c r="M35" s="1523"/>
      <c r="N35" s="1523"/>
      <c r="O35" s="1523"/>
      <c r="P35" s="1523"/>
      <c r="Q35" s="1523"/>
      <c r="R35" s="1523"/>
      <c r="S35" s="1523"/>
      <c r="T35" s="1523"/>
      <c r="U35" s="1523"/>
      <c r="V35" s="1523"/>
      <c r="W35" s="1523"/>
      <c r="X35" s="1523"/>
      <c r="Y35" s="1523"/>
      <c r="Z35" s="1523"/>
      <c r="AA35" s="1523"/>
      <c r="AB35" s="1523"/>
      <c r="AC35" s="1523"/>
      <c r="AD35" s="1523"/>
      <c r="AE35" s="1523"/>
      <c r="AF35" s="1523"/>
      <c r="AG35" s="1523"/>
      <c r="AH35" s="1523"/>
      <c r="AI35" s="1523"/>
      <c r="AJ35" s="1523"/>
      <c r="AK35" s="1523"/>
    </row>
    <row r="36" spans="1:37" ht="13.5" customHeight="1">
      <c r="B36" s="1540"/>
      <c r="C36" s="1532" t="s">
        <v>405</v>
      </c>
      <c r="D36" s="1532"/>
      <c r="E36" s="1532"/>
      <c r="F36" s="1532"/>
      <c r="G36" s="1532"/>
      <c r="H36" s="1532"/>
      <c r="I36" s="1532"/>
      <c r="J36" s="1532"/>
      <c r="K36" s="1532"/>
      <c r="L36" s="1532"/>
      <c r="M36" s="1491" t="s">
        <v>384</v>
      </c>
      <c r="N36" s="1512"/>
      <c r="O36" s="1512"/>
      <c r="P36" s="1512"/>
      <c r="Q36" s="1512"/>
      <c r="R36" s="1512"/>
      <c r="S36" s="1512"/>
      <c r="T36" t="s">
        <v>385</v>
      </c>
      <c r="U36" s="1512"/>
      <c r="V36" s="1512"/>
      <c r="W36" s="1512"/>
      <c r="X36" t="s">
        <v>386</v>
      </c>
      <c r="Y36" s="1497"/>
      <c r="Z36" s="1497"/>
      <c r="AA36" s="1497"/>
      <c r="AB36" s="1497"/>
      <c r="AC36" s="1497"/>
      <c r="AD36" s="1497"/>
      <c r="AE36" s="1497"/>
      <c r="AF36" s="1497"/>
      <c r="AG36" s="1497"/>
      <c r="AH36" s="1497"/>
      <c r="AI36" s="1497"/>
      <c r="AJ36" s="1497"/>
      <c r="AK36" s="1507"/>
    </row>
    <row r="37" spans="1:37" ht="14.25" customHeight="1">
      <c r="B37" s="1540"/>
      <c r="C37" s="1532"/>
      <c r="D37" s="1532"/>
      <c r="E37" s="1532"/>
      <c r="F37" s="1532"/>
      <c r="G37" s="1532"/>
      <c r="H37" s="1532"/>
      <c r="I37" s="1532"/>
      <c r="J37" s="1532"/>
      <c r="K37" s="1532"/>
      <c r="L37" s="1532"/>
      <c r="M37" s="1519" t="s">
        <v>387</v>
      </c>
      <c r="N37" s="1520"/>
      <c r="O37" s="1520"/>
      <c r="P37" s="1520"/>
      <c r="Q37" t="s">
        <v>388</v>
      </c>
      <c r="R37" s="1520"/>
      <c r="S37" s="1520"/>
      <c r="T37" s="1520"/>
      <c r="U37" s="1520"/>
      <c r="V37" s="1520" t="s">
        <v>2422</v>
      </c>
      <c r="W37" s="1520"/>
      <c r="X37" s="1521"/>
      <c r="Y37" s="1521"/>
      <c r="Z37" s="1521"/>
      <c r="AA37" s="1521"/>
      <c r="AB37" s="1521"/>
      <c r="AC37" s="1521"/>
      <c r="AD37" s="1521"/>
      <c r="AE37" s="1521"/>
      <c r="AF37" s="1521"/>
      <c r="AG37" s="1521"/>
      <c r="AH37" s="1521"/>
      <c r="AI37" s="1521"/>
      <c r="AJ37" s="1521"/>
      <c r="AK37" s="1522"/>
    </row>
    <row r="38" spans="1:37">
      <c r="B38" s="1541"/>
      <c r="C38" s="1532"/>
      <c r="D38" s="1532"/>
      <c r="E38" s="1532"/>
      <c r="F38" s="1532"/>
      <c r="G38" s="1532"/>
      <c r="H38" s="1532"/>
      <c r="I38" s="1532"/>
      <c r="J38" s="1532"/>
      <c r="K38" s="1532"/>
      <c r="L38" s="1532"/>
      <c r="M38" s="1536"/>
      <c r="N38" s="1537"/>
      <c r="O38" s="1537"/>
      <c r="P38" s="1537"/>
      <c r="Q38" s="1537"/>
      <c r="R38" s="1537"/>
      <c r="S38" s="1537"/>
      <c r="T38" s="1537"/>
      <c r="U38" s="1537"/>
      <c r="V38" s="1537"/>
      <c r="W38" s="1537"/>
      <c r="X38" s="1537"/>
      <c r="Y38" s="1537"/>
      <c r="Z38" s="1537"/>
      <c r="AA38" s="1537"/>
      <c r="AB38" s="1537"/>
      <c r="AC38" s="1537"/>
      <c r="AD38" s="1537"/>
      <c r="AE38" s="1537"/>
      <c r="AF38" s="1537"/>
      <c r="AG38" s="1537"/>
      <c r="AH38" s="1537"/>
      <c r="AI38" s="1537"/>
      <c r="AJ38" s="1546"/>
      <c r="AK38" s="1547"/>
    </row>
    <row r="39" spans="1:37" ht="13.5" customHeight="1">
      <c r="A39" s="572"/>
      <c r="B39" s="1540" t="s">
        <v>406</v>
      </c>
      <c r="C39" s="1558" t="s">
        <v>407</v>
      </c>
      <c r="D39" s="1549"/>
      <c r="E39" s="1549"/>
      <c r="F39" s="1549"/>
      <c r="G39" s="1549"/>
      <c r="H39" s="1549"/>
      <c r="I39" s="1549"/>
      <c r="J39" s="1549"/>
      <c r="K39" s="1549"/>
      <c r="L39" s="1549"/>
      <c r="M39" s="1549"/>
      <c r="N39" s="1621"/>
      <c r="O39" s="1622" t="s">
        <v>408</v>
      </c>
      <c r="P39" s="1623"/>
      <c r="Q39" s="1625" t="s">
        <v>409</v>
      </c>
      <c r="R39" s="1549"/>
      <c r="S39" s="1549"/>
      <c r="T39" s="1549"/>
      <c r="U39" s="1626"/>
      <c r="V39" s="1617" t="s">
        <v>410</v>
      </c>
      <c r="W39" s="1618"/>
      <c r="X39" s="1618"/>
      <c r="Y39" s="1618"/>
      <c r="Z39" s="1618"/>
      <c r="AA39" s="1618"/>
      <c r="AB39" s="1618"/>
      <c r="AC39" s="1618"/>
      <c r="AD39" s="1619"/>
      <c r="AE39" s="1548" t="s">
        <v>411</v>
      </c>
      <c r="AF39" s="1549"/>
      <c r="AG39" s="1550"/>
      <c r="AH39" s="1550"/>
      <c r="AI39" s="1550"/>
      <c r="AJ39" s="1558" t="s">
        <v>412</v>
      </c>
      <c r="AK39" s="1559"/>
    </row>
    <row r="40" spans="1:37" ht="14.25" customHeight="1">
      <c r="B40" s="1540"/>
      <c r="C40" s="1548"/>
      <c r="D40" s="1549"/>
      <c r="E40" s="1549"/>
      <c r="F40" s="1549"/>
      <c r="G40" s="1549"/>
      <c r="H40" s="1549"/>
      <c r="I40" s="1549"/>
      <c r="J40" s="1549"/>
      <c r="K40" s="1549"/>
      <c r="L40" s="1549"/>
      <c r="M40" s="1549"/>
      <c r="N40" s="1621"/>
      <c r="O40" s="1612"/>
      <c r="P40" s="1624"/>
      <c r="Q40" s="1560" t="s">
        <v>413</v>
      </c>
      <c r="R40" s="1561"/>
      <c r="S40" s="1561"/>
      <c r="T40" s="1561"/>
      <c r="U40" s="1562"/>
      <c r="V40" s="1563"/>
      <c r="W40" s="1564"/>
      <c r="X40" s="1564"/>
      <c r="Y40" s="1564"/>
      <c r="Z40" s="1564"/>
      <c r="AA40" s="1564"/>
      <c r="AB40" s="1564"/>
      <c r="AC40" s="1564"/>
      <c r="AD40" s="1565"/>
      <c r="AE40" s="1548" t="s">
        <v>413</v>
      </c>
      <c r="AF40" s="1549"/>
      <c r="AG40" s="1549"/>
      <c r="AH40" s="1549"/>
      <c r="AI40" s="1549"/>
      <c r="AJ40" s="1566" t="s">
        <v>414</v>
      </c>
      <c r="AK40" s="1562"/>
    </row>
    <row r="41" spans="1:37" ht="14.25" customHeight="1">
      <c r="B41" s="1540"/>
      <c r="C41" s="1494" t="s">
        <v>415</v>
      </c>
      <c r="E41" s="1553" t="s">
        <v>29</v>
      </c>
      <c r="F41" s="1553"/>
      <c r="G41" s="1553"/>
      <c r="H41" s="1553"/>
      <c r="I41" s="1553"/>
      <c r="J41" s="1553"/>
      <c r="K41" s="1553"/>
      <c r="L41" s="1553"/>
      <c r="M41" s="1553"/>
      <c r="N41" s="1555"/>
      <c r="O41" s="1556"/>
      <c r="P41" s="1557"/>
      <c r="Q41" s="1556"/>
      <c r="R41" s="1525"/>
      <c r="S41" s="1525"/>
      <c r="T41" s="1525"/>
      <c r="U41" s="1526"/>
      <c r="V41" t="s">
        <v>7</v>
      </c>
      <c r="W41" s="1551" t="s">
        <v>416</v>
      </c>
      <c r="X41" s="1551"/>
      <c r="Y41" t="s">
        <v>7</v>
      </c>
      <c r="Z41" s="1551" t="s">
        <v>417</v>
      </c>
      <c r="AA41" s="1551"/>
      <c r="AB41" t="s">
        <v>7</v>
      </c>
      <c r="AC41" s="1551" t="s">
        <v>418</v>
      </c>
      <c r="AD41" s="1552"/>
      <c r="AE41" s="1487"/>
      <c r="AF41" s="1488"/>
      <c r="AG41" s="1488"/>
      <c r="AH41" s="1488"/>
      <c r="AI41" s="1489"/>
      <c r="AJ41" s="1529"/>
      <c r="AK41" s="1531"/>
    </row>
    <row r="42" spans="1:37" ht="14.25" customHeight="1">
      <c r="B42" s="1540"/>
      <c r="C42" s="1494"/>
      <c r="E42" s="1553" t="s">
        <v>419</v>
      </c>
      <c r="F42" s="1554"/>
      <c r="G42" s="1554"/>
      <c r="H42" s="1554"/>
      <c r="I42" s="1554"/>
      <c r="J42" s="1554"/>
      <c r="K42" s="1554"/>
      <c r="L42" s="1554"/>
      <c r="M42" s="1554"/>
      <c r="N42" s="1555"/>
      <c r="O42" s="1556"/>
      <c r="P42" s="1557"/>
      <c r="Q42" s="1556"/>
      <c r="R42" s="1525"/>
      <c r="S42" s="1525"/>
      <c r="T42" s="1525"/>
      <c r="U42" s="1526"/>
      <c r="V42" t="s">
        <v>7</v>
      </c>
      <c r="W42" s="1551" t="s">
        <v>416</v>
      </c>
      <c r="X42" s="1551"/>
      <c r="Y42" t="s">
        <v>7</v>
      </c>
      <c r="Z42" s="1551" t="s">
        <v>417</v>
      </c>
      <c r="AA42" s="1551"/>
      <c r="AB42" t="s">
        <v>7</v>
      </c>
      <c r="AC42" s="1551" t="s">
        <v>418</v>
      </c>
      <c r="AD42" s="1552"/>
      <c r="AE42" s="1487"/>
      <c r="AF42" s="1488"/>
      <c r="AG42" s="1488"/>
      <c r="AH42" s="1488"/>
      <c r="AI42" s="1489"/>
      <c r="AJ42" s="1529"/>
      <c r="AK42" s="1531"/>
    </row>
    <row r="43" spans="1:37" ht="14.25" customHeight="1">
      <c r="B43" s="1540"/>
      <c r="C43" s="1494"/>
      <c r="E43" s="1553" t="s">
        <v>41</v>
      </c>
      <c r="F43" s="1554"/>
      <c r="G43" s="1554"/>
      <c r="H43" s="1554"/>
      <c r="I43" s="1554"/>
      <c r="J43" s="1554"/>
      <c r="K43" s="1554"/>
      <c r="L43" s="1554"/>
      <c r="M43" s="1554"/>
      <c r="N43" s="1555"/>
      <c r="O43" s="1556"/>
      <c r="P43" s="1557"/>
      <c r="Q43" s="1556"/>
      <c r="R43" s="1525"/>
      <c r="S43" s="1525"/>
      <c r="T43" s="1525"/>
      <c r="U43" s="1526"/>
      <c r="V43" t="s">
        <v>7</v>
      </c>
      <c r="W43" s="1551" t="s">
        <v>416</v>
      </c>
      <c r="X43" s="1551"/>
      <c r="Y43" t="s">
        <v>7</v>
      </c>
      <c r="Z43" s="1551" t="s">
        <v>417</v>
      </c>
      <c r="AA43" s="1551"/>
      <c r="AB43" t="s">
        <v>7</v>
      </c>
      <c r="AC43" s="1551" t="s">
        <v>418</v>
      </c>
      <c r="AD43" s="1552"/>
      <c r="AE43" s="1487"/>
      <c r="AF43" s="1488"/>
      <c r="AG43" s="1488"/>
      <c r="AH43" s="1488"/>
      <c r="AI43" s="1489"/>
      <c r="AJ43" s="1529"/>
      <c r="AK43" s="1531"/>
    </row>
    <row r="44" spans="1:37" ht="14.25" customHeight="1">
      <c r="B44" s="1540"/>
      <c r="C44" s="1494"/>
      <c r="E44" s="1553" t="s">
        <v>420</v>
      </c>
      <c r="F44" s="1554"/>
      <c r="G44" s="1554"/>
      <c r="H44" s="1554"/>
      <c r="I44" s="1554"/>
      <c r="J44" s="1554"/>
      <c r="K44" s="1554"/>
      <c r="L44" s="1554"/>
      <c r="M44" s="1554"/>
      <c r="N44" s="1555"/>
      <c r="O44" s="1556"/>
      <c r="P44" s="1557"/>
      <c r="Q44" s="1556"/>
      <c r="R44" s="1525"/>
      <c r="S44" s="1525"/>
      <c r="T44" s="1525"/>
      <c r="U44" s="1526"/>
      <c r="V44" t="s">
        <v>7</v>
      </c>
      <c r="W44" s="1551" t="s">
        <v>416</v>
      </c>
      <c r="X44" s="1551"/>
      <c r="Y44" t="s">
        <v>7</v>
      </c>
      <c r="Z44" s="1551" t="s">
        <v>417</v>
      </c>
      <c r="AA44" s="1551"/>
      <c r="AB44" t="s">
        <v>7</v>
      </c>
      <c r="AC44" s="1551" t="s">
        <v>418</v>
      </c>
      <c r="AD44" s="1552"/>
      <c r="AE44" s="1487"/>
      <c r="AF44" s="1488"/>
      <c r="AG44" s="1488"/>
      <c r="AH44" s="1488"/>
      <c r="AI44" s="1489"/>
      <c r="AJ44" s="1529"/>
      <c r="AK44" s="1531"/>
    </row>
    <row r="45" spans="1:37" ht="14.25" customHeight="1">
      <c r="B45" s="1540"/>
      <c r="C45" s="1494"/>
      <c r="E45" s="1553" t="s">
        <v>421</v>
      </c>
      <c r="F45" s="1554"/>
      <c r="G45" s="1554"/>
      <c r="H45" s="1554"/>
      <c r="I45" s="1554"/>
      <c r="J45" s="1554"/>
      <c r="K45" s="1554"/>
      <c r="L45" s="1554"/>
      <c r="M45" s="1554"/>
      <c r="N45" s="1555"/>
      <c r="O45" s="1556"/>
      <c r="P45" s="1557"/>
      <c r="Q45" s="1556"/>
      <c r="R45" s="1525"/>
      <c r="S45" s="1525"/>
      <c r="T45" s="1525"/>
      <c r="U45" s="1526"/>
      <c r="V45" t="s">
        <v>7</v>
      </c>
      <c r="W45" s="1551" t="s">
        <v>416</v>
      </c>
      <c r="X45" s="1551"/>
      <c r="Y45" t="s">
        <v>7</v>
      </c>
      <c r="Z45" s="1551" t="s">
        <v>417</v>
      </c>
      <c r="AA45" s="1551"/>
      <c r="AB45" t="s">
        <v>7</v>
      </c>
      <c r="AC45" s="1551" t="s">
        <v>418</v>
      </c>
      <c r="AD45" s="1552"/>
      <c r="AE45" s="1487"/>
      <c r="AF45" s="1488"/>
      <c r="AG45" s="1488"/>
      <c r="AH45" s="1488"/>
      <c r="AI45" s="1489"/>
      <c r="AJ45" s="1529"/>
      <c r="AK45" s="1531"/>
    </row>
    <row r="46" spans="1:37" ht="14.25" customHeight="1">
      <c r="B46" s="1540"/>
      <c r="C46" s="1494"/>
      <c r="E46" s="1553" t="s">
        <v>67</v>
      </c>
      <c r="F46" s="1554"/>
      <c r="G46" s="1554"/>
      <c r="H46" s="1554"/>
      <c r="I46" s="1554"/>
      <c r="J46" s="1554"/>
      <c r="K46" s="1554"/>
      <c r="L46" s="1554"/>
      <c r="M46" s="1554"/>
      <c r="N46" s="1555"/>
      <c r="O46" s="1556"/>
      <c r="P46" s="1557"/>
      <c r="Q46" s="1556"/>
      <c r="R46" s="1525"/>
      <c r="S46" s="1525"/>
      <c r="T46" s="1525"/>
      <c r="U46" s="1526"/>
      <c r="V46" t="s">
        <v>7</v>
      </c>
      <c r="W46" s="1551" t="s">
        <v>416</v>
      </c>
      <c r="X46" s="1551"/>
      <c r="Y46" t="s">
        <v>7</v>
      </c>
      <c r="Z46" s="1551" t="s">
        <v>417</v>
      </c>
      <c r="AA46" s="1551"/>
      <c r="AB46" t="s">
        <v>7</v>
      </c>
      <c r="AC46" s="1551" t="s">
        <v>418</v>
      </c>
      <c r="AD46" s="1552"/>
      <c r="AE46" s="1487"/>
      <c r="AF46" s="1488"/>
      <c r="AG46" s="1488"/>
      <c r="AH46" s="1488"/>
      <c r="AI46" s="1489"/>
      <c r="AJ46" s="1529"/>
      <c r="AK46" s="1531"/>
    </row>
    <row r="47" spans="1:37" ht="14.25" customHeight="1">
      <c r="B47" s="1540"/>
      <c r="C47" s="1494"/>
      <c r="E47" s="1553" t="s">
        <v>422</v>
      </c>
      <c r="F47" s="1554"/>
      <c r="G47" s="1554"/>
      <c r="H47" s="1554"/>
      <c r="I47" s="1554"/>
      <c r="J47" s="1554"/>
      <c r="K47" s="1554"/>
      <c r="L47" s="1554"/>
      <c r="M47" s="1554"/>
      <c r="N47" s="1555"/>
      <c r="O47" s="1556"/>
      <c r="P47" s="1557"/>
      <c r="Q47" s="1556"/>
      <c r="R47" s="1525"/>
      <c r="S47" s="1525"/>
      <c r="T47" s="1525"/>
      <c r="U47" s="1526"/>
      <c r="V47" t="s">
        <v>7</v>
      </c>
      <c r="W47" s="1551" t="s">
        <v>416</v>
      </c>
      <c r="X47" s="1551"/>
      <c r="Y47" t="s">
        <v>7</v>
      </c>
      <c r="Z47" s="1551" t="s">
        <v>417</v>
      </c>
      <c r="AA47" s="1551"/>
      <c r="AB47" t="s">
        <v>7</v>
      </c>
      <c r="AC47" s="1551" t="s">
        <v>418</v>
      </c>
      <c r="AD47" s="1552"/>
      <c r="AE47" s="1487"/>
      <c r="AF47" s="1488"/>
      <c r="AG47" s="1488"/>
      <c r="AH47" s="1488"/>
      <c r="AI47" s="1489"/>
      <c r="AJ47" s="1529"/>
      <c r="AK47" s="1531"/>
    </row>
    <row r="48" spans="1:37" ht="14.25" customHeight="1">
      <c r="B48" s="1540"/>
      <c r="C48" s="1494"/>
      <c r="E48" s="1553" t="s">
        <v>423</v>
      </c>
      <c r="F48" s="1554"/>
      <c r="G48" s="1554"/>
      <c r="H48" s="1554"/>
      <c r="I48" s="1554"/>
      <c r="J48" s="1554"/>
      <c r="K48" s="1554"/>
      <c r="L48" s="1554"/>
      <c r="M48" s="1554"/>
      <c r="N48" s="1555"/>
      <c r="O48" s="1556"/>
      <c r="P48" s="1557"/>
      <c r="Q48" s="1556"/>
      <c r="R48" s="1525"/>
      <c r="S48" s="1525"/>
      <c r="T48" s="1525"/>
      <c r="U48" s="1526"/>
      <c r="V48" t="s">
        <v>7</v>
      </c>
      <c r="W48" s="1551" t="s">
        <v>416</v>
      </c>
      <c r="X48" s="1551"/>
      <c r="Y48" t="s">
        <v>7</v>
      </c>
      <c r="Z48" s="1551" t="s">
        <v>417</v>
      </c>
      <c r="AA48" s="1551"/>
      <c r="AB48" t="s">
        <v>7</v>
      </c>
      <c r="AC48" s="1551" t="s">
        <v>418</v>
      </c>
      <c r="AD48" s="1552"/>
      <c r="AE48" s="1487"/>
      <c r="AF48" s="1488"/>
      <c r="AG48" s="1488"/>
      <c r="AH48" s="1488"/>
      <c r="AI48" s="1489"/>
      <c r="AJ48" s="1529"/>
      <c r="AK48" s="1531"/>
    </row>
    <row r="49" spans="2:37" ht="14.25" customHeight="1">
      <c r="B49" s="1540"/>
      <c r="C49" s="1494"/>
      <c r="E49" s="1553" t="s">
        <v>424</v>
      </c>
      <c r="F49" s="1554"/>
      <c r="G49" s="1554"/>
      <c r="H49" s="1554"/>
      <c r="I49" s="1554"/>
      <c r="J49" s="1554"/>
      <c r="K49" s="1554"/>
      <c r="L49" s="1554"/>
      <c r="M49" s="1554"/>
      <c r="N49" s="1555"/>
      <c r="O49" s="1556"/>
      <c r="P49" s="1557"/>
      <c r="Q49" s="1556"/>
      <c r="R49" s="1525"/>
      <c r="S49" s="1525"/>
      <c r="T49" s="1525"/>
      <c r="U49" s="1526"/>
      <c r="V49" t="s">
        <v>7</v>
      </c>
      <c r="W49" s="1551" t="s">
        <v>416</v>
      </c>
      <c r="X49" s="1551"/>
      <c r="Y49" t="s">
        <v>7</v>
      </c>
      <c r="Z49" s="1551" t="s">
        <v>417</v>
      </c>
      <c r="AA49" s="1551"/>
      <c r="AB49" t="s">
        <v>7</v>
      </c>
      <c r="AC49" s="1551" t="s">
        <v>418</v>
      </c>
      <c r="AD49" s="1552"/>
      <c r="AE49" s="1487"/>
      <c r="AF49" s="1488"/>
      <c r="AG49" s="1488"/>
      <c r="AH49" s="1488"/>
      <c r="AI49" s="1489"/>
      <c r="AJ49" s="1529"/>
      <c r="AK49" s="1531"/>
    </row>
    <row r="50" spans="2:37" ht="14.25" customHeight="1">
      <c r="B50" s="1540"/>
      <c r="C50" s="1494"/>
      <c r="E50" s="1553" t="s">
        <v>425</v>
      </c>
      <c r="F50" s="1554"/>
      <c r="G50" s="1554"/>
      <c r="H50" s="1554"/>
      <c r="I50" s="1554"/>
      <c r="J50" s="1554"/>
      <c r="K50" s="1554"/>
      <c r="L50" s="1554"/>
      <c r="M50" s="1554"/>
      <c r="N50" s="1555"/>
      <c r="O50" s="1556"/>
      <c r="P50" s="1557"/>
      <c r="Q50" s="1556"/>
      <c r="R50" s="1525"/>
      <c r="S50" s="1525"/>
      <c r="T50" s="1525"/>
      <c r="U50" s="1526"/>
      <c r="V50" t="s">
        <v>7</v>
      </c>
      <c r="W50" s="1551" t="s">
        <v>416</v>
      </c>
      <c r="X50" s="1551"/>
      <c r="Y50" t="s">
        <v>7</v>
      </c>
      <c r="Z50" s="1551" t="s">
        <v>417</v>
      </c>
      <c r="AA50" s="1551"/>
      <c r="AB50" t="s">
        <v>7</v>
      </c>
      <c r="AC50" s="1551" t="s">
        <v>418</v>
      </c>
      <c r="AD50" s="1552"/>
      <c r="AE50" s="1487"/>
      <c r="AF50" s="1488"/>
      <c r="AG50" s="1488"/>
      <c r="AH50" s="1488"/>
      <c r="AI50" s="1489"/>
      <c r="AJ50" s="1529"/>
      <c r="AK50" s="1531"/>
    </row>
    <row r="51" spans="2:37" ht="14.25" customHeight="1" thickBot="1">
      <c r="B51" s="1540"/>
      <c r="C51" s="1494"/>
      <c r="E51" s="1586" t="s">
        <v>224</v>
      </c>
      <c r="F51" s="1587"/>
      <c r="G51" s="1587"/>
      <c r="H51" s="1587"/>
      <c r="I51" s="1587"/>
      <c r="J51" s="1587"/>
      <c r="K51" s="1587"/>
      <c r="L51" s="1587"/>
      <c r="M51" s="1587"/>
      <c r="N51" s="1588"/>
      <c r="O51" s="1589"/>
      <c r="P51" s="1590"/>
      <c r="Q51" s="1589"/>
      <c r="R51" s="1591"/>
      <c r="S51" s="1591"/>
      <c r="T51" s="1591"/>
      <c r="U51" s="1592"/>
      <c r="V51" t="s">
        <v>7</v>
      </c>
      <c r="W51" s="1593" t="s">
        <v>416</v>
      </c>
      <c r="X51" s="1593"/>
      <c r="Y51" t="s">
        <v>7</v>
      </c>
      <c r="Z51" s="1593" t="s">
        <v>417</v>
      </c>
      <c r="AA51" s="1593"/>
      <c r="AB51" t="s">
        <v>7</v>
      </c>
      <c r="AC51" s="1593" t="s">
        <v>418</v>
      </c>
      <c r="AD51" s="1594"/>
      <c r="AE51" s="1567"/>
      <c r="AF51" s="1568"/>
      <c r="AG51" s="1568"/>
      <c r="AH51" s="1568"/>
      <c r="AI51" s="1569"/>
      <c r="AJ51" s="1570"/>
      <c r="AK51" s="1571"/>
    </row>
    <row r="52" spans="2:37" ht="14.25" customHeight="1" thickTop="1">
      <c r="B52" s="1540"/>
      <c r="C52" s="1494"/>
      <c r="E52" s="1572" t="s">
        <v>325</v>
      </c>
      <c r="F52" s="1573"/>
      <c r="G52" s="1573"/>
      <c r="H52" s="1573"/>
      <c r="I52" s="1573"/>
      <c r="J52" s="1573"/>
      <c r="K52" s="1573"/>
      <c r="L52" s="1573"/>
      <c r="M52" s="1573"/>
      <c r="N52" s="1574"/>
      <c r="O52" s="1575"/>
      <c r="P52" s="1576"/>
      <c r="Q52" s="1575"/>
      <c r="R52" s="1577"/>
      <c r="S52" s="1577"/>
      <c r="T52" s="1577"/>
      <c r="U52" s="1578"/>
      <c r="V52" t="s">
        <v>7</v>
      </c>
      <c r="W52" s="1579" t="s">
        <v>416</v>
      </c>
      <c r="X52" s="1579"/>
      <c r="Y52" t="s">
        <v>7</v>
      </c>
      <c r="Z52" s="1579" t="s">
        <v>417</v>
      </c>
      <c r="AA52" s="1579"/>
      <c r="AB52" t="s">
        <v>7</v>
      </c>
      <c r="AC52" s="1579" t="s">
        <v>418</v>
      </c>
      <c r="AD52" s="1580"/>
      <c r="AE52" s="1581"/>
      <c r="AF52" s="1582"/>
      <c r="AG52" s="1582"/>
      <c r="AH52" s="1582"/>
      <c r="AI52" s="1583"/>
      <c r="AJ52" s="1584"/>
      <c r="AK52" s="1585"/>
    </row>
    <row r="53" spans="2:37" ht="14.25" customHeight="1">
      <c r="B53" s="1540"/>
      <c r="C53" s="1494"/>
      <c r="E53" s="1595" t="s">
        <v>326</v>
      </c>
      <c r="F53" s="1596"/>
      <c r="G53" s="1596"/>
      <c r="H53" s="1596"/>
      <c r="I53" s="1596"/>
      <c r="J53" s="1596"/>
      <c r="K53" s="1596"/>
      <c r="L53" s="1596"/>
      <c r="M53" s="1596"/>
      <c r="N53" s="1597"/>
      <c r="O53" s="1556"/>
      <c r="P53" s="1557"/>
      <c r="Q53" s="1556"/>
      <c r="R53" s="1525"/>
      <c r="S53" s="1525"/>
      <c r="T53" s="1525"/>
      <c r="U53" s="1526"/>
      <c r="V53" t="s">
        <v>7</v>
      </c>
      <c r="W53" s="1551" t="s">
        <v>416</v>
      </c>
      <c r="X53" s="1551"/>
      <c r="Y53" t="s">
        <v>7</v>
      </c>
      <c r="Z53" s="1551" t="s">
        <v>417</v>
      </c>
      <c r="AA53" s="1551"/>
      <c r="AB53" t="s">
        <v>7</v>
      </c>
      <c r="AC53" s="1551" t="s">
        <v>418</v>
      </c>
      <c r="AD53" s="1552"/>
      <c r="AE53" s="1487"/>
      <c r="AF53" s="1488"/>
      <c r="AG53" s="1488"/>
      <c r="AH53" s="1488"/>
      <c r="AI53" s="1489"/>
      <c r="AJ53" s="1529"/>
      <c r="AK53" s="1531"/>
    </row>
    <row r="54" spans="2:37" ht="14.25" customHeight="1">
      <c r="B54" s="1540"/>
      <c r="C54" s="1494"/>
      <c r="E54" s="1595" t="s">
        <v>426</v>
      </c>
      <c r="F54" s="1596"/>
      <c r="G54" s="1596"/>
      <c r="H54" s="1596"/>
      <c r="I54" s="1596"/>
      <c r="J54" s="1596"/>
      <c r="K54" s="1596"/>
      <c r="L54" s="1596"/>
      <c r="M54" s="1596"/>
      <c r="N54" s="1597"/>
      <c r="O54" s="1556"/>
      <c r="P54" s="1557"/>
      <c r="Q54" s="1556"/>
      <c r="R54" s="1525"/>
      <c r="S54" s="1525"/>
      <c r="T54" s="1525"/>
      <c r="U54" s="1526"/>
      <c r="V54" t="s">
        <v>7</v>
      </c>
      <c r="W54" s="1551" t="s">
        <v>416</v>
      </c>
      <c r="X54" s="1551"/>
      <c r="Y54" t="s">
        <v>7</v>
      </c>
      <c r="Z54" s="1551" t="s">
        <v>417</v>
      </c>
      <c r="AA54" s="1551"/>
      <c r="AB54" t="s">
        <v>7</v>
      </c>
      <c r="AC54" s="1551" t="s">
        <v>418</v>
      </c>
      <c r="AD54" s="1552"/>
      <c r="AE54" s="1487"/>
      <c r="AF54" s="1488"/>
      <c r="AG54" s="1488"/>
      <c r="AH54" s="1488"/>
      <c r="AI54" s="1489"/>
      <c r="AJ54" s="1529"/>
      <c r="AK54" s="1531"/>
    </row>
    <row r="55" spans="2:37" ht="14.25" customHeight="1">
      <c r="B55" s="1540"/>
      <c r="C55" s="1494"/>
      <c r="E55" s="1595" t="s">
        <v>427</v>
      </c>
      <c r="F55" s="1596"/>
      <c r="G55" s="1596"/>
      <c r="H55" s="1596"/>
      <c r="I55" s="1596"/>
      <c r="J55" s="1596"/>
      <c r="K55" s="1596"/>
      <c r="L55" s="1596"/>
      <c r="M55" s="1596"/>
      <c r="N55" s="1597"/>
      <c r="O55" s="1556"/>
      <c r="P55" s="1557"/>
      <c r="Q55" s="1556"/>
      <c r="R55" s="1525"/>
      <c r="S55" s="1525"/>
      <c r="T55" s="1525"/>
      <c r="U55" s="1526"/>
      <c r="V55" t="s">
        <v>7</v>
      </c>
      <c r="W55" s="1551" t="s">
        <v>416</v>
      </c>
      <c r="X55" s="1551"/>
      <c r="Y55" t="s">
        <v>7</v>
      </c>
      <c r="Z55" s="1551" t="s">
        <v>417</v>
      </c>
      <c r="AA55" s="1551"/>
      <c r="AB55" t="s">
        <v>7</v>
      </c>
      <c r="AC55" s="1551" t="s">
        <v>418</v>
      </c>
      <c r="AD55" s="1552"/>
      <c r="AE55" s="1487"/>
      <c r="AF55" s="1488"/>
      <c r="AG55" s="1488"/>
      <c r="AH55" s="1488"/>
      <c r="AI55" s="1489"/>
      <c r="AJ55" s="1529"/>
      <c r="AK55" s="1531"/>
    </row>
    <row r="56" spans="2:37" ht="14.25" customHeight="1">
      <c r="B56" s="1540"/>
      <c r="C56" s="1494"/>
      <c r="E56" s="1595" t="s">
        <v>428</v>
      </c>
      <c r="F56" s="1596"/>
      <c r="G56" s="1596"/>
      <c r="H56" s="1596"/>
      <c r="I56" s="1596"/>
      <c r="J56" s="1596"/>
      <c r="K56" s="1596"/>
      <c r="L56" s="1596"/>
      <c r="M56" s="1596"/>
      <c r="N56" s="1597"/>
      <c r="O56" s="1556"/>
      <c r="P56" s="1557"/>
      <c r="Q56" s="1556"/>
      <c r="R56" s="1525"/>
      <c r="S56" s="1525"/>
      <c r="T56" s="1525"/>
      <c r="U56" s="1526"/>
      <c r="V56" t="s">
        <v>7</v>
      </c>
      <c r="W56" s="1551" t="s">
        <v>416</v>
      </c>
      <c r="X56" s="1551"/>
      <c r="Y56" t="s">
        <v>7</v>
      </c>
      <c r="Z56" s="1551" t="s">
        <v>417</v>
      </c>
      <c r="AA56" s="1551"/>
      <c r="AB56" t="s">
        <v>7</v>
      </c>
      <c r="AC56" s="1551" t="s">
        <v>418</v>
      </c>
      <c r="AD56" s="1552"/>
      <c r="AE56" s="1487"/>
      <c r="AF56" s="1488"/>
      <c r="AG56" s="1488"/>
      <c r="AH56" s="1488"/>
      <c r="AI56" s="1489"/>
      <c r="AJ56" s="1529"/>
      <c r="AK56" s="1531"/>
    </row>
    <row r="57" spans="2:37" ht="14.25" customHeight="1">
      <c r="B57" s="1540"/>
      <c r="C57" s="1494"/>
      <c r="E57" s="1595" t="s">
        <v>336</v>
      </c>
      <c r="F57" s="1596"/>
      <c r="G57" s="1596"/>
      <c r="H57" s="1596"/>
      <c r="I57" s="1596"/>
      <c r="J57" s="1596"/>
      <c r="K57" s="1596"/>
      <c r="L57" s="1596"/>
      <c r="M57" s="1596"/>
      <c r="N57" s="1597"/>
      <c r="O57" s="1556"/>
      <c r="P57" s="1557"/>
      <c r="Q57" s="1556"/>
      <c r="R57" s="1525"/>
      <c r="S57" s="1525"/>
      <c r="T57" s="1525"/>
      <c r="U57" s="1526"/>
      <c r="V57" t="s">
        <v>7</v>
      </c>
      <c r="W57" s="1551" t="s">
        <v>416</v>
      </c>
      <c r="X57" s="1551"/>
      <c r="Y57" t="s">
        <v>7</v>
      </c>
      <c r="Z57" s="1551" t="s">
        <v>417</v>
      </c>
      <c r="AA57" s="1551"/>
      <c r="AB57" t="s">
        <v>7</v>
      </c>
      <c r="AC57" s="1551" t="s">
        <v>418</v>
      </c>
      <c r="AD57" s="1552"/>
      <c r="AE57" s="1487"/>
      <c r="AF57" s="1488"/>
      <c r="AG57" s="1488"/>
      <c r="AH57" s="1488"/>
      <c r="AI57" s="1489"/>
      <c r="AJ57" s="1529"/>
      <c r="AK57" s="1531"/>
    </row>
    <row r="58" spans="2:37" ht="14.25" customHeight="1">
      <c r="B58" s="1540"/>
      <c r="C58" s="1494"/>
      <c r="E58" s="1595" t="s">
        <v>338</v>
      </c>
      <c r="F58" s="1596"/>
      <c r="G58" s="1596"/>
      <c r="H58" s="1596"/>
      <c r="I58" s="1596"/>
      <c r="J58" s="1596"/>
      <c r="K58" s="1596"/>
      <c r="L58" s="1596"/>
      <c r="M58" s="1596"/>
      <c r="N58" s="1597"/>
      <c r="O58" s="1556"/>
      <c r="P58" s="1557"/>
      <c r="Q58" s="1556"/>
      <c r="R58" s="1525"/>
      <c r="S58" s="1525"/>
      <c r="T58" s="1525"/>
      <c r="U58" s="1526"/>
      <c r="V58" t="s">
        <v>7</v>
      </c>
      <c r="W58" s="1551" t="s">
        <v>416</v>
      </c>
      <c r="X58" s="1551"/>
      <c r="Y58" t="s">
        <v>7</v>
      </c>
      <c r="Z58" s="1551" t="s">
        <v>417</v>
      </c>
      <c r="AA58" s="1551"/>
      <c r="AB58" t="s">
        <v>7</v>
      </c>
      <c r="AC58" s="1551" t="s">
        <v>418</v>
      </c>
      <c r="AD58" s="1552"/>
      <c r="AE58" s="1487"/>
      <c r="AF58" s="1488"/>
      <c r="AG58" s="1488"/>
      <c r="AH58" s="1488"/>
      <c r="AI58" s="1489"/>
      <c r="AJ58" s="1529"/>
      <c r="AK58" s="1531"/>
    </row>
    <row r="59" spans="2:37" ht="14.25" customHeight="1">
      <c r="B59" s="1540"/>
      <c r="C59" s="1494"/>
      <c r="E59" s="1595" t="s">
        <v>429</v>
      </c>
      <c r="F59" s="1596"/>
      <c r="G59" s="1596"/>
      <c r="H59" s="1596"/>
      <c r="I59" s="1596"/>
      <c r="J59" s="1596"/>
      <c r="K59" s="1596"/>
      <c r="L59" s="1596"/>
      <c r="M59" s="1596"/>
      <c r="N59" s="1597"/>
      <c r="O59" s="1556"/>
      <c r="P59" s="1557"/>
      <c r="Q59" s="1556"/>
      <c r="R59" s="1525"/>
      <c r="S59" s="1525"/>
      <c r="T59" s="1525"/>
      <c r="U59" s="1526"/>
      <c r="V59" t="s">
        <v>7</v>
      </c>
      <c r="W59" s="1551" t="s">
        <v>416</v>
      </c>
      <c r="X59" s="1551"/>
      <c r="Y59" t="s">
        <v>7</v>
      </c>
      <c r="Z59" s="1551" t="s">
        <v>417</v>
      </c>
      <c r="AA59" s="1551"/>
      <c r="AB59" t="s">
        <v>7</v>
      </c>
      <c r="AC59" s="1551" t="s">
        <v>418</v>
      </c>
      <c r="AD59" s="1552"/>
      <c r="AE59" s="1487"/>
      <c r="AF59" s="1488"/>
      <c r="AG59" s="1488"/>
      <c r="AH59" s="1488"/>
      <c r="AI59" s="1489"/>
      <c r="AJ59" s="1529"/>
      <c r="AK59" s="1531"/>
    </row>
    <row r="60" spans="2:37" ht="14.25" customHeight="1">
      <c r="B60" s="1540"/>
      <c r="C60" s="1495"/>
      <c r="E60" s="1595" t="s">
        <v>430</v>
      </c>
      <c r="F60" s="1596"/>
      <c r="G60" s="1596"/>
      <c r="H60" s="1596"/>
      <c r="I60" s="1596"/>
      <c r="J60" s="1596"/>
      <c r="K60" s="1596"/>
      <c r="L60" s="1596"/>
      <c r="M60" s="1596"/>
      <c r="N60" s="1597"/>
      <c r="O60" s="1556"/>
      <c r="P60" s="1557"/>
      <c r="Q60" s="1556"/>
      <c r="R60" s="1525"/>
      <c r="S60" s="1525"/>
      <c r="T60" s="1525"/>
      <c r="U60" s="1526"/>
      <c r="V60" t="s">
        <v>7</v>
      </c>
      <c r="W60" s="1551" t="s">
        <v>416</v>
      </c>
      <c r="X60" s="1551"/>
      <c r="Y60" t="s">
        <v>7</v>
      </c>
      <c r="Z60" s="1551" t="s">
        <v>417</v>
      </c>
      <c r="AA60" s="1551"/>
      <c r="AB60" t="s">
        <v>7</v>
      </c>
      <c r="AC60" s="1551" t="s">
        <v>418</v>
      </c>
      <c r="AD60" s="1552"/>
      <c r="AE60" s="1487"/>
      <c r="AF60" s="1488"/>
      <c r="AG60" s="1488"/>
      <c r="AH60" s="1488"/>
      <c r="AI60" s="1489"/>
      <c r="AJ60" s="1529"/>
      <c r="AK60" s="1531"/>
    </row>
    <row r="61" spans="2:37" ht="14.25" customHeight="1">
      <c r="B61" s="1540"/>
      <c r="C61" s="1620" t="s">
        <v>431</v>
      </c>
      <c r="E61" s="1553" t="s">
        <v>366</v>
      </c>
      <c r="F61" s="1553"/>
      <c r="G61" s="1553"/>
      <c r="H61" s="1553"/>
      <c r="I61" s="1553"/>
      <c r="J61" s="1553"/>
      <c r="K61" s="1553"/>
      <c r="L61" s="1553"/>
      <c r="M61" s="1553"/>
      <c r="N61" s="1598"/>
      <c r="O61" s="1556"/>
      <c r="P61" s="1557"/>
      <c r="Q61" s="1556"/>
      <c r="R61" s="1525"/>
      <c r="S61" s="1525"/>
      <c r="T61" s="1525"/>
      <c r="U61" s="1526"/>
      <c r="V61" t="s">
        <v>7</v>
      </c>
      <c r="W61" s="1551" t="s">
        <v>416</v>
      </c>
      <c r="X61" s="1551"/>
      <c r="Y61" t="s">
        <v>7</v>
      </c>
      <c r="Z61" s="1551" t="s">
        <v>417</v>
      </c>
      <c r="AA61" s="1551"/>
      <c r="AB61" t="s">
        <v>7</v>
      </c>
      <c r="AC61" s="1551" t="s">
        <v>418</v>
      </c>
      <c r="AD61" s="1552"/>
      <c r="AE61" s="1487"/>
      <c r="AF61" s="1488"/>
      <c r="AG61" s="1488"/>
      <c r="AH61" s="1488"/>
      <c r="AI61" s="1489"/>
      <c r="AJ61" s="1529"/>
      <c r="AK61" s="1531"/>
    </row>
    <row r="62" spans="2:37" ht="14.25" customHeight="1">
      <c r="B62" s="1540"/>
      <c r="C62" s="1620"/>
      <c r="E62" s="1553" t="s">
        <v>432</v>
      </c>
      <c r="F62" s="1553"/>
      <c r="G62" s="1553"/>
      <c r="H62" s="1553"/>
      <c r="I62" s="1553"/>
      <c r="J62" s="1553"/>
      <c r="K62" s="1553"/>
      <c r="L62" s="1553"/>
      <c r="M62" s="1553"/>
      <c r="N62" s="1598"/>
      <c r="O62" s="1556"/>
      <c r="P62" s="1557"/>
      <c r="Q62" s="1556"/>
      <c r="R62" s="1525"/>
      <c r="S62" s="1525"/>
      <c r="T62" s="1525"/>
      <c r="U62" s="1526"/>
      <c r="V62" t="s">
        <v>7</v>
      </c>
      <c r="W62" s="1551" t="s">
        <v>416</v>
      </c>
      <c r="X62" s="1551"/>
      <c r="Y62" t="s">
        <v>7</v>
      </c>
      <c r="Z62" s="1551" t="s">
        <v>417</v>
      </c>
      <c r="AA62" s="1551"/>
      <c r="AB62" t="s">
        <v>7</v>
      </c>
      <c r="AC62" s="1551" t="s">
        <v>418</v>
      </c>
      <c r="AD62" s="1552"/>
      <c r="AE62" s="1487"/>
      <c r="AF62" s="1488"/>
      <c r="AG62" s="1488"/>
      <c r="AH62" s="1488"/>
      <c r="AI62" s="1489"/>
      <c r="AJ62" s="1529"/>
      <c r="AK62" s="1531"/>
    </row>
    <row r="63" spans="2:37" ht="14.25" customHeight="1">
      <c r="B63" s="1541"/>
      <c r="C63" s="1620"/>
      <c r="E63" s="1553" t="s">
        <v>433</v>
      </c>
      <c r="F63" s="1553"/>
      <c r="G63" s="1553"/>
      <c r="H63" s="1553"/>
      <c r="I63" s="1553"/>
      <c r="J63" s="1553"/>
      <c r="K63" s="1553"/>
      <c r="L63" s="1553"/>
      <c r="M63" s="1553"/>
      <c r="N63" s="1598"/>
      <c r="O63" s="1556"/>
      <c r="P63" s="1557"/>
      <c r="Q63" s="1556"/>
      <c r="R63" s="1525"/>
      <c r="S63" s="1525"/>
      <c r="T63" s="1525"/>
      <c r="U63" s="1526"/>
      <c r="V63" t="s">
        <v>7</v>
      </c>
      <c r="W63" s="1599" t="s">
        <v>416</v>
      </c>
      <c r="X63" s="1599"/>
      <c r="Y63" t="s">
        <v>7</v>
      </c>
      <c r="Z63" s="1599" t="s">
        <v>417</v>
      </c>
      <c r="AA63" s="1599"/>
      <c r="AB63" t="s">
        <v>7</v>
      </c>
      <c r="AC63" s="1599" t="s">
        <v>418</v>
      </c>
      <c r="AD63" s="1600"/>
      <c r="AE63" s="1601"/>
      <c r="AF63" s="1602"/>
      <c r="AG63" s="1602"/>
      <c r="AH63" s="1602"/>
      <c r="AI63" s="1603"/>
      <c r="AJ63" s="1604"/>
      <c r="AK63" s="1605"/>
    </row>
    <row r="64" spans="2:37" ht="14.25" customHeight="1">
      <c r="B64" s="1606" t="s">
        <v>434</v>
      </c>
      <c r="C64" s="1553"/>
      <c r="D64" s="1553"/>
      <c r="E64" s="1553"/>
      <c r="F64" s="1553"/>
      <c r="G64" s="1553"/>
      <c r="H64" s="1553"/>
      <c r="I64" s="1553"/>
      <c r="J64" s="1553"/>
      <c r="K64" s="1553"/>
      <c r="L64" s="1607"/>
      <c r="V64" s="344"/>
      <c r="W64" s="1531"/>
      <c r="X64" s="1608"/>
      <c r="Y64" s="1608"/>
      <c r="Z64" s="1608"/>
      <c r="AA64" s="1608"/>
      <c r="AB64" s="1608"/>
      <c r="AC64" s="1608"/>
      <c r="AD64" s="1608"/>
      <c r="AE64" s="1608"/>
      <c r="AF64" s="1608"/>
      <c r="AG64" s="1608"/>
      <c r="AH64" s="1608"/>
      <c r="AI64" s="1608"/>
      <c r="AJ64" s="1608"/>
      <c r="AK64" s="1608"/>
    </row>
    <row r="65" spans="2:37" ht="14.25" customHeight="1">
      <c r="B65" s="1609" t="s">
        <v>435</v>
      </c>
      <c r="C65" s="1610"/>
      <c r="D65" s="1610"/>
      <c r="E65" s="1610"/>
      <c r="F65" s="1610"/>
      <c r="G65" s="1610"/>
      <c r="H65" s="1610"/>
      <c r="I65" s="1610"/>
      <c r="J65" s="1610"/>
      <c r="K65" s="1610"/>
      <c r="L65" s="1610"/>
      <c r="M65" s="1610"/>
      <c r="N65" s="1610"/>
      <c r="O65" s="1611"/>
      <c r="W65" s="1531"/>
      <c r="X65" s="1608"/>
      <c r="Y65" s="1608"/>
      <c r="Z65" s="1608"/>
      <c r="AA65" s="1608"/>
      <c r="AB65" s="1608"/>
      <c r="AC65" s="1608"/>
      <c r="AD65" s="1608"/>
      <c r="AE65" s="1608"/>
      <c r="AF65" s="1608"/>
      <c r="AG65" s="1608"/>
      <c r="AH65" s="1608"/>
      <c r="AI65" s="1608"/>
      <c r="AJ65" s="1608"/>
      <c r="AK65" s="1608"/>
    </row>
    <row r="66" spans="2:37" ht="14.25" customHeight="1">
      <c r="B66" s="1493" t="s">
        <v>436</v>
      </c>
      <c r="C66" s="1524" t="s">
        <v>437</v>
      </c>
      <c r="D66" s="1525"/>
      <c r="E66" s="1525"/>
      <c r="F66" s="1525"/>
      <c r="G66" s="1525"/>
      <c r="H66" s="1525"/>
      <c r="I66" s="1525"/>
      <c r="J66" s="1525"/>
      <c r="K66" s="1525"/>
      <c r="L66" s="1525"/>
      <c r="M66" s="1525"/>
      <c r="N66" s="1525"/>
      <c r="O66" s="1525"/>
      <c r="P66" s="1525"/>
      <c r="Q66" s="1525"/>
      <c r="R66" s="1525"/>
      <c r="S66" s="1525"/>
      <c r="T66" s="1525"/>
      <c r="U66" s="1526"/>
      <c r="V66" s="1524" t="s">
        <v>438</v>
      </c>
      <c r="W66" s="1612"/>
      <c r="X66" s="1612"/>
      <c r="Y66" s="1612"/>
      <c r="Z66" s="1612"/>
      <c r="AA66" s="1612"/>
      <c r="AB66" s="1612"/>
      <c r="AC66" s="1612"/>
      <c r="AD66" s="1612"/>
      <c r="AE66" s="1612"/>
      <c r="AF66" s="1612"/>
      <c r="AG66" s="1612"/>
      <c r="AH66" s="1612"/>
      <c r="AI66" s="1612"/>
      <c r="AJ66" s="1612"/>
      <c r="AK66" s="1613"/>
    </row>
    <row r="67" spans="2:37">
      <c r="B67" s="1494"/>
      <c r="C67" s="1614"/>
      <c r="D67" s="1615"/>
      <c r="E67" s="1615"/>
      <c r="F67" s="1615"/>
      <c r="G67" s="1615"/>
      <c r="H67" s="1615"/>
      <c r="I67" s="1615"/>
      <c r="J67" s="1615"/>
      <c r="K67" s="1615"/>
      <c r="L67" s="1615"/>
      <c r="M67" s="1615"/>
      <c r="N67" s="1615"/>
      <c r="O67" s="1615"/>
      <c r="P67" s="1615"/>
      <c r="Q67" s="1615"/>
      <c r="R67" s="1615"/>
      <c r="S67" s="1615"/>
      <c r="T67" s="1615"/>
      <c r="U67" s="1616"/>
      <c r="V67" s="1614"/>
      <c r="W67" s="1615"/>
      <c r="X67" s="1615"/>
      <c r="Y67" s="1615"/>
      <c r="Z67" s="1615"/>
      <c r="AA67" s="1615"/>
      <c r="AB67" s="1615"/>
      <c r="AC67" s="1615"/>
      <c r="AD67" s="1615"/>
      <c r="AE67" s="1615"/>
      <c r="AF67" s="1615"/>
      <c r="AG67" s="1615"/>
      <c r="AH67" s="1615"/>
      <c r="AI67" s="1615"/>
      <c r="AJ67" s="1615"/>
      <c r="AK67" s="1616"/>
    </row>
    <row r="68" spans="2:37">
      <c r="B68" s="1494"/>
      <c r="C68" s="1617"/>
      <c r="D68" s="1618"/>
      <c r="E68" s="1618"/>
      <c r="F68" s="1618"/>
      <c r="G68" s="1618"/>
      <c r="H68" s="1618"/>
      <c r="I68" s="1618"/>
      <c r="J68" s="1618"/>
      <c r="K68" s="1618"/>
      <c r="L68" s="1618"/>
      <c r="M68" s="1618"/>
      <c r="N68" s="1618"/>
      <c r="O68" s="1618"/>
      <c r="P68" s="1618"/>
      <c r="Q68" s="1618"/>
      <c r="R68" s="1618"/>
      <c r="S68" s="1618"/>
      <c r="T68" s="1618"/>
      <c r="U68" s="1619"/>
      <c r="V68" s="1617"/>
      <c r="W68" s="1618"/>
      <c r="X68" s="1618"/>
      <c r="Y68" s="1618"/>
      <c r="Z68" s="1618"/>
      <c r="AA68" s="1618"/>
      <c r="AB68" s="1618"/>
      <c r="AC68" s="1618"/>
      <c r="AD68" s="1618"/>
      <c r="AE68" s="1618"/>
      <c r="AF68" s="1618"/>
      <c r="AG68" s="1618"/>
      <c r="AH68" s="1618"/>
      <c r="AI68" s="1618"/>
      <c r="AJ68" s="1618"/>
      <c r="AK68" s="1619"/>
    </row>
    <row r="69" spans="2:37">
      <c r="B69" s="1494"/>
      <c r="C69" s="1617"/>
      <c r="D69" s="1618"/>
      <c r="E69" s="1618"/>
      <c r="F69" s="1618"/>
      <c r="G69" s="1618"/>
      <c r="H69" s="1618"/>
      <c r="I69" s="1618"/>
      <c r="J69" s="1618"/>
      <c r="K69" s="1618"/>
      <c r="L69" s="1618"/>
      <c r="M69" s="1618"/>
      <c r="N69" s="1618"/>
      <c r="O69" s="1618"/>
      <c r="P69" s="1618"/>
      <c r="Q69" s="1618"/>
      <c r="R69" s="1618"/>
      <c r="S69" s="1618"/>
      <c r="T69" s="1618"/>
      <c r="U69" s="1619"/>
      <c r="V69" s="1617"/>
      <c r="W69" s="1618"/>
      <c r="X69" s="1618"/>
      <c r="Y69" s="1618"/>
      <c r="Z69" s="1618"/>
      <c r="AA69" s="1618"/>
      <c r="AB69" s="1618"/>
      <c r="AC69" s="1618"/>
      <c r="AD69" s="1618"/>
      <c r="AE69" s="1618"/>
      <c r="AF69" s="1618"/>
      <c r="AG69" s="1618"/>
      <c r="AH69" s="1618"/>
      <c r="AI69" s="1618"/>
      <c r="AJ69" s="1618"/>
      <c r="AK69" s="1619"/>
    </row>
    <row r="70" spans="2:37">
      <c r="B70" s="1495"/>
      <c r="C70" s="1563"/>
      <c r="D70" s="1564"/>
      <c r="E70" s="1564"/>
      <c r="F70" s="1564"/>
      <c r="G70" s="1564"/>
      <c r="H70" s="1564"/>
      <c r="I70" s="1564"/>
      <c r="J70" s="1564"/>
      <c r="K70" s="1564"/>
      <c r="L70" s="1564"/>
      <c r="M70" s="1564"/>
      <c r="N70" s="1564"/>
      <c r="O70" s="1564"/>
      <c r="P70" s="1564"/>
      <c r="Q70" s="1564"/>
      <c r="R70" s="1564"/>
      <c r="S70" s="1564"/>
      <c r="T70" s="1564"/>
      <c r="U70" s="1565"/>
      <c r="V70" s="1563"/>
      <c r="W70" s="1564"/>
      <c r="X70" s="1564"/>
      <c r="Y70" s="1564"/>
      <c r="Z70" s="1564"/>
      <c r="AA70" s="1564"/>
      <c r="AB70" s="1564"/>
      <c r="AC70" s="1564"/>
      <c r="AD70" s="1564"/>
      <c r="AE70" s="1564"/>
      <c r="AF70" s="1564"/>
      <c r="AG70" s="1564"/>
      <c r="AH70" s="1564"/>
      <c r="AI70" s="1564"/>
      <c r="AJ70" s="1564"/>
      <c r="AK70" s="1565"/>
    </row>
    <row r="71" spans="2:37" ht="14.25" customHeight="1">
      <c r="B71" s="1484" t="s">
        <v>439</v>
      </c>
      <c r="C71" s="1485"/>
      <c r="D71" s="1485"/>
      <c r="E71" s="1485"/>
      <c r="F71" s="1486"/>
      <c r="G71" s="1523" t="s">
        <v>440</v>
      </c>
      <c r="H71" s="1523"/>
      <c r="I71" s="1523"/>
      <c r="J71" s="1523"/>
      <c r="K71" s="1523"/>
      <c r="L71" s="1523"/>
      <c r="M71" s="1523"/>
      <c r="N71" s="1523"/>
      <c r="O71" s="1523"/>
      <c r="P71" s="1523"/>
      <c r="Q71" s="1523"/>
      <c r="R71" s="1523"/>
      <c r="S71" s="1523"/>
      <c r="T71" s="1523"/>
      <c r="U71" s="1523"/>
      <c r="V71" s="1523"/>
      <c r="W71" s="1523"/>
      <c r="X71" s="1523"/>
      <c r="Y71" s="1523"/>
      <c r="Z71" s="1523"/>
      <c r="AA71" s="1523"/>
      <c r="AB71" s="1523"/>
      <c r="AC71" s="1523"/>
      <c r="AD71" s="1523"/>
      <c r="AE71" s="1523"/>
      <c r="AF71" s="1523"/>
      <c r="AG71" s="1523"/>
      <c r="AH71" s="1523"/>
      <c r="AI71" s="1523"/>
      <c r="AJ71" s="1523"/>
      <c r="AK71" s="1523"/>
    </row>
    <row r="73" spans="2:37">
      <c r="B73" t="s">
        <v>441</v>
      </c>
    </row>
    <row r="74" spans="2:37">
      <c r="B74" t="s">
        <v>442</v>
      </c>
    </row>
    <row r="75" spans="2:37">
      <c r="B75" t="s">
        <v>443</v>
      </c>
    </row>
    <row r="76" spans="2:37">
      <c r="B76" t="s">
        <v>444</v>
      </c>
    </row>
    <row r="77" spans="2:37">
      <c r="B77" t="s">
        <v>445</v>
      </c>
    </row>
    <row r="78" spans="2:37">
      <c r="B78" t="s">
        <v>446</v>
      </c>
    </row>
    <row r="79" spans="2:37">
      <c r="B79" t="s">
        <v>447</v>
      </c>
    </row>
    <row r="80" spans="2:37">
      <c r="C80" t="s">
        <v>448</v>
      </c>
    </row>
    <row r="81" spans="2:2">
      <c r="B81" t="s">
        <v>449</v>
      </c>
    </row>
    <row r="82" spans="2:2">
      <c r="B82" t="s">
        <v>450</v>
      </c>
    </row>
    <row r="83" spans="2:2">
      <c r="B83" t="s">
        <v>451</v>
      </c>
    </row>
  </sheetData>
  <mergeCells count="309">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J46:AK46"/>
    <mergeCell ref="E45:N45"/>
    <mergeCell ref="O45:P45"/>
    <mergeCell ref="Q45:U45"/>
    <mergeCell ref="W45:X45"/>
    <mergeCell ref="Z45:AA45"/>
    <mergeCell ref="AC45:AD45"/>
    <mergeCell ref="AE47:AI47"/>
    <mergeCell ref="AJ47:AK47"/>
    <mergeCell ref="AJ44:AK44"/>
    <mergeCell ref="O43:P43"/>
    <mergeCell ref="Q43:U43"/>
    <mergeCell ref="W43:X43"/>
    <mergeCell ref="Z43:AA43"/>
    <mergeCell ref="AC43:AD43"/>
    <mergeCell ref="AE43:AI43"/>
    <mergeCell ref="AE45:AI45"/>
    <mergeCell ref="AJ45:AK45"/>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G7"/>
    <mergeCell ref="H7:J7"/>
  </mergeCells>
  <phoneticPr fontId="3"/>
  <dataValidations count="2">
    <dataValidation type="list" allowBlank="1" showInputMessage="1" showErrorMessage="1" sqref="O41:P63" xr:uid="{51BE8DB5-CC06-415D-96D6-67206E9979F6}">
      <formula1>"○"</formula1>
    </dataValidation>
    <dataValidation type="list" allowBlank="1" showInputMessage="1" showErrorMessage="1" sqref="AB41:AB63 Y41:Y63 V41:V63" xr:uid="{C6F67F62-EFAD-4DBD-A0B1-6BC8D8269AA1}">
      <formula1>"□,■"</formula1>
    </dataValidation>
  </dataValidations>
  <pageMargins left="0.7" right="0.7" top="0.75" bottom="0.75" header="0.3" footer="0.3"/>
  <pageSetup paperSize="9" scale="6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82F62-F2DF-410E-B169-4EB452F84F68}">
  <dimension ref="B2:AK89"/>
  <sheetViews>
    <sheetView view="pageBreakPreview" zoomScale="70" zoomScaleNormal="100" zoomScaleSheetLayoutView="70" workbookViewId="0">
      <selection activeCell="J9" sqref="J9"/>
    </sheetView>
  </sheetViews>
  <sheetFormatPr defaultColWidth="9" defaultRowHeight="13.2"/>
  <cols>
    <col min="1" max="1" width="1.44140625" style="3" customWidth="1"/>
    <col min="2" max="2" width="10" style="3" customWidth="1"/>
    <col min="3" max="3" width="6.77734375" style="3" customWidth="1"/>
    <col min="4" max="4" width="10" style="3" customWidth="1"/>
    <col min="5" max="32" width="3.88671875" style="3" customWidth="1"/>
    <col min="33" max="35" width="9" style="3"/>
    <col min="36" max="36" width="2.44140625" style="3" customWidth="1"/>
    <col min="37" max="16384" width="9" style="3"/>
  </cols>
  <sheetData>
    <row r="2" spans="2:37">
      <c r="B2" s="109" t="s">
        <v>545</v>
      </c>
    </row>
    <row r="3" spans="2:37">
      <c r="B3" s="110"/>
    </row>
    <row r="4" spans="2:37" ht="13.5" customHeight="1">
      <c r="B4" s="109" t="s">
        <v>546</v>
      </c>
      <c r="X4" s="111" t="s">
        <v>547</v>
      </c>
    </row>
    <row r="5" spans="2:37" ht="6.75" customHeight="1">
      <c r="B5" s="109"/>
      <c r="W5" s="111"/>
      <c r="AJ5" s="127"/>
      <c r="AK5" s="127"/>
    </row>
    <row r="6" spans="2:37" ht="13.5" customHeight="1">
      <c r="X6" s="109" t="s">
        <v>548</v>
      </c>
      <c r="AJ6" s="127"/>
      <c r="AK6" s="127"/>
    </row>
    <row r="7" spans="2:37" ht="6.75" customHeight="1">
      <c r="W7" s="109"/>
      <c r="AJ7" s="127"/>
      <c r="AK7" s="127"/>
    </row>
    <row r="8" spans="2:37" ht="14.25" customHeight="1">
      <c r="B8" s="109" t="s">
        <v>549</v>
      </c>
      <c r="AB8" s="109" t="s">
        <v>550</v>
      </c>
      <c r="AJ8" s="127"/>
      <c r="AK8" s="127"/>
    </row>
    <row r="9" spans="2:37" ht="14.25" customHeight="1">
      <c r="B9" s="110"/>
      <c r="AJ9" s="127"/>
      <c r="AK9" s="127"/>
    </row>
    <row r="10" spans="2:37" ht="18" customHeight="1">
      <c r="B10" s="1887" t="s">
        <v>551</v>
      </c>
      <c r="C10" s="1887" t="s">
        <v>552</v>
      </c>
      <c r="D10" s="1887" t="s">
        <v>553</v>
      </c>
      <c r="E10" s="1893" t="s">
        <v>554</v>
      </c>
      <c r="F10" s="1894"/>
      <c r="G10" s="1894"/>
      <c r="H10" s="1894"/>
      <c r="I10" s="1894"/>
      <c r="J10" s="1894"/>
      <c r="K10" s="1895"/>
      <c r="L10" s="1893" t="s">
        <v>555</v>
      </c>
      <c r="M10" s="1894"/>
      <c r="N10" s="1894"/>
      <c r="O10" s="1894"/>
      <c r="P10" s="1894"/>
      <c r="Q10" s="1894"/>
      <c r="R10" s="1895"/>
      <c r="S10" s="1893" t="s">
        <v>556</v>
      </c>
      <c r="T10" s="1894"/>
      <c r="U10" s="1894"/>
      <c r="V10" s="1894"/>
      <c r="W10" s="1894"/>
      <c r="X10" s="1894"/>
      <c r="Y10" s="1895"/>
      <c r="Z10" s="1893" t="s">
        <v>557</v>
      </c>
      <c r="AA10" s="1894"/>
      <c r="AB10" s="1894"/>
      <c r="AC10" s="1894"/>
      <c r="AD10" s="1894"/>
      <c r="AE10" s="1894"/>
      <c r="AF10" s="1898"/>
      <c r="AG10" s="1899" t="s">
        <v>558</v>
      </c>
      <c r="AH10" s="1887" t="s">
        <v>559</v>
      </c>
      <c r="AI10" s="1887" t="s">
        <v>560</v>
      </c>
      <c r="AJ10" s="127"/>
      <c r="AK10" s="127"/>
    </row>
    <row r="11" spans="2:37" ht="18" customHeight="1">
      <c r="B11" s="1891"/>
      <c r="C11" s="1891"/>
      <c r="D11" s="1891"/>
      <c r="E11" s="561">
        <v>1</v>
      </c>
      <c r="F11" s="561">
        <v>2</v>
      </c>
      <c r="G11" s="561">
        <v>3</v>
      </c>
      <c r="H11" s="561">
        <v>4</v>
      </c>
      <c r="I11" s="561">
        <v>5</v>
      </c>
      <c r="J11" s="561">
        <v>6</v>
      </c>
      <c r="K11" s="561">
        <v>7</v>
      </c>
      <c r="L11" s="561">
        <v>8</v>
      </c>
      <c r="M11" s="561">
        <v>9</v>
      </c>
      <c r="N11" s="561">
        <v>10</v>
      </c>
      <c r="O11" s="561">
        <v>11</v>
      </c>
      <c r="P11" s="561">
        <v>12</v>
      </c>
      <c r="Q11" s="561">
        <v>13</v>
      </c>
      <c r="R11" s="561">
        <v>14</v>
      </c>
      <c r="S11" s="561">
        <v>15</v>
      </c>
      <c r="T11" s="561">
        <v>16</v>
      </c>
      <c r="U11" s="561">
        <v>17</v>
      </c>
      <c r="V11" s="561">
        <v>18</v>
      </c>
      <c r="W11" s="561">
        <v>19</v>
      </c>
      <c r="X11" s="561">
        <v>20</v>
      </c>
      <c r="Y11" s="561">
        <v>21</v>
      </c>
      <c r="Z11" s="561">
        <v>22</v>
      </c>
      <c r="AA11" s="561">
        <v>23</v>
      </c>
      <c r="AB11" s="561">
        <v>24</v>
      </c>
      <c r="AC11" s="561">
        <v>25</v>
      </c>
      <c r="AD11" s="561">
        <v>26</v>
      </c>
      <c r="AE11" s="561">
        <v>27</v>
      </c>
      <c r="AF11" s="486">
        <v>28</v>
      </c>
      <c r="AG11" s="1900"/>
      <c r="AH11" s="1888"/>
      <c r="AI11" s="1888"/>
      <c r="AJ11" s="127"/>
      <c r="AK11" s="127"/>
    </row>
    <row r="12" spans="2:37" ht="18" customHeight="1">
      <c r="B12" s="1892"/>
      <c r="C12" s="1892"/>
      <c r="D12" s="1892"/>
      <c r="E12" s="561" t="s">
        <v>561</v>
      </c>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3"/>
      <c r="AG12" s="1901"/>
      <c r="AH12" s="1889"/>
      <c r="AI12" s="1889"/>
      <c r="AJ12" s="127"/>
      <c r="AK12" s="127"/>
    </row>
    <row r="13" spans="2:37" ht="18" customHeight="1">
      <c r="B13" s="1890" t="s">
        <v>562</v>
      </c>
      <c r="C13" s="1890"/>
      <c r="D13" s="1890"/>
      <c r="E13" s="485" t="s">
        <v>563</v>
      </c>
      <c r="F13" s="485" t="s">
        <v>563</v>
      </c>
      <c r="G13" s="485" t="s">
        <v>564</v>
      </c>
      <c r="H13" s="485" t="s">
        <v>565</v>
      </c>
      <c r="I13" s="485" t="s">
        <v>566</v>
      </c>
      <c r="J13" s="485" t="s">
        <v>563</v>
      </c>
      <c r="K13" s="485" t="s">
        <v>566</v>
      </c>
      <c r="L13" s="114"/>
      <c r="M13" s="114"/>
      <c r="N13" s="114"/>
      <c r="O13" s="114"/>
      <c r="P13" s="114"/>
      <c r="Q13" s="114"/>
      <c r="R13" s="114"/>
      <c r="S13" s="114"/>
      <c r="T13" s="114"/>
      <c r="U13" s="114"/>
      <c r="V13" s="114"/>
      <c r="W13" s="114"/>
      <c r="X13" s="114"/>
      <c r="Y13" s="114"/>
      <c r="Z13" s="114"/>
      <c r="AA13" s="114"/>
      <c r="AB13" s="114"/>
      <c r="AC13" s="114"/>
      <c r="AD13" s="114"/>
      <c r="AE13" s="114"/>
      <c r="AF13" s="115"/>
      <c r="AG13" s="116"/>
      <c r="AH13" s="117"/>
      <c r="AI13" s="117"/>
    </row>
    <row r="14" spans="2:37" ht="18" customHeight="1">
      <c r="B14" s="1890" t="s">
        <v>567</v>
      </c>
      <c r="C14" s="1890"/>
      <c r="D14" s="1890"/>
      <c r="E14" s="485" t="s">
        <v>568</v>
      </c>
      <c r="F14" s="485" t="s">
        <v>568</v>
      </c>
      <c r="G14" s="485" t="s">
        <v>568</v>
      </c>
      <c r="H14" s="485" t="s">
        <v>569</v>
      </c>
      <c r="I14" s="485" t="s">
        <v>569</v>
      </c>
      <c r="J14" s="485" t="s">
        <v>570</v>
      </c>
      <c r="K14" s="485" t="s">
        <v>570</v>
      </c>
      <c r="L14" s="114"/>
      <c r="M14" s="114"/>
      <c r="N14" s="114"/>
      <c r="O14" s="114"/>
      <c r="P14" s="114"/>
      <c r="Q14" s="114"/>
      <c r="R14" s="114"/>
      <c r="S14" s="114"/>
      <c r="T14" s="114"/>
      <c r="U14" s="114"/>
      <c r="V14" s="114"/>
      <c r="W14" s="114"/>
      <c r="X14" s="114"/>
      <c r="Y14" s="114"/>
      <c r="Z14" s="114"/>
      <c r="AA14" s="114"/>
      <c r="AB14" s="114"/>
      <c r="AC14" s="114"/>
      <c r="AD14" s="114"/>
      <c r="AE14" s="114"/>
      <c r="AF14" s="115"/>
      <c r="AG14" s="116"/>
      <c r="AH14" s="117"/>
      <c r="AI14" s="117"/>
    </row>
    <row r="15" spans="2:37" ht="18" customHeight="1">
      <c r="B15" s="117"/>
      <c r="C15" s="117"/>
      <c r="D15" s="117"/>
      <c r="E15" s="485"/>
      <c r="F15" s="485"/>
      <c r="G15" s="485"/>
      <c r="H15" s="485"/>
      <c r="I15" s="485"/>
      <c r="J15" s="485"/>
      <c r="K15" s="485"/>
      <c r="L15" s="485"/>
      <c r="M15" s="485"/>
      <c r="N15" s="485"/>
      <c r="O15" s="485"/>
      <c r="P15" s="485"/>
      <c r="Q15" s="485"/>
      <c r="R15" s="485"/>
      <c r="S15" s="485"/>
      <c r="T15" s="485"/>
      <c r="U15" s="485"/>
      <c r="V15" s="485"/>
      <c r="W15" s="485"/>
      <c r="X15" s="485"/>
      <c r="Y15" s="485"/>
      <c r="Z15" s="485"/>
      <c r="AA15" s="485"/>
      <c r="AB15" s="485"/>
      <c r="AC15" s="485"/>
      <c r="AD15" s="485"/>
      <c r="AE15" s="485"/>
      <c r="AF15" s="108"/>
      <c r="AG15" s="116"/>
      <c r="AH15" s="117"/>
      <c r="AI15" s="117"/>
    </row>
    <row r="16" spans="2:37" ht="18" customHeight="1">
      <c r="B16" s="117"/>
      <c r="C16" s="117"/>
      <c r="D16" s="117"/>
      <c r="E16" s="485"/>
      <c r="F16" s="485"/>
      <c r="G16" s="485"/>
      <c r="H16" s="485"/>
      <c r="I16" s="485"/>
      <c r="J16" s="485"/>
      <c r="K16" s="485"/>
      <c r="L16" s="485"/>
      <c r="M16" s="485"/>
      <c r="N16" s="485"/>
      <c r="O16" s="485"/>
      <c r="P16" s="485"/>
      <c r="Q16" s="485"/>
      <c r="R16" s="485"/>
      <c r="S16" s="485"/>
      <c r="T16" s="485"/>
      <c r="U16" s="485"/>
      <c r="V16" s="485"/>
      <c r="W16" s="485"/>
      <c r="X16" s="485"/>
      <c r="Y16" s="485"/>
      <c r="Z16" s="485"/>
      <c r="AA16" s="485"/>
      <c r="AB16" s="485"/>
      <c r="AC16" s="485"/>
      <c r="AD16" s="485"/>
      <c r="AE16" s="485"/>
      <c r="AF16" s="108"/>
      <c r="AG16" s="116"/>
      <c r="AH16" s="117"/>
      <c r="AI16" s="117"/>
    </row>
    <row r="17" spans="2:37" ht="18" customHeight="1">
      <c r="B17" s="117"/>
      <c r="C17" s="117"/>
      <c r="D17" s="117"/>
      <c r="E17" s="485"/>
      <c r="F17" s="485"/>
      <c r="G17" s="485"/>
      <c r="H17" s="485"/>
      <c r="I17" s="485"/>
      <c r="J17" s="485"/>
      <c r="K17" s="485"/>
      <c r="L17" s="485"/>
      <c r="M17" s="485"/>
      <c r="N17" s="485"/>
      <c r="O17" s="485"/>
      <c r="P17" s="485"/>
      <c r="Q17" s="485"/>
      <c r="R17" s="485"/>
      <c r="S17" s="485"/>
      <c r="T17" s="485"/>
      <c r="U17" s="485"/>
      <c r="V17" s="485"/>
      <c r="W17" s="485"/>
      <c r="X17" s="485"/>
      <c r="Y17" s="485"/>
      <c r="Z17" s="485"/>
      <c r="AA17" s="485"/>
      <c r="AB17" s="485"/>
      <c r="AC17" s="485"/>
      <c r="AD17" s="485"/>
      <c r="AE17" s="485"/>
      <c r="AF17" s="108"/>
      <c r="AG17" s="116"/>
      <c r="AH17" s="117"/>
      <c r="AI17" s="117"/>
    </row>
    <row r="18" spans="2:37" ht="18" customHeight="1">
      <c r="B18" s="117"/>
      <c r="C18" s="117"/>
      <c r="D18" s="117"/>
      <c r="E18" s="485"/>
      <c r="F18" s="485"/>
      <c r="G18" s="485"/>
      <c r="H18" s="485"/>
      <c r="I18" s="485"/>
      <c r="J18" s="485"/>
      <c r="K18" s="485"/>
      <c r="L18" s="485"/>
      <c r="M18" s="485"/>
      <c r="N18" s="485"/>
      <c r="O18" s="485"/>
      <c r="P18" s="485"/>
      <c r="Q18" s="485"/>
      <c r="R18" s="485"/>
      <c r="S18" s="485"/>
      <c r="T18" s="485"/>
      <c r="U18" s="485"/>
      <c r="V18" s="485"/>
      <c r="W18" s="485"/>
      <c r="X18" s="485"/>
      <c r="Y18" s="485"/>
      <c r="Z18" s="485"/>
      <c r="AA18" s="485"/>
      <c r="AB18" s="485"/>
      <c r="AC18" s="485"/>
      <c r="AD18" s="485"/>
      <c r="AE18" s="485"/>
      <c r="AF18" s="108"/>
      <c r="AG18" s="116"/>
      <c r="AH18" s="117"/>
      <c r="AI18" s="117"/>
    </row>
    <row r="19" spans="2:37" ht="18" customHeight="1">
      <c r="B19" s="117"/>
      <c r="C19" s="117"/>
      <c r="D19" s="117"/>
      <c r="E19" s="485"/>
      <c r="F19" s="485"/>
      <c r="G19" s="485"/>
      <c r="H19" s="485"/>
      <c r="I19" s="485"/>
      <c r="J19" s="485"/>
      <c r="K19" s="485"/>
      <c r="L19" s="485"/>
      <c r="M19" s="485"/>
      <c r="N19" s="485"/>
      <c r="O19" s="485"/>
      <c r="P19" s="485"/>
      <c r="Q19" s="485"/>
      <c r="R19" s="485"/>
      <c r="S19" s="485"/>
      <c r="T19" s="485"/>
      <c r="U19" s="485"/>
      <c r="V19" s="485"/>
      <c r="W19" s="485"/>
      <c r="X19" s="485"/>
      <c r="Y19" s="485"/>
      <c r="Z19" s="485"/>
      <c r="AA19" s="485"/>
      <c r="AB19" s="485"/>
      <c r="AC19" s="485"/>
      <c r="AD19" s="485"/>
      <c r="AE19" s="485"/>
      <c r="AF19" s="108"/>
      <c r="AG19" s="116"/>
      <c r="AH19" s="117"/>
      <c r="AI19" s="117"/>
    </row>
    <row r="20" spans="2:37" ht="18" customHeight="1">
      <c r="B20" s="117"/>
      <c r="C20" s="117"/>
      <c r="D20" s="117"/>
      <c r="E20" s="485"/>
      <c r="F20" s="485"/>
      <c r="G20" s="485"/>
      <c r="H20" s="485"/>
      <c r="I20" s="485"/>
      <c r="J20" s="485"/>
      <c r="K20" s="485"/>
      <c r="L20" s="485"/>
      <c r="M20" s="485"/>
      <c r="N20" s="485"/>
      <c r="O20" s="485"/>
      <c r="P20" s="485"/>
      <c r="Q20" s="485"/>
      <c r="R20" s="485"/>
      <c r="S20" s="485"/>
      <c r="T20" s="485"/>
      <c r="U20" s="485"/>
      <c r="V20" s="485"/>
      <c r="W20" s="485"/>
      <c r="X20" s="485"/>
      <c r="Y20" s="485"/>
      <c r="Z20" s="485"/>
      <c r="AA20" s="485"/>
      <c r="AB20" s="485"/>
      <c r="AC20" s="485"/>
      <c r="AD20" s="485"/>
      <c r="AE20" s="485"/>
      <c r="AF20" s="108"/>
      <c r="AG20" s="116"/>
      <c r="AH20" s="117"/>
      <c r="AI20" s="117"/>
    </row>
    <row r="21" spans="2:37" ht="18" customHeight="1">
      <c r="B21" s="117"/>
      <c r="C21" s="117"/>
      <c r="D21" s="117"/>
      <c r="E21" s="485"/>
      <c r="F21" s="485"/>
      <c r="G21" s="485"/>
      <c r="H21" s="485"/>
      <c r="I21" s="485"/>
      <c r="J21" s="485"/>
      <c r="K21" s="485"/>
      <c r="L21" s="485"/>
      <c r="M21" s="485"/>
      <c r="N21" s="485"/>
      <c r="O21" s="485"/>
      <c r="P21" s="485"/>
      <c r="Q21" s="485"/>
      <c r="R21" s="485"/>
      <c r="S21" s="485"/>
      <c r="T21" s="485"/>
      <c r="U21" s="485"/>
      <c r="V21" s="485"/>
      <c r="W21" s="485"/>
      <c r="X21" s="485"/>
      <c r="Y21" s="485"/>
      <c r="Z21" s="485"/>
      <c r="AA21" s="485"/>
      <c r="AB21" s="485"/>
      <c r="AC21" s="485"/>
      <c r="AD21" s="485"/>
      <c r="AE21" s="485"/>
      <c r="AF21" s="108"/>
      <c r="AG21" s="116"/>
      <c r="AH21" s="117"/>
      <c r="AI21" s="117"/>
    </row>
    <row r="22" spans="2:37" ht="18" customHeight="1">
      <c r="B22" s="117"/>
      <c r="C22" s="117"/>
      <c r="D22" s="117"/>
      <c r="E22" s="485"/>
      <c r="F22" s="485"/>
      <c r="G22" s="485"/>
      <c r="H22" s="485"/>
      <c r="I22" s="485"/>
      <c r="J22" s="485"/>
      <c r="K22" s="485"/>
      <c r="L22" s="485"/>
      <c r="M22" s="485"/>
      <c r="N22" s="485"/>
      <c r="O22" s="485"/>
      <c r="P22" s="485"/>
      <c r="Q22" s="485"/>
      <c r="R22" s="485"/>
      <c r="S22" s="485"/>
      <c r="T22" s="485"/>
      <c r="U22" s="485"/>
      <c r="V22" s="485"/>
      <c r="W22" s="485"/>
      <c r="X22" s="485"/>
      <c r="Y22" s="485"/>
      <c r="Z22" s="485"/>
      <c r="AA22" s="485"/>
      <c r="AB22" s="485"/>
      <c r="AC22" s="485"/>
      <c r="AD22" s="485"/>
      <c r="AE22" s="485"/>
      <c r="AF22" s="485"/>
      <c r="AG22" s="116"/>
      <c r="AH22" s="117"/>
      <c r="AI22" s="117"/>
    </row>
    <row r="23" spans="2:37" ht="18" customHeight="1">
      <c r="B23" s="117"/>
      <c r="C23" s="117"/>
      <c r="D23" s="117"/>
      <c r="E23" s="485"/>
      <c r="F23" s="485"/>
      <c r="G23" s="485"/>
      <c r="H23" s="485"/>
      <c r="I23" s="485"/>
      <c r="J23" s="485"/>
      <c r="K23" s="485"/>
      <c r="L23" s="485"/>
      <c r="M23" s="485"/>
      <c r="N23" s="485"/>
      <c r="O23" s="485"/>
      <c r="P23" s="485"/>
      <c r="Q23" s="485"/>
      <c r="R23" s="485"/>
      <c r="S23" s="485"/>
      <c r="T23" s="485"/>
      <c r="U23" s="485"/>
      <c r="V23" s="485"/>
      <c r="W23" s="485"/>
      <c r="X23" s="485"/>
      <c r="Y23" s="485"/>
      <c r="Z23" s="485"/>
      <c r="AA23" s="485"/>
      <c r="AB23" s="485"/>
      <c r="AC23" s="485"/>
      <c r="AD23" s="485"/>
      <c r="AE23" s="485"/>
      <c r="AF23" s="485"/>
      <c r="AG23" s="116"/>
      <c r="AH23" s="117"/>
      <c r="AI23" s="117"/>
    </row>
    <row r="24" spans="2:37" ht="18" customHeight="1" thickBot="1">
      <c r="B24" s="118"/>
      <c r="D24" s="118"/>
      <c r="E24" s="487"/>
      <c r="F24" s="487"/>
      <c r="G24" s="487"/>
      <c r="H24" s="487"/>
      <c r="I24" s="487"/>
      <c r="J24" s="487"/>
      <c r="K24" s="487"/>
      <c r="L24" s="487"/>
      <c r="M24" s="487"/>
      <c r="N24" s="487"/>
      <c r="O24" s="487"/>
      <c r="P24" s="487"/>
      <c r="Q24" s="487"/>
      <c r="R24" s="487"/>
      <c r="S24" s="487"/>
      <c r="T24" s="487"/>
      <c r="U24" s="487"/>
      <c r="V24" s="487"/>
      <c r="W24" s="487"/>
      <c r="X24" s="487"/>
      <c r="Y24" s="487"/>
      <c r="Z24" s="487"/>
      <c r="AA24" s="487"/>
      <c r="AB24" s="487"/>
      <c r="AC24" s="487"/>
      <c r="AD24" s="487"/>
      <c r="AE24" s="487"/>
      <c r="AF24" s="487"/>
      <c r="AG24" s="116"/>
      <c r="AH24" s="117"/>
      <c r="AI24" s="117"/>
    </row>
    <row r="25" spans="2:37" ht="18" customHeight="1" thickTop="1">
      <c r="B25" s="1896" t="s">
        <v>571</v>
      </c>
      <c r="C25" s="1897" t="s">
        <v>572</v>
      </c>
      <c r="D25" s="1897"/>
      <c r="E25" s="484"/>
      <c r="F25" s="484"/>
      <c r="G25" s="484"/>
      <c r="H25" s="484"/>
      <c r="I25" s="484"/>
      <c r="J25" s="484"/>
      <c r="K25" s="484"/>
      <c r="L25" s="484"/>
      <c r="M25" s="484"/>
      <c r="N25" s="484"/>
      <c r="O25" s="484"/>
      <c r="P25" s="484"/>
      <c r="Q25" s="484"/>
      <c r="R25" s="484"/>
      <c r="S25" s="484"/>
      <c r="T25" s="484"/>
      <c r="U25" s="484"/>
      <c r="V25" s="484"/>
      <c r="W25" s="484"/>
      <c r="X25" s="484"/>
      <c r="Y25" s="484"/>
      <c r="Z25" s="484"/>
      <c r="AA25" s="484"/>
      <c r="AB25" s="484"/>
      <c r="AC25" s="484"/>
      <c r="AD25" s="484"/>
      <c r="AE25" s="484"/>
      <c r="AF25" s="484"/>
      <c r="AI25" s="58"/>
    </row>
    <row r="26" spans="2:37" ht="30" customHeight="1">
      <c r="B26" s="1890"/>
      <c r="C26" s="1890" t="s">
        <v>573</v>
      </c>
      <c r="D26" s="1890"/>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I26" s="92"/>
    </row>
    <row r="27" spans="2:37" ht="8.25" customHeight="1">
      <c r="B27" s="119"/>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I27" s="92"/>
    </row>
    <row r="28" spans="2:37">
      <c r="B28" s="121" t="s">
        <v>574</v>
      </c>
      <c r="E28" s="122"/>
      <c r="AI28" s="123"/>
      <c r="AJ28" s="124"/>
      <c r="AK28" s="124"/>
    </row>
    <row r="29" spans="2:37" ht="6" customHeight="1">
      <c r="B29" s="121"/>
      <c r="AI29" s="92"/>
    </row>
    <row r="30" spans="2:37">
      <c r="B30" s="121" t="s">
        <v>575</v>
      </c>
      <c r="AI30" s="92"/>
    </row>
    <row r="31" spans="2:37">
      <c r="B31" s="121" t="s">
        <v>576</v>
      </c>
      <c r="AI31" s="92"/>
    </row>
    <row r="32" spans="2:37" ht="6.75" customHeight="1">
      <c r="B32" s="121"/>
      <c r="AI32" s="92"/>
    </row>
    <row r="33" spans="2:35">
      <c r="B33" s="121" t="s">
        <v>577</v>
      </c>
      <c r="AI33" s="92"/>
    </row>
    <row r="34" spans="2:35">
      <c r="B34" s="121" t="s">
        <v>576</v>
      </c>
      <c r="AI34" s="92"/>
    </row>
    <row r="35" spans="2:35" ht="6.75" customHeight="1">
      <c r="B35" s="121"/>
      <c r="AI35" s="92"/>
    </row>
    <row r="36" spans="2:35">
      <c r="B36" s="121" t="s">
        <v>578</v>
      </c>
      <c r="AI36" s="92"/>
    </row>
    <row r="37" spans="2:35">
      <c r="B37" s="121" t="s">
        <v>576</v>
      </c>
      <c r="AI37" s="92"/>
    </row>
    <row r="38" spans="2:35" ht="6" customHeight="1">
      <c r="B38" s="12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c r="B39" s="109"/>
      <c r="C39" s="57"/>
    </row>
    <row r="40" spans="2:35" ht="6.75" customHeight="1">
      <c r="B40" s="109"/>
    </row>
    <row r="41" spans="2:35">
      <c r="B41" s="1" t="s">
        <v>579</v>
      </c>
    </row>
    <row r="42" spans="2:35">
      <c r="B42" s="1" t="s">
        <v>580</v>
      </c>
    </row>
    <row r="43" spans="2:35">
      <c r="B43" s="1" t="s">
        <v>581</v>
      </c>
    </row>
    <row r="44" spans="2:35">
      <c r="B44" s="1" t="s">
        <v>582</v>
      </c>
    </row>
    <row r="45" spans="2:35">
      <c r="B45" s="1" t="s">
        <v>583</v>
      </c>
    </row>
    <row r="46" spans="2:35">
      <c r="B46" s="1" t="s">
        <v>584</v>
      </c>
    </row>
    <row r="47" spans="2:35">
      <c r="B47" s="1" t="s">
        <v>585</v>
      </c>
    </row>
    <row r="48" spans="2:35">
      <c r="B48" s="1" t="s">
        <v>586</v>
      </c>
    </row>
    <row r="49" spans="2:2">
      <c r="B49" s="1" t="s">
        <v>587</v>
      </c>
    </row>
    <row r="50" spans="2:2">
      <c r="B50" s="1" t="s">
        <v>588</v>
      </c>
    </row>
    <row r="51" spans="2:2" ht="14.4">
      <c r="B51" s="126" t="s">
        <v>589</v>
      </c>
    </row>
    <row r="52" spans="2:2">
      <c r="B52" s="1" t="s">
        <v>590</v>
      </c>
    </row>
    <row r="53" spans="2:2">
      <c r="B53" s="1" t="s">
        <v>591</v>
      </c>
    </row>
    <row r="54" spans="2:2">
      <c r="B54" s="1" t="s">
        <v>592</v>
      </c>
    </row>
    <row r="55" spans="2:2">
      <c r="B55" s="1" t="s">
        <v>593</v>
      </c>
    </row>
    <row r="56" spans="2:2">
      <c r="B56" s="1" t="s">
        <v>594</v>
      </c>
    </row>
    <row r="57" spans="2:2">
      <c r="B57" s="1" t="s">
        <v>595</v>
      </c>
    </row>
    <row r="58" spans="2:2">
      <c r="B58" s="1" t="s">
        <v>596</v>
      </c>
    </row>
    <row r="59" spans="2:2">
      <c r="B59" s="1" t="s">
        <v>597</v>
      </c>
    </row>
    <row r="60" spans="2:2">
      <c r="B60" s="1" t="s">
        <v>598</v>
      </c>
    </row>
    <row r="61" spans="2:2">
      <c r="B61" s="1" t="s">
        <v>599</v>
      </c>
    </row>
    <row r="62" spans="2:2">
      <c r="B62" s="1"/>
    </row>
    <row r="63" spans="2:2">
      <c r="B63" s="1"/>
    </row>
    <row r="64" spans="2:2">
      <c r="B64" s="1"/>
    </row>
    <row r="65" spans="2:2">
      <c r="B65" s="1"/>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1" spans="2:12">
      <c r="B81" s="1"/>
    </row>
    <row r="82" spans="2:12">
      <c r="B82" s="1"/>
      <c r="L82" s="331"/>
    </row>
    <row r="83" spans="2:12">
      <c r="B83" s="1"/>
    </row>
    <row r="84" spans="2:12">
      <c r="B84" s="1"/>
    </row>
    <row r="85" spans="2:12">
      <c r="B85" s="1"/>
    </row>
    <row r="86" spans="2:12">
      <c r="B86" s="1"/>
    </row>
    <row r="87" spans="2:12">
      <c r="B87" s="1"/>
    </row>
    <row r="88" spans="2:12">
      <c r="B88" s="1"/>
    </row>
    <row r="89" spans="2:12">
      <c r="B89" s="1"/>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3"/>
  <pageMargins left="0.7" right="0.7" top="0.75" bottom="0.75" header="0.3" footer="0.3"/>
  <pageSetup paperSize="9" scale="5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D3196-74E5-47B5-97D7-A71CDBFEA6CF}">
  <dimension ref="A1:X969"/>
  <sheetViews>
    <sheetView zoomScaleNormal="100" zoomScaleSheetLayoutView="55" workbookViewId="0">
      <selection activeCell="J9" sqref="J9"/>
    </sheetView>
  </sheetViews>
  <sheetFormatPr defaultColWidth="9" defaultRowHeight="13.2"/>
  <cols>
    <col min="1" max="1" width="1.6640625" style="155" customWidth="1"/>
    <col min="2" max="2" width="9.6640625" style="155" customWidth="1"/>
    <col min="3" max="3" width="8.6640625" style="155" customWidth="1"/>
    <col min="4" max="4" width="5.6640625" style="155" customWidth="1"/>
    <col min="5" max="6" width="15.6640625" style="155" customWidth="1"/>
    <col min="7" max="7" width="5.6640625" style="155" customWidth="1"/>
    <col min="8" max="8" width="16.6640625" style="155" customWidth="1"/>
    <col min="9" max="9" width="5.6640625" style="155" customWidth="1"/>
    <col min="10" max="10" width="15.6640625" style="155" customWidth="1"/>
    <col min="11" max="11" width="5.6640625" style="155" customWidth="1"/>
    <col min="12" max="12" width="3.109375" style="155" customWidth="1"/>
    <col min="13" max="18" width="4.6640625" style="155" customWidth="1"/>
    <col min="19" max="19" width="1.6640625" style="155" customWidth="1"/>
    <col min="20" max="21" width="9" style="155"/>
    <col min="22" max="22" width="18.44140625" style="155" bestFit="1" customWidth="1"/>
    <col min="23" max="23" width="29.88671875" style="155" bestFit="1" customWidth="1"/>
    <col min="24" max="24" width="30.33203125" style="155" bestFit="1" customWidth="1"/>
    <col min="25" max="16384" width="9" style="155"/>
  </cols>
  <sheetData>
    <row r="1" spans="2:24">
      <c r="B1" s="155" t="s">
        <v>1800</v>
      </c>
      <c r="K1" s="156" t="s">
        <v>370</v>
      </c>
      <c r="L1" s="1902"/>
      <c r="M1" s="1902"/>
      <c r="N1" s="157" t="s">
        <v>371</v>
      </c>
      <c r="O1" s="490"/>
      <c r="P1" s="157" t="s">
        <v>372</v>
      </c>
      <c r="Q1" s="490"/>
      <c r="R1" s="157" t="s">
        <v>509</v>
      </c>
    </row>
    <row r="2" spans="2:24" ht="19.2">
      <c r="B2" s="1903" t="s">
        <v>1801</v>
      </c>
      <c r="C2" s="1903"/>
      <c r="D2" s="1903"/>
      <c r="E2" s="1903"/>
      <c r="F2" s="1903"/>
      <c r="G2" s="1903"/>
      <c r="H2" s="1903"/>
      <c r="I2" s="1903"/>
      <c r="J2" s="1903"/>
      <c r="K2" s="1903"/>
      <c r="L2" s="1903"/>
      <c r="M2" s="1903"/>
      <c r="N2" s="1903"/>
      <c r="O2" s="1903"/>
      <c r="P2" s="1903"/>
      <c r="Q2" s="1903"/>
      <c r="R2" s="1903"/>
    </row>
    <row r="3" spans="2:24" ht="7.5" customHeight="1">
      <c r="B3" s="491"/>
      <c r="C3" s="491"/>
      <c r="D3" s="491"/>
      <c r="E3" s="491"/>
      <c r="F3" s="491"/>
      <c r="G3" s="491"/>
      <c r="H3" s="491"/>
      <c r="I3" s="491"/>
      <c r="J3" s="491"/>
      <c r="K3" s="491"/>
      <c r="L3" s="491"/>
      <c r="M3" s="491"/>
      <c r="N3" s="491"/>
      <c r="O3" s="491"/>
      <c r="P3" s="491"/>
      <c r="Q3" s="491"/>
      <c r="R3" s="491"/>
    </row>
    <row r="4" spans="2:24" ht="24.9" customHeight="1">
      <c r="I4" s="156" t="s">
        <v>955</v>
      </c>
      <c r="J4" s="1904"/>
      <c r="K4" s="1904"/>
      <c r="L4" s="1904"/>
      <c r="M4" s="1904"/>
      <c r="N4" s="1904"/>
      <c r="O4" s="1904"/>
      <c r="P4" s="1904"/>
      <c r="Q4" s="1904"/>
      <c r="R4" s="1904"/>
    </row>
    <row r="5" spans="2:24" ht="24.9" customHeight="1">
      <c r="I5" s="156" t="s">
        <v>514</v>
      </c>
      <c r="J5" s="1905"/>
      <c r="K5" s="1905"/>
      <c r="L5" s="1905"/>
      <c r="M5" s="1905"/>
      <c r="N5" s="1905"/>
      <c r="O5" s="1905"/>
      <c r="P5" s="1905"/>
      <c r="Q5" s="1905"/>
      <c r="R5" s="1905"/>
    </row>
    <row r="6" spans="2:24" ht="24.9" customHeight="1">
      <c r="I6" s="156" t="s">
        <v>1802</v>
      </c>
      <c r="J6" s="1905"/>
      <c r="K6" s="1905"/>
      <c r="L6" s="1905"/>
      <c r="M6" s="1905"/>
      <c r="N6" s="1905"/>
      <c r="O6" s="1905"/>
      <c r="P6" s="1905"/>
      <c r="Q6" s="1905"/>
      <c r="R6" s="1905"/>
    </row>
    <row r="7" spans="2:24" ht="9" customHeight="1">
      <c r="I7" s="156"/>
      <c r="J7" s="158"/>
      <c r="K7" s="158"/>
      <c r="L7" s="158"/>
      <c r="M7" s="158"/>
      <c r="N7" s="158"/>
      <c r="O7" s="158"/>
      <c r="P7" s="158"/>
      <c r="Q7" s="158"/>
      <c r="R7" s="158"/>
    </row>
    <row r="8" spans="2:24">
      <c r="B8" s="1906" t="s">
        <v>1803</v>
      </c>
      <c r="C8" s="1906"/>
      <c r="D8" s="1906"/>
      <c r="E8" s="159"/>
      <c r="F8" s="1907" t="s">
        <v>1804</v>
      </c>
      <c r="G8" s="1907"/>
      <c r="H8" s="1907"/>
      <c r="I8" s="1907"/>
    </row>
    <row r="9" spans="2:24" hidden="1">
      <c r="E9" s="159"/>
      <c r="F9" s="1908" t="s">
        <v>600</v>
      </c>
      <c r="G9" s="1908"/>
      <c r="H9" s="1908"/>
      <c r="I9" s="1908"/>
    </row>
    <row r="10" spans="2:24" ht="9" customHeight="1"/>
    <row r="11" spans="2:24">
      <c r="B11" s="160" t="s">
        <v>1805</v>
      </c>
      <c r="F11" s="1909" t="s">
        <v>601</v>
      </c>
      <c r="G11" s="1909"/>
      <c r="H11" s="1909"/>
      <c r="I11" s="1909"/>
      <c r="J11" s="156" t="s">
        <v>1806</v>
      </c>
      <c r="K11" s="492"/>
    </row>
    <row r="12" spans="2:24" ht="9" customHeight="1"/>
    <row r="13" spans="2:24">
      <c r="B13" s="160" t="s">
        <v>1807</v>
      </c>
    </row>
    <row r="14" spans="2:24">
      <c r="B14" s="490" t="s">
        <v>7</v>
      </c>
      <c r="C14" s="1910" t="s">
        <v>1808</v>
      </c>
      <c r="D14" s="1910"/>
      <c r="E14" s="1910"/>
      <c r="F14" s="1910"/>
      <c r="G14" s="1910"/>
      <c r="H14" s="1910"/>
      <c r="I14" s="1910"/>
      <c r="J14" s="1910"/>
      <c r="K14" s="1910"/>
      <c r="M14" s="1911" t="s">
        <v>1809</v>
      </c>
      <c r="N14" s="1912"/>
      <c r="O14" s="1912"/>
      <c r="P14" s="1912"/>
      <c r="Q14" s="1912"/>
      <c r="R14" s="1913"/>
    </row>
    <row r="15" spans="2:24" ht="80.099999999999994" customHeight="1">
      <c r="B15" s="161"/>
      <c r="C15" s="1914" t="s">
        <v>1810</v>
      </c>
      <c r="D15" s="1914"/>
      <c r="E15" s="161"/>
      <c r="F15" s="1915" t="s">
        <v>1811</v>
      </c>
      <c r="G15" s="1915"/>
      <c r="H15" s="1916" t="s">
        <v>1812</v>
      </c>
      <c r="I15" s="1916"/>
      <c r="J15" s="1914" t="s">
        <v>1813</v>
      </c>
      <c r="K15" s="1914"/>
      <c r="M15" s="1917" t="str">
        <f>F8</f>
        <v>介護福祉士</v>
      </c>
      <c r="N15" s="1918"/>
      <c r="O15" s="1919"/>
      <c r="P15" s="1917" t="str">
        <f>F9</f>
        <v>介護職員</v>
      </c>
      <c r="Q15" s="1918"/>
      <c r="R15" s="1919"/>
    </row>
    <row r="16" spans="2:24" ht="26.1" customHeight="1">
      <c r="B16" s="415" t="s">
        <v>602</v>
      </c>
      <c r="C16" s="1920"/>
      <c r="D16" s="1921" t="s">
        <v>1107</v>
      </c>
      <c r="E16" s="163" t="str">
        <f>$F$8</f>
        <v>介護福祉士</v>
      </c>
      <c r="F16" s="164"/>
      <c r="G16" s="165" t="s">
        <v>715</v>
      </c>
      <c r="H16" s="164"/>
      <c r="I16" s="165" t="s">
        <v>1107</v>
      </c>
      <c r="J16" s="164"/>
      <c r="K16" s="165" t="s">
        <v>1107</v>
      </c>
      <c r="M16" s="1923" t="str">
        <f>IF(C16="","",F16+ROUNDDOWN((H16+J16)/C16,1))</f>
        <v/>
      </c>
      <c r="N16" s="1924"/>
      <c r="O16" s="1925"/>
      <c r="P16" s="1923" t="str">
        <f>IF(C16="","",F17+ROUNDDOWN((H17+J17)/C16,1))</f>
        <v/>
      </c>
      <c r="Q16" s="1924"/>
      <c r="R16" s="1925"/>
      <c r="V16" s="153"/>
      <c r="W16" s="154" t="s">
        <v>1814</v>
      </c>
      <c r="X16" s="154" t="s">
        <v>1815</v>
      </c>
    </row>
    <row r="17" spans="2:24" ht="26.1" customHeight="1">
      <c r="B17" s="489" t="s">
        <v>1816</v>
      </c>
      <c r="C17" s="1920"/>
      <c r="D17" s="1922"/>
      <c r="E17" s="166" t="str">
        <f>$F$9</f>
        <v>介護職員</v>
      </c>
      <c r="F17" s="167"/>
      <c r="G17" s="168" t="s">
        <v>715</v>
      </c>
      <c r="H17" s="167"/>
      <c r="I17" s="168" t="s">
        <v>1107</v>
      </c>
      <c r="J17" s="167"/>
      <c r="K17" s="168" t="s">
        <v>1107</v>
      </c>
      <c r="M17" s="1926"/>
      <c r="N17" s="1927"/>
      <c r="O17" s="1928"/>
      <c r="P17" s="1926"/>
      <c r="Q17" s="1927"/>
      <c r="R17" s="1928"/>
      <c r="V17" s="1929" t="s">
        <v>1817</v>
      </c>
      <c r="W17" s="153" t="s">
        <v>1804</v>
      </c>
      <c r="X17" s="153" t="s">
        <v>1818</v>
      </c>
    </row>
    <row r="18" spans="2:24" ht="26.1" customHeight="1">
      <c r="B18" s="162"/>
      <c r="C18" s="1920"/>
      <c r="D18" s="1921" t="s">
        <v>1107</v>
      </c>
      <c r="E18" s="169" t="str">
        <f>$F$8</f>
        <v>介護福祉士</v>
      </c>
      <c r="F18" s="170"/>
      <c r="G18" s="171" t="s">
        <v>715</v>
      </c>
      <c r="H18" s="164"/>
      <c r="I18" s="171" t="s">
        <v>1107</v>
      </c>
      <c r="J18" s="164"/>
      <c r="K18" s="171" t="s">
        <v>1107</v>
      </c>
      <c r="M18" s="1923" t="str">
        <f>IF(C18="","",F18+ROUNDDOWN((H18+J18)/C18,1))</f>
        <v/>
      </c>
      <c r="N18" s="1924"/>
      <c r="O18" s="1925"/>
      <c r="P18" s="1923" t="str">
        <f>IF(C18="","",F19+ROUNDDOWN((H19+J19)/C18,1))</f>
        <v/>
      </c>
      <c r="Q18" s="1924"/>
      <c r="R18" s="1925"/>
      <c r="V18" s="1930"/>
      <c r="W18" s="153" t="s">
        <v>1819</v>
      </c>
      <c r="X18" s="153" t="s">
        <v>1820</v>
      </c>
    </row>
    <row r="19" spans="2:24" ht="26.1" customHeight="1">
      <c r="B19" s="489" t="s">
        <v>603</v>
      </c>
      <c r="C19" s="1920"/>
      <c r="D19" s="1922"/>
      <c r="E19" s="166" t="str">
        <f>$F$9</f>
        <v>介護職員</v>
      </c>
      <c r="F19" s="167"/>
      <c r="G19" s="168" t="s">
        <v>715</v>
      </c>
      <c r="H19" s="167"/>
      <c r="I19" s="168" t="s">
        <v>1107</v>
      </c>
      <c r="J19" s="167"/>
      <c r="K19" s="168" t="s">
        <v>1107</v>
      </c>
      <c r="M19" s="1926"/>
      <c r="N19" s="1927"/>
      <c r="O19" s="1928"/>
      <c r="P19" s="1926"/>
      <c r="Q19" s="1927"/>
      <c r="R19" s="1928"/>
      <c r="V19" s="1930"/>
      <c r="W19" s="153" t="s">
        <v>1821</v>
      </c>
      <c r="X19" s="153" t="s">
        <v>1822</v>
      </c>
    </row>
    <row r="20" spans="2:24" ht="26.1" customHeight="1">
      <c r="B20" s="162"/>
      <c r="C20" s="1920"/>
      <c r="D20" s="1921" t="s">
        <v>1107</v>
      </c>
      <c r="E20" s="169" t="str">
        <f>$F$8</f>
        <v>介護福祉士</v>
      </c>
      <c r="F20" s="170"/>
      <c r="G20" s="171" t="s">
        <v>715</v>
      </c>
      <c r="H20" s="164"/>
      <c r="I20" s="171" t="s">
        <v>1107</v>
      </c>
      <c r="J20" s="164"/>
      <c r="K20" s="171" t="s">
        <v>1107</v>
      </c>
      <c r="M20" s="1923" t="str">
        <f>IF(C20="","",F20+ROUNDDOWN((H20+J20)/C20,1))</f>
        <v/>
      </c>
      <c r="N20" s="1924"/>
      <c r="O20" s="1925"/>
      <c r="P20" s="1923" t="str">
        <f>IF(C20="","",F21+ROUNDDOWN((H21+J21)/C20,1))</f>
        <v/>
      </c>
      <c r="Q20" s="1924"/>
      <c r="R20" s="1925"/>
      <c r="V20" s="1930"/>
      <c r="W20" s="153" t="s">
        <v>1822</v>
      </c>
      <c r="X20" s="153" t="s">
        <v>1822</v>
      </c>
    </row>
    <row r="21" spans="2:24" ht="26.1" customHeight="1">
      <c r="B21" s="489" t="s">
        <v>604</v>
      </c>
      <c r="C21" s="1920"/>
      <c r="D21" s="1922"/>
      <c r="E21" s="166" t="str">
        <f>$F$9</f>
        <v>介護職員</v>
      </c>
      <c r="F21" s="167"/>
      <c r="G21" s="168" t="s">
        <v>715</v>
      </c>
      <c r="H21" s="167"/>
      <c r="I21" s="168" t="s">
        <v>1107</v>
      </c>
      <c r="J21" s="167"/>
      <c r="K21" s="168" t="s">
        <v>1107</v>
      </c>
      <c r="M21" s="1926"/>
      <c r="N21" s="1927"/>
      <c r="O21" s="1928"/>
      <c r="P21" s="1926"/>
      <c r="Q21" s="1927"/>
      <c r="R21" s="1928"/>
      <c r="V21" s="1930"/>
      <c r="W21" s="153" t="s">
        <v>1822</v>
      </c>
      <c r="X21" s="153" t="s">
        <v>1822</v>
      </c>
    </row>
    <row r="22" spans="2:24" ht="26.1" customHeight="1">
      <c r="B22" s="162"/>
      <c r="C22" s="1920"/>
      <c r="D22" s="1921" t="s">
        <v>1107</v>
      </c>
      <c r="E22" s="169" t="str">
        <f>$F$8</f>
        <v>介護福祉士</v>
      </c>
      <c r="F22" s="170"/>
      <c r="G22" s="171" t="s">
        <v>715</v>
      </c>
      <c r="H22" s="164"/>
      <c r="I22" s="171" t="s">
        <v>1107</v>
      </c>
      <c r="J22" s="164"/>
      <c r="K22" s="171" t="s">
        <v>1107</v>
      </c>
      <c r="M22" s="1923" t="str">
        <f>IF(C22="","",F22+ROUNDDOWN((H22+J22)/C22,1))</f>
        <v/>
      </c>
      <c r="N22" s="1924"/>
      <c r="O22" s="1925"/>
      <c r="P22" s="1923" t="str">
        <f>IF(C22="","",F23+ROUNDDOWN((H23+J23)/C22,1))</f>
        <v/>
      </c>
      <c r="Q22" s="1924"/>
      <c r="R22" s="1925"/>
      <c r="V22" s="1931"/>
      <c r="W22" s="153" t="s">
        <v>1822</v>
      </c>
      <c r="X22" s="153" t="s">
        <v>1822</v>
      </c>
    </row>
    <row r="23" spans="2:24" ht="26.1" customHeight="1">
      <c r="B23" s="489" t="s">
        <v>605</v>
      </c>
      <c r="C23" s="1920"/>
      <c r="D23" s="1922"/>
      <c r="E23" s="166" t="str">
        <f>$F$9</f>
        <v>介護職員</v>
      </c>
      <c r="F23" s="167"/>
      <c r="G23" s="168" t="s">
        <v>715</v>
      </c>
      <c r="H23" s="167"/>
      <c r="I23" s="168" t="s">
        <v>1107</v>
      </c>
      <c r="J23" s="167"/>
      <c r="K23" s="168" t="s">
        <v>1107</v>
      </c>
      <c r="M23" s="1926"/>
      <c r="N23" s="1927"/>
      <c r="O23" s="1928"/>
      <c r="P23" s="1926"/>
      <c r="Q23" s="1927"/>
      <c r="R23" s="1928"/>
    </row>
    <row r="24" spans="2:24" ht="26.1" customHeight="1">
      <c r="B24" s="162"/>
      <c r="C24" s="1920"/>
      <c r="D24" s="1921" t="s">
        <v>1107</v>
      </c>
      <c r="E24" s="169" t="str">
        <f>$F$8</f>
        <v>介護福祉士</v>
      </c>
      <c r="F24" s="170"/>
      <c r="G24" s="171" t="s">
        <v>715</v>
      </c>
      <c r="H24" s="164"/>
      <c r="I24" s="171" t="s">
        <v>1107</v>
      </c>
      <c r="J24" s="164"/>
      <c r="K24" s="171" t="s">
        <v>1107</v>
      </c>
      <c r="M24" s="1923" t="str">
        <f>IF(C24="","",F24+ROUNDDOWN((H24+J24)/C24,1))</f>
        <v/>
      </c>
      <c r="N24" s="1924"/>
      <c r="O24" s="1925"/>
      <c r="P24" s="1923" t="str">
        <f>IF(C24="","",F25+ROUNDDOWN((H25+J25)/C24,1))</f>
        <v/>
      </c>
      <c r="Q24" s="1924"/>
      <c r="R24" s="1925"/>
    </row>
    <row r="25" spans="2:24" ht="26.1" customHeight="1">
      <c r="B25" s="489" t="s">
        <v>606</v>
      </c>
      <c r="C25" s="1920"/>
      <c r="D25" s="1922"/>
      <c r="E25" s="166" t="str">
        <f>$F$9</f>
        <v>介護職員</v>
      </c>
      <c r="F25" s="167"/>
      <c r="G25" s="168" t="s">
        <v>715</v>
      </c>
      <c r="H25" s="167"/>
      <c r="I25" s="168" t="s">
        <v>1107</v>
      </c>
      <c r="J25" s="167"/>
      <c r="K25" s="168" t="s">
        <v>1107</v>
      </c>
      <c r="M25" s="1926"/>
      <c r="N25" s="1927"/>
      <c r="O25" s="1928"/>
      <c r="P25" s="1926"/>
      <c r="Q25" s="1927"/>
      <c r="R25" s="1928"/>
    </row>
    <row r="26" spans="2:24" ht="26.1" customHeight="1">
      <c r="B26" s="162"/>
      <c r="C26" s="1920"/>
      <c r="D26" s="1921" t="s">
        <v>1107</v>
      </c>
      <c r="E26" s="169" t="str">
        <f>$F$8</f>
        <v>介護福祉士</v>
      </c>
      <c r="F26" s="170"/>
      <c r="G26" s="171" t="s">
        <v>715</v>
      </c>
      <c r="H26" s="164"/>
      <c r="I26" s="171" t="s">
        <v>1107</v>
      </c>
      <c r="J26" s="164"/>
      <c r="K26" s="171" t="s">
        <v>1107</v>
      </c>
      <c r="M26" s="1923" t="str">
        <f>IF(C26="","",F26+ROUNDDOWN((H26+J26)/C26,1))</f>
        <v/>
      </c>
      <c r="N26" s="1924"/>
      <c r="O26" s="1925"/>
      <c r="P26" s="1923" t="str">
        <f>IF(C26="","",F27+ROUNDDOWN((H27+J27)/C26,1))</f>
        <v/>
      </c>
      <c r="Q26" s="1924"/>
      <c r="R26" s="1925"/>
    </row>
    <row r="27" spans="2:24" ht="26.1" customHeight="1">
      <c r="B27" s="489" t="s">
        <v>607</v>
      </c>
      <c r="C27" s="1920"/>
      <c r="D27" s="1922"/>
      <c r="E27" s="166" t="str">
        <f>$F$9</f>
        <v>介護職員</v>
      </c>
      <c r="F27" s="167"/>
      <c r="G27" s="168" t="s">
        <v>715</v>
      </c>
      <c r="H27" s="167"/>
      <c r="I27" s="168" t="s">
        <v>1107</v>
      </c>
      <c r="J27" s="167"/>
      <c r="K27" s="168" t="s">
        <v>1107</v>
      </c>
      <c r="M27" s="1926"/>
      <c r="N27" s="1927"/>
      <c r="O27" s="1928"/>
      <c r="P27" s="1926"/>
      <c r="Q27" s="1927"/>
      <c r="R27" s="1928"/>
    </row>
    <row r="28" spans="2:24" ht="26.1" customHeight="1">
      <c r="B28" s="162"/>
      <c r="C28" s="1920"/>
      <c r="D28" s="1921" t="s">
        <v>1107</v>
      </c>
      <c r="E28" s="169" t="str">
        <f>$F$8</f>
        <v>介護福祉士</v>
      </c>
      <c r="F28" s="170"/>
      <c r="G28" s="171" t="s">
        <v>715</v>
      </c>
      <c r="H28" s="164"/>
      <c r="I28" s="171" t="s">
        <v>1107</v>
      </c>
      <c r="J28" s="164"/>
      <c r="K28" s="171" t="s">
        <v>1107</v>
      </c>
      <c r="M28" s="1923" t="str">
        <f>IF(C28="","",F28+ROUNDDOWN((H28+J28)/C28,1))</f>
        <v/>
      </c>
      <c r="N28" s="1924"/>
      <c r="O28" s="1925"/>
      <c r="P28" s="1923" t="str">
        <f>IF(C28="","",F29+ROUNDDOWN((H29+J29)/C28,1))</f>
        <v/>
      </c>
      <c r="Q28" s="1924"/>
      <c r="R28" s="1925"/>
    </row>
    <row r="29" spans="2:24" ht="26.1" customHeight="1">
      <c r="B29" s="489" t="s">
        <v>608</v>
      </c>
      <c r="C29" s="1920"/>
      <c r="D29" s="1922"/>
      <c r="E29" s="166" t="str">
        <f>$F$9</f>
        <v>介護職員</v>
      </c>
      <c r="F29" s="167"/>
      <c r="G29" s="168" t="s">
        <v>715</v>
      </c>
      <c r="H29" s="167"/>
      <c r="I29" s="168" t="s">
        <v>1107</v>
      </c>
      <c r="J29" s="167"/>
      <c r="K29" s="168" t="s">
        <v>1107</v>
      </c>
      <c r="M29" s="1926"/>
      <c r="N29" s="1927"/>
      <c r="O29" s="1928"/>
      <c r="P29" s="1926"/>
      <c r="Q29" s="1927"/>
      <c r="R29" s="1928"/>
    </row>
    <row r="30" spans="2:24" ht="26.1" customHeight="1">
      <c r="B30" s="162"/>
      <c r="C30" s="1920"/>
      <c r="D30" s="1921" t="s">
        <v>1107</v>
      </c>
      <c r="E30" s="169" t="str">
        <f>$F$8</f>
        <v>介護福祉士</v>
      </c>
      <c r="F30" s="170"/>
      <c r="G30" s="171" t="s">
        <v>715</v>
      </c>
      <c r="H30" s="164"/>
      <c r="I30" s="171" t="s">
        <v>1107</v>
      </c>
      <c r="J30" s="164"/>
      <c r="K30" s="171" t="s">
        <v>1107</v>
      </c>
      <c r="M30" s="1923" t="str">
        <f>IF(C30="","",F30+ROUNDDOWN((H30+J30)/C30,1))</f>
        <v/>
      </c>
      <c r="N30" s="1924"/>
      <c r="O30" s="1925"/>
      <c r="P30" s="1923" t="str">
        <f>IF(C30="","",F31+ROUNDDOWN((H31+J31)/C30,1))</f>
        <v/>
      </c>
      <c r="Q30" s="1924"/>
      <c r="R30" s="1925"/>
    </row>
    <row r="31" spans="2:24" ht="26.1" customHeight="1">
      <c r="B31" s="489" t="s">
        <v>609</v>
      </c>
      <c r="C31" s="1920"/>
      <c r="D31" s="1922"/>
      <c r="E31" s="166" t="str">
        <f>$F$9</f>
        <v>介護職員</v>
      </c>
      <c r="F31" s="167"/>
      <c r="G31" s="168" t="s">
        <v>715</v>
      </c>
      <c r="H31" s="167"/>
      <c r="I31" s="168" t="s">
        <v>1107</v>
      </c>
      <c r="J31" s="167"/>
      <c r="K31" s="168" t="s">
        <v>1107</v>
      </c>
      <c r="M31" s="1926"/>
      <c r="N31" s="1927"/>
      <c r="O31" s="1928"/>
      <c r="P31" s="1926"/>
      <c r="Q31" s="1927"/>
      <c r="R31" s="1928"/>
    </row>
    <row r="32" spans="2:24" ht="26.1" customHeight="1">
      <c r="B32" s="162"/>
      <c r="C32" s="1920"/>
      <c r="D32" s="1921" t="s">
        <v>1107</v>
      </c>
      <c r="E32" s="169" t="str">
        <f>$F$8</f>
        <v>介護福祉士</v>
      </c>
      <c r="F32" s="170"/>
      <c r="G32" s="171" t="s">
        <v>715</v>
      </c>
      <c r="H32" s="164"/>
      <c r="I32" s="171" t="s">
        <v>1107</v>
      </c>
      <c r="J32" s="164"/>
      <c r="K32" s="171" t="s">
        <v>1107</v>
      </c>
      <c r="M32" s="1923" t="str">
        <f>IF(C32="","",F32+ROUNDDOWN((H32+J32)/C32,1))</f>
        <v/>
      </c>
      <c r="N32" s="1924"/>
      <c r="O32" s="1925"/>
      <c r="P32" s="1923" t="str">
        <f>IF(C32="","",F33+ROUNDDOWN((H33+J33)/C32,1))</f>
        <v/>
      </c>
      <c r="Q32" s="1924"/>
      <c r="R32" s="1925"/>
    </row>
    <row r="33" spans="2:19" ht="26.1" customHeight="1">
      <c r="B33" s="489" t="s">
        <v>610</v>
      </c>
      <c r="C33" s="1920"/>
      <c r="D33" s="1922"/>
      <c r="E33" s="166" t="str">
        <f>$F$9</f>
        <v>介護職員</v>
      </c>
      <c r="F33" s="167"/>
      <c r="G33" s="168" t="s">
        <v>715</v>
      </c>
      <c r="H33" s="167"/>
      <c r="I33" s="168" t="s">
        <v>1107</v>
      </c>
      <c r="J33" s="167"/>
      <c r="K33" s="168" t="s">
        <v>1107</v>
      </c>
      <c r="M33" s="1926"/>
      <c r="N33" s="1927"/>
      <c r="O33" s="1928"/>
      <c r="P33" s="1926"/>
      <c r="Q33" s="1927"/>
      <c r="R33" s="1928"/>
    </row>
    <row r="34" spans="2:19" ht="26.1" customHeight="1">
      <c r="B34" s="415" t="s">
        <v>602</v>
      </c>
      <c r="C34" s="1920"/>
      <c r="D34" s="1921" t="s">
        <v>1107</v>
      </c>
      <c r="E34" s="169" t="str">
        <f>$F$8</f>
        <v>介護福祉士</v>
      </c>
      <c r="F34" s="170"/>
      <c r="G34" s="171" t="s">
        <v>715</v>
      </c>
      <c r="H34" s="164"/>
      <c r="I34" s="171" t="s">
        <v>1107</v>
      </c>
      <c r="J34" s="164"/>
      <c r="K34" s="171" t="s">
        <v>1107</v>
      </c>
      <c r="M34" s="1923" t="str">
        <f>IF(C34="","",F34+ROUNDDOWN((H34+J34)/C34,1))</f>
        <v/>
      </c>
      <c r="N34" s="1924"/>
      <c r="O34" s="1925"/>
      <c r="P34" s="1923" t="str">
        <f>IF(C34="","",F35+ROUNDDOWN((H35+J35)/C34,1))</f>
        <v/>
      </c>
      <c r="Q34" s="1924"/>
      <c r="R34" s="1925"/>
    </row>
    <row r="35" spans="2:19" ht="26.1" customHeight="1">
      <c r="B35" s="489" t="s">
        <v>611</v>
      </c>
      <c r="C35" s="1920"/>
      <c r="D35" s="1922"/>
      <c r="E35" s="166" t="str">
        <f>$F$9</f>
        <v>介護職員</v>
      </c>
      <c r="F35" s="167"/>
      <c r="G35" s="168" t="s">
        <v>715</v>
      </c>
      <c r="H35" s="167"/>
      <c r="I35" s="168" t="s">
        <v>1107</v>
      </c>
      <c r="J35" s="167"/>
      <c r="K35" s="168" t="s">
        <v>1107</v>
      </c>
      <c r="M35" s="1926"/>
      <c r="N35" s="1927"/>
      <c r="O35" s="1928"/>
      <c r="P35" s="1926"/>
      <c r="Q35" s="1927"/>
      <c r="R35" s="1928"/>
    </row>
    <row r="36" spans="2:19" ht="26.1" customHeight="1">
      <c r="B36" s="162"/>
      <c r="C36" s="1920"/>
      <c r="D36" s="1921" t="s">
        <v>1107</v>
      </c>
      <c r="E36" s="169" t="str">
        <f>$F$8</f>
        <v>介護福祉士</v>
      </c>
      <c r="F36" s="170"/>
      <c r="G36" s="171" t="s">
        <v>715</v>
      </c>
      <c r="H36" s="164"/>
      <c r="I36" s="171" t="s">
        <v>1107</v>
      </c>
      <c r="J36" s="164"/>
      <c r="K36" s="171" t="s">
        <v>1107</v>
      </c>
      <c r="M36" s="1923" t="str">
        <f>IF(C36="","",F36+ROUNDDOWN((H36+J36)/C36,1))</f>
        <v/>
      </c>
      <c r="N36" s="1924"/>
      <c r="O36" s="1925"/>
      <c r="P36" s="1923" t="str">
        <f>IF(C36="","",F37+ROUNDDOWN((H37+J37)/C36,1))</f>
        <v/>
      </c>
      <c r="Q36" s="1924"/>
      <c r="R36" s="1925"/>
    </row>
    <row r="37" spans="2:19" ht="26.1" customHeight="1">
      <c r="B37" s="489" t="s">
        <v>612</v>
      </c>
      <c r="C37" s="1920"/>
      <c r="D37" s="1922"/>
      <c r="E37" s="166" t="str">
        <f>$F$9</f>
        <v>介護職員</v>
      </c>
      <c r="F37" s="167"/>
      <c r="G37" s="168" t="s">
        <v>715</v>
      </c>
      <c r="H37" s="167"/>
      <c r="I37" s="168" t="s">
        <v>1107</v>
      </c>
      <c r="J37" s="167"/>
      <c r="K37" s="168" t="s">
        <v>1107</v>
      </c>
      <c r="M37" s="1926"/>
      <c r="N37" s="1927"/>
      <c r="O37" s="1928"/>
      <c r="P37" s="1926"/>
      <c r="Q37" s="1927"/>
      <c r="R37" s="1928"/>
    </row>
    <row r="38" spans="2:19" ht="6.75" customHeight="1">
      <c r="B38" s="573"/>
      <c r="C38" s="574"/>
      <c r="D38" s="573"/>
      <c r="E38" s="575"/>
      <c r="F38" s="576"/>
      <c r="G38" s="577"/>
      <c r="H38" s="576"/>
      <c r="I38" s="577"/>
      <c r="J38" s="578"/>
      <c r="K38" s="579"/>
      <c r="L38" s="579"/>
      <c r="M38" s="172"/>
      <c r="N38" s="172"/>
      <c r="O38" s="172"/>
      <c r="P38" s="172"/>
      <c r="Q38" s="172"/>
      <c r="R38" s="172"/>
    </row>
    <row r="39" spans="2:19" ht="20.100000000000001" customHeight="1">
      <c r="H39" s="157"/>
      <c r="J39" s="1922" t="s">
        <v>1129</v>
      </c>
      <c r="K39" s="1922"/>
      <c r="L39" s="1922"/>
      <c r="M39" s="1926" t="str">
        <f>IF(SUM(M16:O37)=0,"",SUM(M16:O37))</f>
        <v/>
      </c>
      <c r="N39" s="1927"/>
      <c r="O39" s="1928"/>
      <c r="P39" s="1926" t="str">
        <f>IF(SUM(P16:R37)=0,"",SUM(P16:R37))</f>
        <v/>
      </c>
      <c r="Q39" s="1927"/>
      <c r="R39" s="1927"/>
      <c r="S39" s="580"/>
    </row>
    <row r="40" spans="2:19" ht="20.100000000000001" customHeight="1">
      <c r="H40" s="157"/>
      <c r="J40" s="1908" t="s">
        <v>1823</v>
      </c>
      <c r="K40" s="1908"/>
      <c r="L40" s="1908"/>
      <c r="M40" s="1932" t="str">
        <f>IF(M39="","",ROUNDDOWN(M39/$K$11,1))</f>
        <v/>
      </c>
      <c r="N40" s="1933"/>
      <c r="O40" s="1934"/>
      <c r="P40" s="1932" t="str">
        <f>IF(P39="","",ROUNDDOWN(P39/$K$11,1))</f>
        <v/>
      </c>
      <c r="Q40" s="1933"/>
      <c r="R40" s="1934"/>
    </row>
    <row r="41" spans="2:19" ht="18.75" customHeight="1">
      <c r="J41" s="1935" t="str">
        <f>$M$15</f>
        <v>介護福祉士</v>
      </c>
      <c r="K41" s="1936"/>
      <c r="L41" s="1936"/>
      <c r="M41" s="1936"/>
      <c r="N41" s="1936"/>
      <c r="O41" s="1937"/>
      <c r="P41" s="1938" t="str">
        <f>IF(M40="","",M40/P40)</f>
        <v/>
      </c>
      <c r="Q41" s="1939"/>
      <c r="R41" s="1940"/>
    </row>
    <row r="42" spans="2:19" ht="18.75" customHeight="1">
      <c r="J42" s="1944" t="s">
        <v>1824</v>
      </c>
      <c r="K42" s="1945"/>
      <c r="L42" s="1945"/>
      <c r="M42" s="1945"/>
      <c r="N42" s="1945"/>
      <c r="O42" s="1946"/>
      <c r="P42" s="1941"/>
      <c r="Q42" s="1942"/>
      <c r="R42" s="1943"/>
    </row>
    <row r="43" spans="2:19" ht="18.75" customHeight="1">
      <c r="J43" s="157"/>
      <c r="K43" s="157"/>
      <c r="L43" s="157"/>
      <c r="M43" s="157"/>
      <c r="N43" s="157"/>
      <c r="O43" s="157"/>
      <c r="P43" s="157"/>
      <c r="Q43" s="157"/>
      <c r="R43" s="173"/>
    </row>
    <row r="44" spans="2:19" ht="18.75" customHeight="1">
      <c r="B44" s="490" t="s">
        <v>7</v>
      </c>
      <c r="C44" s="1910" t="s">
        <v>1825</v>
      </c>
      <c r="D44" s="1910"/>
      <c r="E44" s="1910"/>
      <c r="F44" s="1910"/>
      <c r="G44" s="1910"/>
      <c r="H44" s="1910"/>
      <c r="I44" s="1910"/>
      <c r="J44" s="1910"/>
      <c r="K44" s="1910"/>
      <c r="M44" s="1911" t="s">
        <v>1809</v>
      </c>
      <c r="N44" s="1912"/>
      <c r="O44" s="1912"/>
      <c r="P44" s="1912"/>
      <c r="Q44" s="1912"/>
      <c r="R44" s="1913"/>
    </row>
    <row r="45" spans="2:19" ht="79.5" customHeight="1">
      <c r="B45" s="161"/>
      <c r="C45" s="1914" t="s">
        <v>1810</v>
      </c>
      <c r="D45" s="1914"/>
      <c r="E45" s="161"/>
      <c r="F45" s="1915" t="s">
        <v>1811</v>
      </c>
      <c r="G45" s="1915"/>
      <c r="H45" s="1916" t="s">
        <v>1812</v>
      </c>
      <c r="I45" s="1916"/>
      <c r="J45" s="1914" t="s">
        <v>1813</v>
      </c>
      <c r="K45" s="1914"/>
      <c r="M45" s="1917" t="str">
        <f>F8</f>
        <v>介護福祉士</v>
      </c>
      <c r="N45" s="1918"/>
      <c r="O45" s="1919"/>
      <c r="P45" s="1917" t="str">
        <f>F9</f>
        <v>介護職員</v>
      </c>
      <c r="Q45" s="1918"/>
      <c r="R45" s="1919"/>
    </row>
    <row r="46" spans="2:19" ht="25.5" customHeight="1">
      <c r="B46" s="415" t="s">
        <v>602</v>
      </c>
      <c r="C46" s="1920"/>
      <c r="D46" s="1921" t="s">
        <v>1107</v>
      </c>
      <c r="E46" s="174" t="str">
        <f>$F$8</f>
        <v>介護福祉士</v>
      </c>
      <c r="F46" s="164"/>
      <c r="G46" s="165" t="s">
        <v>715</v>
      </c>
      <c r="H46" s="164"/>
      <c r="I46" s="165" t="s">
        <v>1107</v>
      </c>
      <c r="J46" s="164"/>
      <c r="K46" s="165" t="s">
        <v>1107</v>
      </c>
      <c r="M46" s="1923" t="str">
        <f>IF(C46="","",F46+ROUNDDOWN((H46+J46)/C46,1))</f>
        <v/>
      </c>
      <c r="N46" s="1924"/>
      <c r="O46" s="1925"/>
      <c r="P46" s="1923" t="str">
        <f>IF(C46="","",F47+ROUNDDOWN((H47+J47)/C46,1))</f>
        <v/>
      </c>
      <c r="Q46" s="1924"/>
      <c r="R46" s="1925"/>
    </row>
    <row r="47" spans="2:19" ht="25.5" customHeight="1">
      <c r="B47" s="178" t="s">
        <v>1816</v>
      </c>
      <c r="C47" s="1920"/>
      <c r="D47" s="1922"/>
      <c r="E47" s="175" t="str">
        <f>$F$9</f>
        <v>介護職員</v>
      </c>
      <c r="F47" s="167"/>
      <c r="G47" s="168" t="s">
        <v>715</v>
      </c>
      <c r="H47" s="167"/>
      <c r="I47" s="168" t="s">
        <v>1107</v>
      </c>
      <c r="J47" s="167"/>
      <c r="K47" s="168" t="s">
        <v>1107</v>
      </c>
      <c r="M47" s="1926"/>
      <c r="N47" s="1927"/>
      <c r="O47" s="1928"/>
      <c r="P47" s="1926"/>
      <c r="Q47" s="1927"/>
      <c r="R47" s="1928"/>
    </row>
    <row r="48" spans="2:19" ht="25.5" customHeight="1">
      <c r="B48" s="177"/>
      <c r="C48" s="1920"/>
      <c r="D48" s="1921" t="s">
        <v>1107</v>
      </c>
      <c r="E48" s="176" t="str">
        <f>$F$8</f>
        <v>介護福祉士</v>
      </c>
      <c r="F48" s="170"/>
      <c r="G48" s="171" t="s">
        <v>715</v>
      </c>
      <c r="H48" s="164"/>
      <c r="I48" s="171" t="s">
        <v>1107</v>
      </c>
      <c r="J48" s="164"/>
      <c r="K48" s="171" t="s">
        <v>1107</v>
      </c>
      <c r="M48" s="1923" t="str">
        <f>IF(C48="","",F48+ROUNDDOWN((H48+J48)/C48,1))</f>
        <v/>
      </c>
      <c r="N48" s="1924"/>
      <c r="O48" s="1925"/>
      <c r="P48" s="1923" t="str">
        <f>IF(C48="","",F49+ROUNDDOWN((H49+J49)/C48,1))</f>
        <v/>
      </c>
      <c r="Q48" s="1924"/>
      <c r="R48" s="1925"/>
    </row>
    <row r="49" spans="2:18" ht="25.5" customHeight="1">
      <c r="B49" s="178" t="s">
        <v>603</v>
      </c>
      <c r="C49" s="1920"/>
      <c r="D49" s="1922"/>
      <c r="E49" s="175" t="str">
        <f>$F$9</f>
        <v>介護職員</v>
      </c>
      <c r="F49" s="167"/>
      <c r="G49" s="168" t="s">
        <v>715</v>
      </c>
      <c r="H49" s="167"/>
      <c r="I49" s="168" t="s">
        <v>1107</v>
      </c>
      <c r="J49" s="167"/>
      <c r="K49" s="168" t="s">
        <v>1107</v>
      </c>
      <c r="M49" s="1926"/>
      <c r="N49" s="1927"/>
      <c r="O49" s="1928"/>
      <c r="P49" s="1926"/>
      <c r="Q49" s="1927"/>
      <c r="R49" s="1928"/>
    </row>
    <row r="50" spans="2:18" ht="25.5" customHeight="1">
      <c r="B50" s="177"/>
      <c r="C50" s="1920"/>
      <c r="D50" s="1921" t="s">
        <v>1107</v>
      </c>
      <c r="E50" s="176" t="str">
        <f>$F$8</f>
        <v>介護福祉士</v>
      </c>
      <c r="F50" s="170"/>
      <c r="G50" s="171" t="s">
        <v>715</v>
      </c>
      <c r="H50" s="164"/>
      <c r="I50" s="171" t="s">
        <v>1107</v>
      </c>
      <c r="J50" s="164"/>
      <c r="K50" s="171" t="s">
        <v>1107</v>
      </c>
      <c r="M50" s="1923" t="str">
        <f>IF(C50="","",F50+ROUNDDOWN((H50+J50)/C50,1))</f>
        <v/>
      </c>
      <c r="N50" s="1924"/>
      <c r="O50" s="1925"/>
      <c r="P50" s="1923" t="str">
        <f>IF(C50="","",F51+ROUNDDOWN((H51+J51)/C50,1))</f>
        <v/>
      </c>
      <c r="Q50" s="1924"/>
      <c r="R50" s="1925"/>
    </row>
    <row r="51" spans="2:18" ht="25.5" customHeight="1">
      <c r="B51" s="178" t="s">
        <v>604</v>
      </c>
      <c r="C51" s="1920"/>
      <c r="D51" s="1922"/>
      <c r="E51" s="175" t="str">
        <f>$F$9</f>
        <v>介護職員</v>
      </c>
      <c r="F51" s="167"/>
      <c r="G51" s="168" t="s">
        <v>715</v>
      </c>
      <c r="H51" s="167"/>
      <c r="I51" s="168" t="s">
        <v>1107</v>
      </c>
      <c r="J51" s="167"/>
      <c r="K51" s="168" t="s">
        <v>1107</v>
      </c>
      <c r="M51" s="1926"/>
      <c r="N51" s="1927"/>
      <c r="O51" s="1928"/>
      <c r="P51" s="1926"/>
      <c r="Q51" s="1927"/>
      <c r="R51" s="1928"/>
    </row>
    <row r="52" spans="2:18" ht="6.75" customHeight="1">
      <c r="J52" s="157"/>
      <c r="K52" s="157"/>
      <c r="L52" s="157"/>
      <c r="M52" s="157"/>
      <c r="N52" s="157"/>
      <c r="O52" s="157"/>
      <c r="P52" s="157"/>
      <c r="Q52" s="157"/>
      <c r="R52" s="173"/>
    </row>
    <row r="53" spans="2:18" ht="20.100000000000001" customHeight="1">
      <c r="J53" s="1908" t="s">
        <v>1129</v>
      </c>
      <c r="K53" s="1908"/>
      <c r="L53" s="1908"/>
      <c r="M53" s="1932" t="str">
        <f>IF(SUM(M46:O51)=0,"",SUM(M46:O51))</f>
        <v/>
      </c>
      <c r="N53" s="1933"/>
      <c r="O53" s="1934"/>
      <c r="P53" s="1932" t="str">
        <f>IF(SUM(P46:R51)=0,"",SUM(P46:R51))</f>
        <v/>
      </c>
      <c r="Q53" s="1933"/>
      <c r="R53" s="1934"/>
    </row>
    <row r="54" spans="2:18" ht="20.100000000000001" customHeight="1">
      <c r="J54" s="1908" t="s">
        <v>1823</v>
      </c>
      <c r="K54" s="1908"/>
      <c r="L54" s="1908"/>
      <c r="M54" s="1932" t="str">
        <f>IF(M53="","",ROUNDDOWN(M53/3,1))</f>
        <v/>
      </c>
      <c r="N54" s="1933"/>
      <c r="O54" s="1934"/>
      <c r="P54" s="1932" t="str">
        <f>IF(P53="","",ROUNDDOWN(P53/3,1))</f>
        <v/>
      </c>
      <c r="Q54" s="1933"/>
      <c r="R54" s="1934"/>
    </row>
    <row r="55" spans="2:18" ht="18.75" customHeight="1">
      <c r="J55" s="1935" t="str">
        <f>$M$15</f>
        <v>介護福祉士</v>
      </c>
      <c r="K55" s="1936"/>
      <c r="L55" s="1936"/>
      <c r="M55" s="1936"/>
      <c r="N55" s="1936"/>
      <c r="O55" s="1937"/>
      <c r="P55" s="1938" t="str">
        <f>IF(M54="","",M54/P54)</f>
        <v/>
      </c>
      <c r="Q55" s="1939"/>
      <c r="R55" s="1940"/>
    </row>
    <row r="56" spans="2:18" ht="18.75" customHeight="1">
      <c r="J56" s="1944" t="s">
        <v>1824</v>
      </c>
      <c r="K56" s="1945"/>
      <c r="L56" s="1945"/>
      <c r="M56" s="1945"/>
      <c r="N56" s="1945"/>
      <c r="O56" s="1946"/>
      <c r="P56" s="1941"/>
      <c r="Q56" s="1942"/>
      <c r="R56" s="1943"/>
    </row>
    <row r="57" spans="2:18" ht="18.75" customHeight="1">
      <c r="J57" s="157"/>
      <c r="K57" s="157"/>
      <c r="L57" s="157"/>
      <c r="M57" s="157"/>
      <c r="N57" s="157"/>
      <c r="O57" s="157"/>
      <c r="P57" s="157"/>
      <c r="Q57" s="157"/>
      <c r="R57" s="173"/>
    </row>
    <row r="59" spans="2:18">
      <c r="B59" s="155" t="s">
        <v>1050</v>
      </c>
    </row>
    <row r="60" spans="2:18">
      <c r="B60" s="1947" t="s">
        <v>1826</v>
      </c>
      <c r="C60" s="1947"/>
      <c r="D60" s="1947"/>
      <c r="E60" s="1947"/>
      <c r="F60" s="1947"/>
      <c r="G60" s="1947"/>
      <c r="H60" s="1947"/>
      <c r="I60" s="1947"/>
      <c r="J60" s="1947"/>
      <c r="K60" s="1947"/>
      <c r="L60" s="1947"/>
      <c r="M60" s="1947"/>
      <c r="N60" s="1947"/>
      <c r="O60" s="1947"/>
      <c r="P60" s="1947"/>
      <c r="Q60" s="1947"/>
      <c r="R60" s="1947"/>
    </row>
    <row r="61" spans="2:18">
      <c r="B61" s="1947" t="s">
        <v>1827</v>
      </c>
      <c r="C61" s="1947"/>
      <c r="D61" s="1947"/>
      <c r="E61" s="1947"/>
      <c r="F61" s="1947"/>
      <c r="G61" s="1947"/>
      <c r="H61" s="1947"/>
      <c r="I61" s="1947"/>
      <c r="J61" s="1947"/>
      <c r="K61" s="1947"/>
      <c r="L61" s="1947"/>
      <c r="M61" s="1947"/>
      <c r="N61" s="1947"/>
      <c r="O61" s="1947"/>
      <c r="P61" s="1947"/>
      <c r="Q61" s="1947"/>
      <c r="R61" s="1947"/>
    </row>
    <row r="62" spans="2:18">
      <c r="B62" s="1947" t="s">
        <v>1828</v>
      </c>
      <c r="C62" s="1947"/>
      <c r="D62" s="1947"/>
      <c r="E62" s="1947"/>
      <c r="F62" s="1947"/>
      <c r="G62" s="1947"/>
      <c r="H62" s="1947"/>
      <c r="I62" s="1947"/>
      <c r="J62" s="1947"/>
      <c r="K62" s="1947"/>
      <c r="L62" s="1947"/>
      <c r="M62" s="1947"/>
      <c r="N62" s="1947"/>
      <c r="O62" s="1947"/>
      <c r="P62" s="1947"/>
      <c r="Q62" s="1947"/>
      <c r="R62" s="1947"/>
    </row>
    <row r="63" spans="2:18">
      <c r="B63" s="488" t="s">
        <v>1829</v>
      </c>
      <c r="C63" s="488"/>
      <c r="D63" s="488"/>
      <c r="E63" s="488"/>
      <c r="F63" s="488"/>
      <c r="G63" s="488"/>
      <c r="H63" s="488"/>
      <c r="I63" s="488"/>
      <c r="J63" s="488"/>
      <c r="K63" s="488"/>
      <c r="L63" s="488"/>
      <c r="M63" s="488"/>
      <c r="N63" s="488"/>
      <c r="O63" s="488"/>
      <c r="P63" s="488"/>
      <c r="Q63" s="488"/>
      <c r="R63" s="488"/>
    </row>
    <row r="64" spans="2:18">
      <c r="B64" s="1947" t="s">
        <v>1830</v>
      </c>
      <c r="C64" s="1947"/>
      <c r="D64" s="1947"/>
      <c r="E64" s="1947"/>
      <c r="F64" s="1947"/>
      <c r="G64" s="1947"/>
      <c r="H64" s="1947"/>
      <c r="I64" s="1947"/>
      <c r="J64" s="1947"/>
      <c r="K64" s="1947"/>
      <c r="L64" s="1947"/>
      <c r="M64" s="1947"/>
      <c r="N64" s="1947"/>
      <c r="O64" s="1947"/>
      <c r="P64" s="1947"/>
      <c r="Q64" s="1947"/>
      <c r="R64" s="1947"/>
    </row>
    <row r="65" spans="2:18">
      <c r="B65" s="1947" t="s">
        <v>1831</v>
      </c>
      <c r="C65" s="1947"/>
      <c r="D65" s="1947"/>
      <c r="E65" s="1947"/>
      <c r="F65" s="1947"/>
      <c r="G65" s="1947"/>
      <c r="H65" s="1947"/>
      <c r="I65" s="1947"/>
      <c r="J65" s="1947"/>
      <c r="K65" s="1947"/>
      <c r="L65" s="1947"/>
      <c r="M65" s="1947"/>
      <c r="N65" s="1947"/>
      <c r="O65" s="1947"/>
      <c r="P65" s="1947"/>
      <c r="Q65" s="1947"/>
      <c r="R65" s="1947"/>
    </row>
    <row r="66" spans="2:18">
      <c r="B66" s="1947" t="s">
        <v>1832</v>
      </c>
      <c r="C66" s="1947"/>
      <c r="D66" s="1947"/>
      <c r="E66" s="1947"/>
      <c r="F66" s="1947"/>
      <c r="G66" s="1947"/>
      <c r="H66" s="1947"/>
      <c r="I66" s="1947"/>
      <c r="J66" s="1947"/>
      <c r="K66" s="1947"/>
      <c r="L66" s="1947"/>
      <c r="M66" s="1947"/>
      <c r="N66" s="1947"/>
      <c r="O66" s="1947"/>
      <c r="P66" s="1947"/>
      <c r="Q66" s="1947"/>
      <c r="R66" s="1947"/>
    </row>
    <row r="67" spans="2:18">
      <c r="B67" s="1947" t="s">
        <v>1833</v>
      </c>
      <c r="C67" s="1947"/>
      <c r="D67" s="1947"/>
      <c r="E67" s="1947"/>
      <c r="F67" s="1947"/>
      <c r="G67" s="1947"/>
      <c r="H67" s="1947"/>
      <c r="I67" s="1947"/>
      <c r="J67" s="1947"/>
      <c r="K67" s="1947"/>
      <c r="L67" s="1947"/>
      <c r="M67" s="1947"/>
      <c r="N67" s="1947"/>
      <c r="O67" s="1947"/>
      <c r="P67" s="1947"/>
      <c r="Q67" s="1947"/>
      <c r="R67" s="1947"/>
    </row>
    <row r="68" spans="2:18">
      <c r="B68" s="1947" t="s">
        <v>1834</v>
      </c>
      <c r="C68" s="1947"/>
      <c r="D68" s="1947"/>
      <c r="E68" s="1947"/>
      <c r="F68" s="1947"/>
      <c r="G68" s="1947"/>
      <c r="H68" s="1947"/>
      <c r="I68" s="1947"/>
      <c r="J68" s="1947"/>
      <c r="K68" s="1947"/>
      <c r="L68" s="1947"/>
      <c r="M68" s="1947"/>
      <c r="N68" s="1947"/>
      <c r="O68" s="1947"/>
      <c r="P68" s="1947"/>
      <c r="Q68" s="1947"/>
      <c r="R68" s="1947"/>
    </row>
    <row r="69" spans="2:18">
      <c r="B69" s="1947" t="s">
        <v>1835</v>
      </c>
      <c r="C69" s="1947"/>
      <c r="D69" s="1947"/>
      <c r="E69" s="1947"/>
      <c r="F69" s="1947"/>
      <c r="G69" s="1947"/>
      <c r="H69" s="1947"/>
      <c r="I69" s="1947"/>
      <c r="J69" s="1947"/>
      <c r="K69" s="1947"/>
      <c r="L69" s="1947"/>
      <c r="M69" s="1947"/>
      <c r="N69" s="1947"/>
      <c r="O69" s="1947"/>
      <c r="P69" s="1947"/>
      <c r="Q69" s="1947"/>
      <c r="R69" s="1947"/>
    </row>
    <row r="70" spans="2:18">
      <c r="B70" s="1947" t="s">
        <v>1836</v>
      </c>
      <c r="C70" s="1947"/>
      <c r="D70" s="1947"/>
      <c r="E70" s="1947"/>
      <c r="F70" s="1947"/>
      <c r="G70" s="1947"/>
      <c r="H70" s="1947"/>
      <c r="I70" s="1947"/>
      <c r="J70" s="1947"/>
      <c r="K70" s="1947"/>
      <c r="L70" s="1947"/>
      <c r="M70" s="1947"/>
      <c r="N70" s="1947"/>
      <c r="O70" s="1947"/>
      <c r="P70" s="1947"/>
      <c r="Q70" s="1947"/>
      <c r="R70" s="1947"/>
    </row>
    <row r="71" spans="2:18">
      <c r="B71" s="1947" t="s">
        <v>1837</v>
      </c>
      <c r="C71" s="1947"/>
      <c r="D71" s="1947"/>
      <c r="E71" s="1947"/>
      <c r="F71" s="1947"/>
      <c r="G71" s="1947"/>
      <c r="H71" s="1947"/>
      <c r="I71" s="1947"/>
      <c r="J71" s="1947"/>
      <c r="K71" s="1947"/>
      <c r="L71" s="1947"/>
      <c r="M71" s="1947"/>
      <c r="N71" s="1947"/>
      <c r="O71" s="1947"/>
      <c r="P71" s="1947"/>
      <c r="Q71" s="1947"/>
      <c r="R71" s="1947"/>
    </row>
    <row r="72" spans="2:18">
      <c r="B72" s="1947" t="s">
        <v>1838</v>
      </c>
      <c r="C72" s="1947"/>
      <c r="D72" s="1947"/>
      <c r="E72" s="1947"/>
      <c r="F72" s="1947"/>
      <c r="G72" s="1947"/>
      <c r="H72" s="1947"/>
      <c r="I72" s="1947"/>
      <c r="J72" s="1947"/>
      <c r="K72" s="1947"/>
      <c r="L72" s="1947"/>
      <c r="M72" s="1947"/>
      <c r="N72" s="1947"/>
      <c r="O72" s="1947"/>
      <c r="P72" s="1947"/>
      <c r="Q72" s="1947"/>
      <c r="R72" s="1947"/>
    </row>
    <row r="73" spans="2:18">
      <c r="B73" s="1947" t="s">
        <v>1839</v>
      </c>
      <c r="C73" s="1947"/>
      <c r="D73" s="1947"/>
      <c r="E73" s="1947"/>
      <c r="F73" s="1947"/>
      <c r="G73" s="1947"/>
      <c r="H73" s="1947"/>
      <c r="I73" s="1947"/>
      <c r="J73" s="1947"/>
      <c r="K73" s="1947"/>
      <c r="L73" s="1947"/>
      <c r="M73" s="1947"/>
      <c r="N73" s="1947"/>
      <c r="O73" s="1947"/>
      <c r="P73" s="1947"/>
      <c r="Q73" s="1947"/>
      <c r="R73" s="1947"/>
    </row>
    <row r="74" spans="2:18">
      <c r="B74" s="1947" t="s">
        <v>1840</v>
      </c>
      <c r="C74" s="1947"/>
      <c r="D74" s="1947"/>
      <c r="E74" s="1947"/>
      <c r="F74" s="1947"/>
      <c r="G74" s="1947"/>
      <c r="H74" s="1947"/>
      <c r="I74" s="1947"/>
      <c r="J74" s="1947"/>
      <c r="K74" s="1947"/>
      <c r="L74" s="1947"/>
      <c r="M74" s="1947"/>
      <c r="N74" s="1947"/>
      <c r="O74" s="1947"/>
      <c r="P74" s="1947"/>
      <c r="Q74" s="1947"/>
      <c r="R74" s="1947"/>
    </row>
    <row r="75" spans="2:18">
      <c r="B75" s="1947" t="s">
        <v>1841</v>
      </c>
      <c r="C75" s="1947"/>
      <c r="D75" s="1947"/>
      <c r="E75" s="1947"/>
      <c r="F75" s="1947"/>
      <c r="G75" s="1947"/>
      <c r="H75" s="1947"/>
      <c r="I75" s="1947"/>
      <c r="J75" s="1947"/>
      <c r="K75" s="1947"/>
      <c r="L75" s="1947"/>
      <c r="M75" s="1947"/>
      <c r="N75" s="1947"/>
      <c r="O75" s="1947"/>
      <c r="P75" s="1947"/>
      <c r="Q75" s="1947"/>
      <c r="R75" s="1947"/>
    </row>
    <row r="76" spans="2:18">
      <c r="B76" s="1947" t="s">
        <v>1842</v>
      </c>
      <c r="C76" s="1947"/>
      <c r="D76" s="1947"/>
      <c r="E76" s="1947"/>
      <c r="F76" s="1947"/>
      <c r="G76" s="1947"/>
      <c r="H76" s="1947"/>
      <c r="I76" s="1947"/>
      <c r="J76" s="1947"/>
      <c r="K76" s="1947"/>
      <c r="L76" s="1947"/>
      <c r="M76" s="1947"/>
      <c r="N76" s="1947"/>
      <c r="O76" s="1947"/>
      <c r="P76" s="1947"/>
      <c r="Q76" s="1947"/>
      <c r="R76" s="1947"/>
    </row>
    <row r="77" spans="2:18">
      <c r="B77" s="1947" t="s">
        <v>1843</v>
      </c>
      <c r="C77" s="1947"/>
      <c r="D77" s="1947"/>
      <c r="E77" s="1947"/>
      <c r="F77" s="1947"/>
      <c r="G77" s="1947"/>
      <c r="H77" s="1947"/>
      <c r="I77" s="1947"/>
      <c r="J77" s="1947"/>
      <c r="K77" s="1947"/>
      <c r="L77" s="1947"/>
      <c r="M77" s="1947"/>
      <c r="N77" s="1947"/>
      <c r="O77" s="1947"/>
      <c r="P77" s="1947"/>
      <c r="Q77" s="1947"/>
      <c r="R77" s="1947"/>
    </row>
    <row r="78" spans="2:18">
      <c r="B78" s="1947" t="s">
        <v>1844</v>
      </c>
      <c r="C78" s="1947"/>
      <c r="D78" s="1947"/>
      <c r="E78" s="1947"/>
      <c r="F78" s="1947"/>
      <c r="G78" s="1947"/>
      <c r="H78" s="1947"/>
      <c r="I78" s="1947"/>
      <c r="J78" s="1947"/>
      <c r="K78" s="1947"/>
      <c r="L78" s="1947"/>
      <c r="M78" s="1947"/>
      <c r="N78" s="1947"/>
      <c r="O78" s="1947"/>
      <c r="P78" s="1947"/>
      <c r="Q78" s="1947"/>
      <c r="R78" s="1947"/>
    </row>
    <row r="79" spans="2:18">
      <c r="B79" s="1947" t="s">
        <v>1845</v>
      </c>
      <c r="C79" s="1947"/>
      <c r="D79" s="1947"/>
      <c r="E79" s="1947"/>
      <c r="F79" s="1947"/>
      <c r="G79" s="1947"/>
      <c r="H79" s="1947"/>
      <c r="I79" s="1947"/>
      <c r="J79" s="1947"/>
      <c r="K79" s="1947"/>
      <c r="L79" s="1947"/>
      <c r="M79" s="1947"/>
      <c r="N79" s="1947"/>
      <c r="O79" s="1947"/>
      <c r="P79" s="1947"/>
      <c r="Q79" s="1947"/>
      <c r="R79" s="1947"/>
    </row>
    <row r="80" spans="2:18">
      <c r="B80" s="1947" t="s">
        <v>1846</v>
      </c>
      <c r="C80" s="1947"/>
      <c r="D80" s="1947"/>
      <c r="E80" s="1947"/>
      <c r="F80" s="1947"/>
      <c r="G80" s="1947"/>
      <c r="H80" s="1947"/>
      <c r="I80" s="1947"/>
      <c r="J80" s="1947"/>
      <c r="K80" s="1947"/>
      <c r="L80" s="1947"/>
      <c r="M80" s="1947"/>
      <c r="N80" s="1947"/>
      <c r="O80" s="1947"/>
      <c r="P80" s="1947"/>
      <c r="Q80" s="1947"/>
      <c r="R80" s="1947"/>
    </row>
    <row r="81" spans="2:18">
      <c r="B81" s="1947" t="s">
        <v>1847</v>
      </c>
      <c r="C81" s="1947"/>
      <c r="D81" s="1947"/>
      <c r="E81" s="1947"/>
      <c r="F81" s="1947"/>
      <c r="G81" s="1947"/>
      <c r="H81" s="1947"/>
      <c r="I81" s="1947"/>
      <c r="J81" s="1947"/>
      <c r="K81" s="1947"/>
      <c r="L81" s="1947"/>
      <c r="M81" s="1947"/>
      <c r="N81" s="1947"/>
      <c r="O81" s="1947"/>
      <c r="P81" s="1947"/>
      <c r="Q81" s="1947"/>
      <c r="R81" s="1947"/>
    </row>
    <row r="82" spans="2:18">
      <c r="B82" s="1947" t="s">
        <v>1848</v>
      </c>
      <c r="C82" s="1947"/>
      <c r="D82" s="1947"/>
      <c r="E82" s="1947"/>
      <c r="F82" s="1947"/>
      <c r="G82" s="1947"/>
      <c r="H82" s="1947"/>
      <c r="I82" s="1947"/>
      <c r="J82" s="1947"/>
      <c r="K82" s="1947"/>
      <c r="L82" s="1947"/>
      <c r="M82" s="1947"/>
      <c r="N82" s="1947"/>
      <c r="O82" s="1947"/>
      <c r="P82" s="1947"/>
      <c r="Q82" s="1947"/>
      <c r="R82" s="1947"/>
    </row>
    <row r="83" spans="2:18">
      <c r="B83" s="1948" t="s">
        <v>1849</v>
      </c>
      <c r="C83" s="1947"/>
      <c r="D83" s="1947"/>
      <c r="E83" s="1947"/>
      <c r="F83" s="1947"/>
      <c r="G83" s="1947"/>
      <c r="H83" s="1947"/>
      <c r="I83" s="1947"/>
      <c r="J83" s="1947"/>
      <c r="K83" s="1947"/>
      <c r="L83" s="1947"/>
      <c r="M83" s="1947"/>
      <c r="N83" s="1947"/>
      <c r="O83" s="1947"/>
      <c r="P83" s="1947"/>
      <c r="Q83" s="1947"/>
      <c r="R83" s="1947"/>
    </row>
    <row r="84" spans="2:18">
      <c r="B84" s="1947" t="s">
        <v>1850</v>
      </c>
      <c r="C84" s="1947"/>
      <c r="D84" s="1947"/>
      <c r="E84" s="1947"/>
      <c r="F84" s="1947"/>
      <c r="G84" s="1947"/>
      <c r="H84" s="1947"/>
      <c r="I84" s="1947"/>
      <c r="J84" s="1947"/>
      <c r="K84" s="1947"/>
      <c r="L84" s="1947"/>
      <c r="M84" s="1947"/>
      <c r="N84" s="1947"/>
      <c r="O84" s="1947"/>
      <c r="P84" s="1947"/>
      <c r="Q84" s="1947"/>
      <c r="R84" s="1947"/>
    </row>
    <row r="85" spans="2:18">
      <c r="B85" s="1947" t="s">
        <v>1851</v>
      </c>
      <c r="C85" s="1947"/>
      <c r="D85" s="1947"/>
      <c r="E85" s="1947"/>
      <c r="F85" s="1947"/>
      <c r="G85" s="1947"/>
      <c r="H85" s="1947"/>
      <c r="I85" s="1947"/>
      <c r="J85" s="1947"/>
      <c r="K85" s="1947"/>
      <c r="L85" s="1947"/>
      <c r="M85" s="1947"/>
      <c r="N85" s="1947"/>
      <c r="O85" s="1947"/>
      <c r="P85" s="1947"/>
      <c r="Q85" s="1947"/>
      <c r="R85" s="1947"/>
    </row>
    <row r="86" spans="2:18">
      <c r="B86" s="1947"/>
      <c r="C86" s="1947"/>
      <c r="D86" s="1947"/>
      <c r="E86" s="1947"/>
      <c r="F86" s="1947"/>
      <c r="G86" s="1947"/>
      <c r="H86" s="1947"/>
      <c r="I86" s="1947"/>
      <c r="J86" s="1947"/>
      <c r="K86" s="1947"/>
      <c r="L86" s="1947"/>
      <c r="M86" s="1947"/>
      <c r="N86" s="1947"/>
      <c r="O86" s="1947"/>
      <c r="P86" s="1947"/>
      <c r="Q86" s="1947"/>
      <c r="R86" s="1947"/>
    </row>
    <row r="87" spans="2:18">
      <c r="B87" s="1947"/>
      <c r="C87" s="1947"/>
      <c r="D87" s="1947"/>
      <c r="E87" s="1947"/>
      <c r="F87" s="1947"/>
      <c r="G87" s="1947"/>
      <c r="H87" s="1947"/>
      <c r="I87" s="1947"/>
      <c r="J87" s="1947"/>
      <c r="K87" s="1947"/>
      <c r="L87" s="1947"/>
      <c r="M87" s="1947"/>
      <c r="N87" s="1947"/>
      <c r="O87" s="1947"/>
      <c r="P87" s="1947"/>
      <c r="Q87" s="1947"/>
      <c r="R87" s="1947"/>
    </row>
    <row r="88" spans="2:18">
      <c r="B88" s="1947"/>
      <c r="C88" s="1947"/>
      <c r="D88" s="1947"/>
      <c r="E88" s="1947"/>
      <c r="F88" s="1947"/>
      <c r="G88" s="1947"/>
      <c r="H88" s="1947"/>
      <c r="I88" s="1947"/>
      <c r="J88" s="1947"/>
      <c r="K88" s="1947"/>
      <c r="L88" s="1947"/>
      <c r="M88" s="1947"/>
      <c r="N88" s="1947"/>
      <c r="O88" s="1947"/>
      <c r="P88" s="1947"/>
      <c r="Q88" s="1947"/>
      <c r="R88" s="1947"/>
    </row>
    <row r="89" spans="2:18">
      <c r="B89" s="1947"/>
      <c r="C89" s="1947"/>
      <c r="D89" s="1947"/>
      <c r="E89" s="1947"/>
      <c r="F89" s="1947"/>
      <c r="G89" s="1947"/>
      <c r="H89" s="1947"/>
      <c r="I89" s="1947"/>
      <c r="J89" s="1947"/>
      <c r="K89" s="1947"/>
      <c r="L89" s="1947"/>
      <c r="M89" s="1947"/>
      <c r="N89" s="1947"/>
      <c r="O89" s="1947"/>
      <c r="P89" s="1947"/>
      <c r="Q89" s="1947"/>
      <c r="R89" s="1947"/>
    </row>
    <row r="90" spans="2:18">
      <c r="B90" s="1947"/>
      <c r="C90" s="1947"/>
      <c r="D90" s="1947"/>
      <c r="E90" s="1947"/>
      <c r="F90" s="1947"/>
      <c r="G90" s="1947"/>
      <c r="H90" s="1947"/>
      <c r="I90" s="1947"/>
      <c r="J90" s="1947"/>
      <c r="K90" s="1947"/>
      <c r="L90" s="1947"/>
      <c r="M90" s="1947"/>
      <c r="N90" s="1947"/>
      <c r="O90" s="1947"/>
      <c r="P90" s="1947"/>
      <c r="Q90" s="1947"/>
      <c r="R90" s="1947"/>
    </row>
    <row r="91" spans="2:18">
      <c r="B91" s="1947"/>
      <c r="C91" s="1947"/>
      <c r="D91" s="1947"/>
      <c r="E91" s="1947"/>
      <c r="F91" s="1947"/>
      <c r="G91" s="1947"/>
      <c r="H91" s="1947"/>
      <c r="I91" s="1947"/>
      <c r="J91" s="1947"/>
      <c r="K91" s="1947"/>
      <c r="L91" s="1947"/>
      <c r="M91" s="1947"/>
      <c r="N91" s="1947"/>
      <c r="O91" s="1947"/>
      <c r="P91" s="1947"/>
      <c r="Q91" s="1947"/>
      <c r="R91" s="1947"/>
    </row>
    <row r="92" spans="2:18">
      <c r="B92" s="1947"/>
      <c r="C92" s="1947"/>
      <c r="D92" s="1947"/>
      <c r="E92" s="1947"/>
      <c r="F92" s="1947"/>
      <c r="G92" s="1947"/>
      <c r="H92" s="1947"/>
      <c r="I92" s="1947"/>
      <c r="J92" s="1947"/>
      <c r="K92" s="1947"/>
      <c r="L92" s="1947"/>
      <c r="M92" s="1947"/>
      <c r="N92" s="1947"/>
      <c r="O92" s="1947"/>
      <c r="P92" s="1947"/>
      <c r="Q92" s="1947"/>
      <c r="R92" s="1947"/>
    </row>
    <row r="93" spans="2:18">
      <c r="B93" s="1947"/>
      <c r="C93" s="1947"/>
      <c r="D93" s="1947"/>
      <c r="E93" s="1947"/>
      <c r="F93" s="1947"/>
      <c r="G93" s="1947"/>
      <c r="H93" s="1947"/>
      <c r="I93" s="1947"/>
      <c r="J93" s="1947"/>
      <c r="K93" s="1947"/>
      <c r="L93" s="1947"/>
      <c r="M93" s="1947"/>
      <c r="N93" s="1947"/>
      <c r="O93" s="1947"/>
      <c r="P93" s="1947"/>
      <c r="Q93" s="1947"/>
      <c r="R93" s="1947"/>
    </row>
    <row r="94" spans="2:18">
      <c r="B94" s="1947"/>
      <c r="C94" s="1947"/>
      <c r="D94" s="1947"/>
      <c r="E94" s="1947"/>
      <c r="F94" s="1947"/>
      <c r="G94" s="1947"/>
      <c r="H94" s="1947"/>
      <c r="I94" s="1947"/>
      <c r="J94" s="1947"/>
      <c r="K94" s="1947"/>
      <c r="L94" s="1947"/>
      <c r="M94" s="1947"/>
      <c r="N94" s="1947"/>
      <c r="O94" s="1947"/>
      <c r="P94" s="1947"/>
      <c r="Q94" s="1947"/>
      <c r="R94" s="1947"/>
    </row>
    <row r="122" spans="1:7">
      <c r="A122" s="579"/>
      <c r="C122" s="579"/>
      <c r="D122" s="579"/>
      <c r="E122" s="579"/>
      <c r="F122" s="579"/>
      <c r="G122" s="579"/>
    </row>
    <row r="123" spans="1:7">
      <c r="C123" s="577"/>
    </row>
    <row r="151" spans="1:1">
      <c r="A151" s="579"/>
    </row>
    <row r="187" spans="1:1">
      <c r="A187" s="581"/>
    </row>
    <row r="238" spans="1:1">
      <c r="A238" s="581"/>
    </row>
    <row r="287" spans="1:1">
      <c r="A287" s="581"/>
    </row>
    <row r="314" spans="1:1">
      <c r="A314" s="579"/>
    </row>
    <row r="364" spans="1:1">
      <c r="A364" s="581"/>
    </row>
    <row r="388" spans="1:1">
      <c r="A388" s="579"/>
    </row>
    <row r="416" spans="1:1">
      <c r="A416" s="579"/>
    </row>
    <row r="444" spans="1:1">
      <c r="A444" s="579"/>
    </row>
    <row r="468" spans="1:1">
      <c r="A468" s="579"/>
    </row>
    <row r="497" spans="1:1">
      <c r="A497" s="579"/>
    </row>
    <row r="526" spans="1:1">
      <c r="A526" s="579"/>
    </row>
    <row r="575" spans="1:1">
      <c r="A575" s="581"/>
    </row>
    <row r="606" spans="1:1">
      <c r="A606" s="581"/>
    </row>
    <row r="650" spans="1:1">
      <c r="A650" s="581"/>
    </row>
    <row r="686" spans="1:1">
      <c r="A686" s="579"/>
    </row>
    <row r="725" spans="1:1">
      <c r="A725" s="581"/>
    </row>
    <row r="754" spans="1:1">
      <c r="A754" s="581"/>
    </row>
    <row r="793" spans="1:1">
      <c r="A793" s="581"/>
    </row>
    <row r="832" spans="1:1">
      <c r="A832" s="581"/>
    </row>
    <row r="860" spans="1:1">
      <c r="A860" s="581"/>
    </row>
    <row r="900" spans="1:1">
      <c r="A900" s="581"/>
    </row>
    <row r="940" spans="1:1">
      <c r="A940" s="581"/>
    </row>
    <row r="969" spans="1:1">
      <c r="A969" s="581"/>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3"/>
  <dataValidations count="3">
    <dataValidation type="list" allowBlank="1" showInputMessage="1" showErrorMessage="1" sqref="F8:I8" xr:uid="{17422D22-9AAB-4758-BDC2-63A47A67886B}"/>
    <dataValidation type="list" allowBlank="1" showInputMessage="1" showErrorMessage="1" sqref="F11" xr:uid="{39EA05DE-808A-4521-9F62-D2B0F88EDCDF}">
      <formula1>"前年度（３月を除く）,届出日の属する月の前３月"</formula1>
    </dataValidation>
    <dataValidation type="list" allowBlank="1" showInputMessage="1" showErrorMessage="1" sqref="B14 B44" xr:uid="{FA4570C3-E86B-4765-88AA-A7335BF82CB9}">
      <formula1>"□,■"</formula1>
    </dataValidation>
  </dataValidations>
  <pageMargins left="0.7" right="0.7" top="0.75" bottom="0.75" header="0.3" footer="0.3"/>
  <pageSetup paperSize="9" scale="60" orientation="portrait" r:id="rId1"/>
  <rowBreaks count="1" manualBreakCount="1">
    <brk id="42"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35084-7970-4ACE-B258-43C200142EA9}">
  <dimension ref="A1:AE123"/>
  <sheetViews>
    <sheetView zoomScaleNormal="100" zoomScaleSheetLayoutView="115" workbookViewId="0">
      <selection activeCell="J9" sqref="J9"/>
    </sheetView>
  </sheetViews>
  <sheetFormatPr defaultColWidth="3.44140625" defaultRowHeight="13.2"/>
  <cols>
    <col min="1" max="1" width="3.44140625" style="3"/>
    <col min="2" max="2" width="3" style="134" customWidth="1"/>
    <col min="3" max="7" width="3.44140625" style="3"/>
    <col min="8" max="8" width="2.44140625" style="3" customWidth="1"/>
    <col min="9" max="16384" width="3.44140625" style="3"/>
  </cols>
  <sheetData>
    <row r="1" spans="2:30" s="1" customFormat="1"/>
    <row r="2" spans="2:30" s="1" customFormat="1">
      <c r="B2" s="1" t="s">
        <v>613</v>
      </c>
      <c r="T2" s="45"/>
      <c r="U2" s="45" t="s">
        <v>370</v>
      </c>
      <c r="V2" s="1483"/>
      <c r="W2" s="1483"/>
      <c r="X2" s="12" t="s">
        <v>371</v>
      </c>
      <c r="Y2" s="1483"/>
      <c r="Z2" s="1483"/>
      <c r="AA2" s="12" t="s">
        <v>508</v>
      </c>
      <c r="AB2" s="1483"/>
      <c r="AC2" s="1483"/>
      <c r="AD2" s="12" t="s">
        <v>509</v>
      </c>
    </row>
    <row r="3" spans="2:30" s="1" customFormat="1"/>
    <row r="4" spans="2:30" s="1" customFormat="1">
      <c r="B4" s="1483" t="s">
        <v>614</v>
      </c>
      <c r="C4" s="1483"/>
      <c r="D4" s="1483"/>
      <c r="E4" s="1483"/>
      <c r="F4" s="1483"/>
      <c r="G4" s="1483"/>
      <c r="H4" s="1483"/>
      <c r="I4" s="1483"/>
      <c r="J4" s="1483"/>
      <c r="K4" s="1483"/>
      <c r="L4" s="1483"/>
      <c r="M4" s="1483"/>
      <c r="N4" s="1483"/>
      <c r="O4" s="1483"/>
      <c r="P4" s="1483"/>
      <c r="Q4" s="1483"/>
      <c r="R4" s="1483"/>
      <c r="S4" s="1483"/>
      <c r="T4" s="1483"/>
      <c r="U4" s="1483"/>
      <c r="V4" s="1483"/>
      <c r="W4" s="1483"/>
      <c r="X4" s="1483"/>
      <c r="Y4" s="1483"/>
      <c r="Z4" s="1483"/>
      <c r="AA4" s="1483"/>
      <c r="AB4" s="1483"/>
      <c r="AC4" s="1483"/>
      <c r="AD4" s="1483"/>
    </row>
    <row r="5" spans="2:30" s="1" customFormat="1"/>
    <row r="6" spans="2:30" s="1" customFormat="1" ht="19.5" customHeight="1">
      <c r="B6" s="1949" t="s">
        <v>615</v>
      </c>
      <c r="C6" s="1949"/>
      <c r="D6" s="1949"/>
      <c r="E6" s="1949"/>
      <c r="F6" s="1949"/>
      <c r="G6" s="1950"/>
      <c r="H6" s="1951"/>
      <c r="I6" s="1951"/>
      <c r="J6" s="1951"/>
      <c r="K6" s="1951"/>
      <c r="L6" s="1951"/>
      <c r="M6" s="1951"/>
      <c r="N6" s="1951"/>
      <c r="O6" s="1951"/>
      <c r="P6" s="1951"/>
      <c r="Q6" s="1951"/>
      <c r="R6" s="1951"/>
      <c r="S6" s="1951"/>
      <c r="T6" s="1951"/>
      <c r="U6" s="1951"/>
      <c r="V6" s="1951"/>
      <c r="W6" s="1951"/>
      <c r="X6" s="1951"/>
      <c r="Y6" s="1951"/>
      <c r="Z6" s="1951"/>
      <c r="AA6" s="1951"/>
      <c r="AB6" s="1951"/>
      <c r="AC6" s="1951"/>
      <c r="AD6" s="1952"/>
    </row>
    <row r="7" spans="2:30" s="1" customFormat="1" ht="19.5" customHeight="1">
      <c r="B7" s="1487" t="s">
        <v>616</v>
      </c>
      <c r="C7" s="1488"/>
      <c r="D7" s="1488"/>
      <c r="E7" s="1488"/>
      <c r="F7" s="1489"/>
      <c r="G7" s="436" t="s">
        <v>7</v>
      </c>
      <c r="H7" s="525" t="s">
        <v>617</v>
      </c>
      <c r="I7" s="525"/>
      <c r="J7" s="525"/>
      <c r="K7" s="525"/>
      <c r="L7" s="12" t="s">
        <v>7</v>
      </c>
      <c r="M7" s="525" t="s">
        <v>618</v>
      </c>
      <c r="N7" s="525"/>
      <c r="O7" s="525"/>
      <c r="P7" s="525"/>
      <c r="Q7" s="12" t="s">
        <v>7</v>
      </c>
      <c r="R7" s="525" t="s">
        <v>619</v>
      </c>
      <c r="S7" s="525"/>
      <c r="T7" s="525"/>
      <c r="U7" s="525"/>
      <c r="V7" s="525"/>
      <c r="W7" s="525"/>
      <c r="X7" s="525"/>
      <c r="Y7" s="525"/>
      <c r="Z7" s="525"/>
      <c r="AA7" s="525"/>
      <c r="AB7" s="525"/>
      <c r="AC7" s="525"/>
      <c r="AD7" s="529"/>
    </row>
    <row r="8" spans="2:30" ht="19.5" customHeight="1">
      <c r="B8" s="1601" t="s">
        <v>620</v>
      </c>
      <c r="C8" s="1602"/>
      <c r="D8" s="1602"/>
      <c r="E8" s="1602"/>
      <c r="F8" s="1603"/>
      <c r="G8" s="12" t="s">
        <v>7</v>
      </c>
      <c r="H8" s="22" t="s">
        <v>621</v>
      </c>
      <c r="I8" s="22"/>
      <c r="J8" s="22"/>
      <c r="K8" s="22"/>
      <c r="L8" s="22"/>
      <c r="M8" s="22"/>
      <c r="N8" s="22"/>
      <c r="O8" s="22"/>
      <c r="P8" s="12" t="s">
        <v>7</v>
      </c>
      <c r="Q8" s="22" t="s">
        <v>622</v>
      </c>
      <c r="R8" s="186"/>
      <c r="S8" s="186"/>
      <c r="T8" s="186"/>
      <c r="U8" s="186"/>
      <c r="V8" s="186"/>
      <c r="W8" s="186"/>
      <c r="X8" s="186"/>
      <c r="Y8" s="186"/>
      <c r="Z8" s="186"/>
      <c r="AA8" s="186"/>
      <c r="AB8" s="186"/>
      <c r="AC8" s="186"/>
      <c r="AD8" s="187"/>
    </row>
    <row r="9" spans="2:30" ht="19.5" customHeight="1">
      <c r="B9" s="1953"/>
      <c r="C9" s="1954"/>
      <c r="D9" s="1954"/>
      <c r="E9" s="1954"/>
      <c r="F9" s="1955"/>
      <c r="G9" s="181" t="s">
        <v>7</v>
      </c>
      <c r="H9" s="87" t="s">
        <v>623</v>
      </c>
      <c r="I9" s="87"/>
      <c r="J9" s="87"/>
      <c r="K9" s="87"/>
      <c r="L9" s="87"/>
      <c r="M9" s="87"/>
      <c r="N9" s="87"/>
      <c r="O9" s="87"/>
      <c r="P9" s="377"/>
      <c r="Q9" s="463"/>
      <c r="R9" s="463"/>
      <c r="S9" s="463"/>
      <c r="T9" s="463"/>
      <c r="U9" s="463"/>
      <c r="V9" s="463"/>
      <c r="W9" s="463"/>
      <c r="X9" s="463"/>
      <c r="Y9" s="463"/>
      <c r="Z9" s="463"/>
      <c r="AA9" s="463"/>
      <c r="AB9" s="463"/>
      <c r="AC9" s="463"/>
      <c r="AD9" s="378"/>
    </row>
    <row r="10" spans="2:30" s="1" customFormat="1"/>
    <row r="11" spans="2:30" s="1" customFormat="1">
      <c r="B11" s="6"/>
      <c r="C11" s="7"/>
      <c r="D11" s="7"/>
      <c r="E11" s="7"/>
      <c r="F11" s="7"/>
      <c r="G11" s="7"/>
      <c r="H11" s="7"/>
      <c r="I11" s="7"/>
      <c r="J11" s="7"/>
      <c r="K11" s="7"/>
      <c r="L11" s="7"/>
      <c r="M11" s="7"/>
      <c r="N11" s="7"/>
      <c r="O11" s="7"/>
      <c r="P11" s="7"/>
      <c r="Q11" s="7"/>
      <c r="R11" s="7"/>
      <c r="S11" s="7"/>
      <c r="T11" s="7"/>
      <c r="U11" s="7"/>
      <c r="V11" s="7"/>
      <c r="W11" s="7"/>
      <c r="X11" s="7"/>
      <c r="Y11" s="7"/>
      <c r="Z11" s="6"/>
      <c r="AA11" s="7"/>
      <c r="AB11" s="7"/>
      <c r="AC11" s="7"/>
      <c r="AD11" s="4"/>
    </row>
    <row r="12" spans="2:30" s="1" customFormat="1">
      <c r="B12" s="136"/>
      <c r="Z12" s="136"/>
      <c r="AA12" s="188" t="s">
        <v>624</v>
      </c>
      <c r="AB12" s="188" t="s">
        <v>625</v>
      </c>
      <c r="AC12" s="188" t="s">
        <v>626</v>
      </c>
      <c r="AD12" s="506"/>
    </row>
    <row r="13" spans="2:30" s="1" customFormat="1">
      <c r="B13" s="136"/>
      <c r="Z13" s="136"/>
      <c r="AD13" s="506"/>
    </row>
    <row r="14" spans="2:30" s="1" customFormat="1" ht="19.5" customHeight="1">
      <c r="B14" s="136"/>
      <c r="C14" s="1" t="s">
        <v>627</v>
      </c>
      <c r="D14" s="12"/>
      <c r="E14" s="12"/>
      <c r="F14" s="12"/>
      <c r="G14" s="12"/>
      <c r="H14" s="12"/>
      <c r="I14" s="12"/>
      <c r="J14" s="12"/>
      <c r="K14" s="12"/>
      <c r="L14" s="12"/>
      <c r="M14" s="12"/>
      <c r="N14" s="12"/>
      <c r="O14" s="12"/>
      <c r="Z14" s="189"/>
      <c r="AA14" s="12" t="s">
        <v>7</v>
      </c>
      <c r="AB14" s="12" t="s">
        <v>625</v>
      </c>
      <c r="AC14" s="12" t="s">
        <v>7</v>
      </c>
      <c r="AD14" s="506"/>
    </row>
    <row r="15" spans="2:30" s="1" customFormat="1">
      <c r="B15" s="136"/>
      <c r="D15" s="12"/>
      <c r="E15" s="12"/>
      <c r="F15" s="12"/>
      <c r="G15" s="12"/>
      <c r="H15" s="12"/>
      <c r="I15" s="12"/>
      <c r="J15" s="12"/>
      <c r="K15" s="12"/>
      <c r="L15" s="12"/>
      <c r="M15" s="12"/>
      <c r="N15" s="12"/>
      <c r="O15" s="12"/>
      <c r="Z15" s="548"/>
      <c r="AA15" s="12"/>
      <c r="AB15" s="12"/>
      <c r="AC15" s="12"/>
      <c r="AD15" s="506"/>
    </row>
    <row r="16" spans="2:30" s="1" customFormat="1" ht="19.5" customHeight="1">
      <c r="B16" s="136"/>
      <c r="C16" s="1" t="s">
        <v>628</v>
      </c>
      <c r="D16" s="12"/>
      <c r="E16" s="12"/>
      <c r="F16" s="12"/>
      <c r="G16" s="12"/>
      <c r="H16" s="12"/>
      <c r="I16" s="12"/>
      <c r="J16" s="12"/>
      <c r="K16" s="12"/>
      <c r="L16" s="12"/>
      <c r="M16" s="12"/>
      <c r="N16" s="12"/>
      <c r="O16" s="12"/>
      <c r="Z16" s="189"/>
      <c r="AA16" s="12" t="s">
        <v>7</v>
      </c>
      <c r="AB16" s="12" t="s">
        <v>625</v>
      </c>
      <c r="AC16" s="12" t="s">
        <v>7</v>
      </c>
      <c r="AD16" s="506"/>
    </row>
    <row r="17" spans="2:30" s="1" customFormat="1">
      <c r="B17" s="136"/>
      <c r="L17" s="12"/>
      <c r="Q17" s="12"/>
      <c r="W17" s="12"/>
      <c r="Z17" s="136"/>
      <c r="AD17" s="506"/>
    </row>
    <row r="18" spans="2:30" s="1" customFormat="1">
      <c r="B18" s="136"/>
      <c r="C18" s="1" t="s">
        <v>629</v>
      </c>
      <c r="Z18" s="136"/>
      <c r="AD18" s="506"/>
    </row>
    <row r="19" spans="2:30" s="1" customFormat="1" ht="6.75" customHeight="1">
      <c r="B19" s="136"/>
      <c r="Z19" s="136"/>
      <c r="AD19" s="506"/>
    </row>
    <row r="20" spans="2:30" s="1" customFormat="1" ht="23.25" customHeight="1">
      <c r="B20" s="136" t="s">
        <v>630</v>
      </c>
      <c r="C20" s="1487" t="s">
        <v>631</v>
      </c>
      <c r="D20" s="1488"/>
      <c r="E20" s="1488"/>
      <c r="F20" s="1488"/>
      <c r="G20" s="1488"/>
      <c r="H20" s="1489"/>
      <c r="I20" s="1487"/>
      <c r="J20" s="1488"/>
      <c r="K20" s="1488"/>
      <c r="L20" s="1488"/>
      <c r="M20" s="1488"/>
      <c r="N20" s="1488"/>
      <c r="O20" s="1488"/>
      <c r="P20" s="1488"/>
      <c r="Q20" s="1488"/>
      <c r="R20" s="1488"/>
      <c r="S20" s="1488"/>
      <c r="T20" s="1488"/>
      <c r="U20" s="1488"/>
      <c r="V20" s="1488"/>
      <c r="W20" s="1488"/>
      <c r="X20" s="1489"/>
      <c r="Y20" s="2"/>
      <c r="Z20" s="141"/>
      <c r="AA20" s="2"/>
      <c r="AB20" s="2"/>
      <c r="AC20" s="2"/>
      <c r="AD20" s="506"/>
    </row>
    <row r="21" spans="2:30" s="1" customFormat="1" ht="23.25" customHeight="1">
      <c r="B21" s="136" t="s">
        <v>630</v>
      </c>
      <c r="C21" s="1487" t="s">
        <v>632</v>
      </c>
      <c r="D21" s="1488"/>
      <c r="E21" s="1488"/>
      <c r="F21" s="1488"/>
      <c r="G21" s="1488"/>
      <c r="H21" s="1489"/>
      <c r="I21" s="1487"/>
      <c r="J21" s="1488"/>
      <c r="K21" s="1488"/>
      <c r="L21" s="1488"/>
      <c r="M21" s="1488"/>
      <c r="N21" s="1488"/>
      <c r="O21" s="1488"/>
      <c r="P21" s="1488"/>
      <c r="Q21" s="1488"/>
      <c r="R21" s="1488"/>
      <c r="S21" s="1488"/>
      <c r="T21" s="1488"/>
      <c r="U21" s="1488"/>
      <c r="V21" s="1488"/>
      <c r="W21" s="1488"/>
      <c r="X21" s="1489"/>
      <c r="Y21" s="2"/>
      <c r="Z21" s="141"/>
      <c r="AA21" s="2"/>
      <c r="AB21" s="2"/>
      <c r="AC21" s="2"/>
      <c r="AD21" s="506"/>
    </row>
    <row r="22" spans="2:30" s="1" customFormat="1" ht="23.25" customHeight="1">
      <c r="B22" s="136" t="s">
        <v>630</v>
      </c>
      <c r="C22" s="1487" t="s">
        <v>633</v>
      </c>
      <c r="D22" s="1488"/>
      <c r="E22" s="1488"/>
      <c r="F22" s="1488"/>
      <c r="G22" s="1488"/>
      <c r="H22" s="1489"/>
      <c r="I22" s="1487"/>
      <c r="J22" s="1488"/>
      <c r="K22" s="1488"/>
      <c r="L22" s="1488"/>
      <c r="M22" s="1488"/>
      <c r="N22" s="1488"/>
      <c r="O22" s="1488"/>
      <c r="P22" s="1488"/>
      <c r="Q22" s="1488"/>
      <c r="R22" s="1488"/>
      <c r="S22" s="1488"/>
      <c r="T22" s="1488"/>
      <c r="U22" s="1488"/>
      <c r="V22" s="1488"/>
      <c r="W22" s="1488"/>
      <c r="X22" s="1489"/>
      <c r="Y22" s="2"/>
      <c r="Z22" s="141"/>
      <c r="AA22" s="2"/>
      <c r="AB22" s="2"/>
      <c r="AC22" s="2"/>
      <c r="AD22" s="506"/>
    </row>
    <row r="23" spans="2:30" s="1" customFormat="1">
      <c r="B23" s="136"/>
      <c r="C23" s="12"/>
      <c r="D23" s="12"/>
      <c r="E23" s="12"/>
      <c r="F23" s="12"/>
      <c r="G23" s="12"/>
      <c r="H23" s="12"/>
      <c r="I23" s="2"/>
      <c r="J23" s="2"/>
      <c r="K23" s="2"/>
      <c r="L23" s="2"/>
      <c r="M23" s="2"/>
      <c r="N23" s="2"/>
      <c r="O23" s="2"/>
      <c r="P23" s="2"/>
      <c r="Q23" s="2"/>
      <c r="R23" s="2"/>
      <c r="S23" s="2"/>
      <c r="T23" s="2"/>
      <c r="U23" s="2"/>
      <c r="V23" s="2"/>
      <c r="W23" s="2"/>
      <c r="X23" s="2"/>
      <c r="Y23" s="2"/>
      <c r="Z23" s="141"/>
      <c r="AA23" s="2"/>
      <c r="AB23" s="2"/>
      <c r="AC23" s="2"/>
      <c r="AD23" s="506"/>
    </row>
    <row r="24" spans="2:30" s="1" customFormat="1" ht="27" customHeight="1">
      <c r="B24" s="136"/>
      <c r="C24" s="1503" t="s">
        <v>634</v>
      </c>
      <c r="D24" s="1503"/>
      <c r="E24" s="1503"/>
      <c r="F24" s="1503"/>
      <c r="G24" s="1503"/>
      <c r="H24" s="1503"/>
      <c r="I24" s="1503"/>
      <c r="J24" s="1503"/>
      <c r="K24" s="1503"/>
      <c r="L24" s="1503"/>
      <c r="M24" s="1503"/>
      <c r="N24" s="1503"/>
      <c r="O24" s="1503"/>
      <c r="P24" s="1503"/>
      <c r="Q24" s="1503"/>
      <c r="R24" s="1503"/>
      <c r="S24" s="1503"/>
      <c r="T24" s="1503"/>
      <c r="U24" s="1503"/>
      <c r="V24" s="1503"/>
      <c r="W24" s="1503"/>
      <c r="X24" s="1503"/>
      <c r="Y24" s="21"/>
      <c r="Z24" s="143"/>
      <c r="AA24" s="188" t="s">
        <v>624</v>
      </c>
      <c r="AB24" s="188" t="s">
        <v>625</v>
      </c>
      <c r="AC24" s="188" t="s">
        <v>626</v>
      </c>
      <c r="AD24" s="506"/>
    </row>
    <row r="25" spans="2:30" s="1" customFormat="1" ht="6" customHeight="1">
      <c r="B25" s="136"/>
      <c r="C25" s="12"/>
      <c r="D25" s="12"/>
      <c r="E25" s="12"/>
      <c r="F25" s="12"/>
      <c r="G25" s="12"/>
      <c r="H25" s="12"/>
      <c r="I25" s="12"/>
      <c r="J25" s="12"/>
      <c r="K25" s="12"/>
      <c r="L25" s="12"/>
      <c r="M25" s="12"/>
      <c r="N25" s="12"/>
      <c r="O25" s="12"/>
      <c r="Z25" s="136"/>
      <c r="AD25" s="506"/>
    </row>
    <row r="26" spans="2:30" s="1" customFormat="1" ht="19.5" customHeight="1">
      <c r="B26" s="136"/>
      <c r="D26" s="1" t="s">
        <v>1793</v>
      </c>
      <c r="E26" s="12"/>
      <c r="F26" s="12"/>
      <c r="G26" s="12"/>
      <c r="H26" s="12"/>
      <c r="I26" s="12"/>
      <c r="J26" s="12"/>
      <c r="K26" s="12"/>
      <c r="L26" s="12"/>
      <c r="M26" s="12"/>
      <c r="N26" s="12"/>
      <c r="O26" s="12"/>
      <c r="Z26" s="189"/>
      <c r="AA26" s="1483" t="s">
        <v>7</v>
      </c>
      <c r="AB26" s="12" t="s">
        <v>625</v>
      </c>
      <c r="AC26" s="1483" t="s">
        <v>7</v>
      </c>
      <c r="AD26" s="506"/>
    </row>
    <row r="27" spans="2:30" s="1" customFormat="1" ht="19.5" customHeight="1">
      <c r="B27" s="136"/>
      <c r="D27" s="1" t="s">
        <v>1794</v>
      </c>
      <c r="E27" s="12"/>
      <c r="F27" s="12"/>
      <c r="G27" s="12"/>
      <c r="H27" s="12"/>
      <c r="I27" s="12"/>
      <c r="J27" s="12"/>
      <c r="K27" s="12"/>
      <c r="L27" s="12"/>
      <c r="M27" s="12"/>
      <c r="N27" s="12"/>
      <c r="O27" s="12"/>
      <c r="Z27" s="189"/>
      <c r="AA27" s="1483"/>
      <c r="AB27" s="12"/>
      <c r="AC27" s="1483"/>
      <c r="AD27" s="506"/>
    </row>
    <row r="28" spans="2:30" s="1" customFormat="1" ht="6.75" customHeight="1">
      <c r="B28" s="136"/>
      <c r="Z28" s="136"/>
      <c r="AD28" s="506"/>
    </row>
    <row r="29" spans="2:30" s="2" customFormat="1" ht="18" customHeight="1">
      <c r="B29" s="433"/>
      <c r="D29" s="2" t="s">
        <v>635</v>
      </c>
      <c r="Z29" s="189"/>
      <c r="AA29" s="12" t="s">
        <v>7</v>
      </c>
      <c r="AB29" s="12" t="s">
        <v>625</v>
      </c>
      <c r="AC29" s="12" t="s">
        <v>7</v>
      </c>
      <c r="AD29" s="130"/>
    </row>
    <row r="30" spans="2:30" s="1" customFormat="1" ht="6.75" customHeight="1">
      <c r="B30" s="136"/>
      <c r="Z30" s="136"/>
      <c r="AD30" s="506"/>
    </row>
    <row r="31" spans="2:30" s="2" customFormat="1" ht="18" customHeight="1">
      <c r="B31" s="433"/>
      <c r="D31" s="2" t="s">
        <v>636</v>
      </c>
      <c r="Z31" s="189"/>
      <c r="AA31" s="12" t="s">
        <v>7</v>
      </c>
      <c r="AB31" s="12" t="s">
        <v>625</v>
      </c>
      <c r="AC31" s="12" t="s">
        <v>7</v>
      </c>
      <c r="AD31" s="130"/>
    </row>
    <row r="32" spans="2:30" s="1" customFormat="1" ht="6.75" customHeight="1">
      <c r="B32" s="136"/>
      <c r="Z32" s="136"/>
      <c r="AD32" s="506"/>
    </row>
    <row r="33" spans="1:31" s="2" customFormat="1" ht="18" customHeight="1">
      <c r="B33" s="433"/>
      <c r="D33" s="2" t="s">
        <v>637</v>
      </c>
      <c r="Z33" s="189"/>
      <c r="AA33" s="12" t="s">
        <v>7</v>
      </c>
      <c r="AB33" s="12" t="s">
        <v>625</v>
      </c>
      <c r="AC33" s="12" t="s">
        <v>7</v>
      </c>
      <c r="AD33" s="130"/>
    </row>
    <row r="34" spans="1:31" s="1" customFormat="1" ht="6.75" customHeight="1">
      <c r="B34" s="136"/>
      <c r="Z34" s="136"/>
      <c r="AD34" s="506"/>
    </row>
    <row r="35" spans="1:31" s="2" customFormat="1" ht="18" customHeight="1">
      <c r="B35" s="433"/>
      <c r="D35" s="2" t="s">
        <v>638</v>
      </c>
      <c r="Z35" s="189"/>
      <c r="AA35" s="12" t="s">
        <v>7</v>
      </c>
      <c r="AB35" s="12" t="s">
        <v>625</v>
      </c>
      <c r="AC35" s="12" t="s">
        <v>7</v>
      </c>
      <c r="AD35" s="130"/>
    </row>
    <row r="36" spans="1:31" s="1" customFormat="1" ht="6.75" customHeight="1">
      <c r="B36" s="136"/>
      <c r="Z36" s="136"/>
      <c r="AD36" s="506"/>
    </row>
    <row r="37" spans="1:31" ht="18" customHeight="1">
      <c r="B37" s="190"/>
      <c r="D37" s="2" t="s">
        <v>639</v>
      </c>
      <c r="Z37" s="189"/>
      <c r="AA37" s="12" t="s">
        <v>7</v>
      </c>
      <c r="AB37" s="12" t="s">
        <v>625</v>
      </c>
      <c r="AC37" s="12" t="s">
        <v>7</v>
      </c>
      <c r="AD37" s="92"/>
    </row>
    <row r="38" spans="1:31">
      <c r="B38" s="190"/>
      <c r="Y38" s="92"/>
      <c r="AE38" s="191"/>
    </row>
    <row r="39" spans="1:31" ht="27" customHeight="1">
      <c r="A39" s="92"/>
      <c r="B39" s="455"/>
      <c r="C39" s="1510" t="s">
        <v>640</v>
      </c>
      <c r="D39" s="1510"/>
      <c r="E39" s="1510"/>
      <c r="F39" s="1510"/>
      <c r="G39" s="1510"/>
      <c r="H39" s="1510"/>
      <c r="I39" s="1510"/>
      <c r="J39" s="1510"/>
      <c r="K39" s="1510"/>
      <c r="L39" s="1510"/>
      <c r="M39" s="1510"/>
      <c r="N39" s="1510"/>
      <c r="O39" s="1510"/>
      <c r="P39" s="1510"/>
      <c r="Q39" s="1510"/>
      <c r="R39" s="1510"/>
      <c r="S39" s="1510"/>
      <c r="T39" s="1510"/>
      <c r="U39" s="1510"/>
      <c r="V39" s="1510"/>
      <c r="W39" s="1510"/>
      <c r="X39" s="1510"/>
      <c r="Y39" s="184"/>
      <c r="Z39" s="379"/>
      <c r="AA39" s="398" t="s">
        <v>7</v>
      </c>
      <c r="AB39" s="398" t="s">
        <v>625</v>
      </c>
      <c r="AC39" s="398" t="s">
        <v>7</v>
      </c>
      <c r="AD39" s="60"/>
      <c r="AE39" s="191"/>
    </row>
    <row r="40" spans="1:31" s="2" customFormat="1">
      <c r="B40" s="192" t="s">
        <v>641</v>
      </c>
    </row>
    <row r="41" spans="1:31" s="2" customFormat="1">
      <c r="B41" s="192" t="s">
        <v>642</v>
      </c>
    </row>
    <row r="42" spans="1:31" s="2" customFormat="1">
      <c r="B42" s="192" t="s">
        <v>643</v>
      </c>
    </row>
    <row r="122" spans="3:7">
      <c r="C122" s="59"/>
      <c r="D122" s="59"/>
      <c r="E122" s="59"/>
      <c r="F122" s="59"/>
      <c r="G122" s="59"/>
    </row>
    <row r="123" spans="3:7">
      <c r="C123" s="57"/>
    </row>
  </sheetData>
  <mergeCells count="18">
    <mergeCell ref="AA26:AA27"/>
    <mergeCell ref="AC26:AC27"/>
    <mergeCell ref="C39:X39"/>
    <mergeCell ref="B7:F7"/>
    <mergeCell ref="B8:F9"/>
    <mergeCell ref="C20:H20"/>
    <mergeCell ref="I20:X20"/>
    <mergeCell ref="C21:H21"/>
    <mergeCell ref="I21:X21"/>
    <mergeCell ref="C22:H22"/>
    <mergeCell ref="I22:X22"/>
    <mergeCell ref="C24:X24"/>
    <mergeCell ref="V2:W2"/>
    <mergeCell ref="Y2:Z2"/>
    <mergeCell ref="AB2:AC2"/>
    <mergeCell ref="B4:AD4"/>
    <mergeCell ref="B6:F6"/>
    <mergeCell ref="G6:AD6"/>
  </mergeCells>
  <phoneticPr fontId="3"/>
  <dataValidations count="1">
    <dataValidation type="list" allowBlank="1" showInputMessage="1" showErrorMessage="1" sqref="AA14 G7:G9 L7 Q7 P8 AC14 AA16 AC16 AC39 AA26 AA29 AC29 AA31 AC31 AA33 AC33 AA35 AC35 AA37 AC37 AA39 AC26" xr:uid="{25C21606-7191-4DFA-9407-895B872F8320}">
      <formula1>"□,■"</formula1>
    </dataValidation>
  </dataValidations>
  <pageMargins left="0.7" right="0.7" top="0.75" bottom="0.75" header="0.3" footer="0.3"/>
  <pageSetup paperSize="9" scale="8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21B5D-6171-446A-AB1A-97D950852CCC}">
  <dimension ref="B2:AB36"/>
  <sheetViews>
    <sheetView zoomScaleNormal="100" workbookViewId="0">
      <selection activeCell="J9" sqref="J9"/>
    </sheetView>
  </sheetViews>
  <sheetFormatPr defaultColWidth="4" defaultRowHeight="13.2"/>
  <cols>
    <col min="1" max="1" width="1" style="1" customWidth="1"/>
    <col min="2" max="2" width="2.33203125" style="1" customWidth="1"/>
    <col min="3" max="3" width="4" style="1"/>
    <col min="4" max="21" width="3.6640625" style="1" customWidth="1"/>
    <col min="22" max="22" width="3.21875" style="1" customWidth="1"/>
    <col min="23" max="23" width="3.6640625" style="1" customWidth="1"/>
    <col min="24" max="28" width="3.21875" style="1" customWidth="1"/>
    <col min="29" max="29" width="0.88671875" style="1" customWidth="1"/>
    <col min="30" max="16384" width="4" style="1"/>
  </cols>
  <sheetData>
    <row r="2" spans="2:28">
      <c r="B2" s="1" t="s">
        <v>1288</v>
      </c>
    </row>
    <row r="3" spans="2:28">
      <c r="Q3" s="89"/>
      <c r="R3" s="89"/>
      <c r="S3" s="283" t="s">
        <v>370</v>
      </c>
      <c r="T3" s="1482"/>
      <c r="U3" s="1482"/>
      <c r="V3" s="453" t="s">
        <v>371</v>
      </c>
      <c r="W3" s="1482"/>
      <c r="X3" s="1482"/>
      <c r="Y3" s="453" t="s">
        <v>508</v>
      </c>
      <c r="Z3" s="1482"/>
      <c r="AA3" s="1482"/>
      <c r="AB3" s="453" t="s">
        <v>509</v>
      </c>
    </row>
    <row r="4" spans="2:28">
      <c r="S4" s="89"/>
      <c r="T4" s="89"/>
      <c r="U4" s="89"/>
    </row>
    <row r="5" spans="2:28">
      <c r="B5" s="1483" t="s">
        <v>1289</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row>
    <row r="7" spans="2:28" ht="23.25" customHeight="1">
      <c r="B7" s="1487" t="s">
        <v>863</v>
      </c>
      <c r="C7" s="1488"/>
      <c r="D7" s="1488"/>
      <c r="E7" s="1488"/>
      <c r="F7" s="1489"/>
      <c r="G7" s="436"/>
      <c r="H7" s="437"/>
      <c r="I7" s="10"/>
      <c r="J7" s="10"/>
      <c r="K7" s="10"/>
      <c r="L7" s="10"/>
      <c r="M7" s="525"/>
      <c r="N7" s="525"/>
      <c r="O7" s="525"/>
      <c r="P7" s="525"/>
      <c r="Q7" s="525"/>
      <c r="R7" s="525"/>
      <c r="S7" s="525"/>
      <c r="T7" s="525"/>
      <c r="U7" s="525"/>
      <c r="V7" s="525"/>
      <c r="W7" s="525"/>
      <c r="X7" s="525"/>
      <c r="Y7" s="525"/>
      <c r="Z7" s="525"/>
      <c r="AA7" s="525"/>
      <c r="AB7" s="529"/>
    </row>
    <row r="8" spans="2:28" ht="23.25" customHeight="1">
      <c r="B8" s="1487" t="s">
        <v>864</v>
      </c>
      <c r="C8" s="1488"/>
      <c r="D8" s="1488"/>
      <c r="E8" s="1488"/>
      <c r="F8" s="1489"/>
      <c r="G8" s="210" t="s">
        <v>274</v>
      </c>
      <c r="H8" s="525" t="s">
        <v>617</v>
      </c>
      <c r="I8" s="525"/>
      <c r="J8" s="525"/>
      <c r="K8" s="525"/>
      <c r="L8" s="211" t="s">
        <v>7</v>
      </c>
      <c r="M8" s="525" t="s">
        <v>618</v>
      </c>
      <c r="N8" s="525"/>
      <c r="O8" s="525"/>
      <c r="P8" s="525"/>
      <c r="Q8" s="211" t="s">
        <v>7</v>
      </c>
      <c r="R8" s="525" t="s">
        <v>619</v>
      </c>
      <c r="S8" s="525"/>
      <c r="T8" s="437"/>
      <c r="U8" s="437"/>
      <c r="V8" s="437"/>
      <c r="W8" s="437"/>
      <c r="X8" s="437"/>
      <c r="Y8" s="437"/>
      <c r="Z8" s="437"/>
      <c r="AA8" s="437"/>
      <c r="AB8" s="179"/>
    </row>
    <row r="10" spans="2:28">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c r="B11" s="136"/>
      <c r="X11" s="136"/>
      <c r="AB11" s="506"/>
    </row>
    <row r="12" spans="2:28" ht="27" customHeight="1">
      <c r="B12" s="136"/>
      <c r="X12" s="136"/>
      <c r="Y12" s="188"/>
      <c r="Z12" s="188"/>
      <c r="AA12" s="188"/>
      <c r="AB12" s="506"/>
    </row>
    <row r="13" spans="2:28" ht="27" customHeight="1">
      <c r="B13" s="136"/>
      <c r="C13" s="1" t="s">
        <v>1290</v>
      </c>
      <c r="X13" s="141"/>
      <c r="Y13" s="188" t="s">
        <v>624</v>
      </c>
      <c r="Z13" s="188" t="s">
        <v>625</v>
      </c>
      <c r="AA13" s="188" t="s">
        <v>626</v>
      </c>
      <c r="AB13" s="130"/>
    </row>
    <row r="14" spans="2:28" ht="27" customHeight="1">
      <c r="B14" s="136"/>
      <c r="C14" s="1" t="s">
        <v>1291</v>
      </c>
      <c r="X14" s="141"/>
      <c r="Y14" s="212" t="s">
        <v>7</v>
      </c>
      <c r="Z14" s="212" t="s">
        <v>625</v>
      </c>
      <c r="AA14" s="212" t="s">
        <v>7</v>
      </c>
      <c r="AB14" s="130"/>
    </row>
    <row r="15" spans="2:28" ht="7.5" customHeight="1">
      <c r="B15" s="136"/>
      <c r="X15" s="141"/>
      <c r="Y15" s="2"/>
      <c r="Z15" s="2"/>
      <c r="AA15" s="2"/>
      <c r="AB15" s="130"/>
    </row>
    <row r="16" spans="2:28" ht="18" customHeight="1">
      <c r="B16" s="136"/>
      <c r="D16" s="1" t="s">
        <v>1292</v>
      </c>
      <c r="X16" s="141"/>
      <c r="Y16" s="2"/>
      <c r="Z16" s="2"/>
      <c r="AA16" s="2"/>
      <c r="AB16" s="130"/>
    </row>
    <row r="17" spans="2:28" ht="27" customHeight="1">
      <c r="B17" s="136"/>
      <c r="D17" s="1956"/>
      <c r="E17" s="1957"/>
      <c r="F17" s="1957"/>
      <c r="G17" s="1957"/>
      <c r="H17" s="1957"/>
      <c r="I17" s="1957"/>
      <c r="J17" s="1957"/>
      <c r="K17" s="1957"/>
      <c r="L17" s="1957"/>
      <c r="M17" s="1957"/>
      <c r="N17" s="1957"/>
      <c r="O17" s="1957"/>
      <c r="P17" s="1957"/>
      <c r="Q17" s="1957"/>
      <c r="R17" s="1957"/>
      <c r="S17" s="1957"/>
      <c r="T17" s="1957"/>
      <c r="U17" s="1958"/>
      <c r="X17" s="433"/>
      <c r="Y17" s="12"/>
      <c r="Z17" s="12"/>
      <c r="AA17" s="12"/>
      <c r="AB17" s="140"/>
    </row>
    <row r="18" spans="2:28" ht="27" customHeight="1">
      <c r="B18" s="136"/>
      <c r="D18" s="1959"/>
      <c r="E18" s="1960"/>
      <c r="F18" s="1960"/>
      <c r="G18" s="1960"/>
      <c r="H18" s="1960"/>
      <c r="I18" s="1960"/>
      <c r="J18" s="1960"/>
      <c r="K18" s="1960"/>
      <c r="L18" s="1960"/>
      <c r="M18" s="1960"/>
      <c r="N18" s="1960"/>
      <c r="O18" s="1960"/>
      <c r="P18" s="1960"/>
      <c r="Q18" s="1960"/>
      <c r="R18" s="1960"/>
      <c r="S18" s="1960"/>
      <c r="T18" s="1960"/>
      <c r="U18" s="1961"/>
      <c r="X18" s="433"/>
      <c r="Y18" s="12"/>
      <c r="Z18" s="12"/>
      <c r="AA18" s="12"/>
      <c r="AB18" s="140"/>
    </row>
    <row r="19" spans="2:28" ht="27" customHeight="1">
      <c r="B19" s="136"/>
      <c r="D19" s="1959"/>
      <c r="E19" s="1960"/>
      <c r="F19" s="1960"/>
      <c r="G19" s="1960"/>
      <c r="H19" s="1960"/>
      <c r="I19" s="1960"/>
      <c r="J19" s="1960"/>
      <c r="K19" s="1960"/>
      <c r="L19" s="1960"/>
      <c r="M19" s="1960"/>
      <c r="N19" s="1960"/>
      <c r="O19" s="1960"/>
      <c r="P19" s="1960"/>
      <c r="Q19" s="1960"/>
      <c r="R19" s="1960"/>
      <c r="S19" s="1960"/>
      <c r="T19" s="1960"/>
      <c r="U19" s="1961"/>
      <c r="X19" s="433"/>
      <c r="Y19" s="12"/>
      <c r="Z19" s="12"/>
      <c r="AA19" s="12"/>
      <c r="AB19" s="140"/>
    </row>
    <row r="20" spans="2:28" ht="27" customHeight="1">
      <c r="B20" s="136"/>
      <c r="D20" s="1962"/>
      <c r="E20" s="1963"/>
      <c r="F20" s="1963"/>
      <c r="G20" s="1963"/>
      <c r="H20" s="1963"/>
      <c r="I20" s="1963"/>
      <c r="J20" s="1963"/>
      <c r="K20" s="1963"/>
      <c r="L20" s="1963"/>
      <c r="M20" s="1963"/>
      <c r="N20" s="1963"/>
      <c r="O20" s="1963"/>
      <c r="P20" s="1963"/>
      <c r="Q20" s="1963"/>
      <c r="R20" s="1963"/>
      <c r="S20" s="1963"/>
      <c r="T20" s="1963"/>
      <c r="U20" s="1964"/>
      <c r="X20" s="433"/>
      <c r="Y20" s="12"/>
      <c r="Z20" s="12"/>
      <c r="AA20" s="12"/>
      <c r="AB20" s="140"/>
    </row>
    <row r="21" spans="2:28" ht="8.25" customHeight="1">
      <c r="B21" s="136"/>
      <c r="X21" s="433"/>
      <c r="Y21" s="12"/>
      <c r="Z21" s="12"/>
      <c r="AA21" s="12"/>
      <c r="AB21" s="140"/>
    </row>
    <row r="22" spans="2:28" ht="7.5" customHeight="1">
      <c r="B22" s="136"/>
      <c r="X22" s="433"/>
      <c r="Y22" s="12"/>
      <c r="Z22" s="12"/>
      <c r="AA22" s="12"/>
      <c r="AB22" s="140"/>
    </row>
    <row r="23" spans="2:28" ht="27" customHeight="1">
      <c r="B23" s="136"/>
      <c r="C23" s="1" t="s">
        <v>1293</v>
      </c>
      <c r="X23" s="141"/>
      <c r="Y23" s="188" t="s">
        <v>624</v>
      </c>
      <c r="Z23" s="188" t="s">
        <v>625</v>
      </c>
      <c r="AA23" s="188" t="s">
        <v>626</v>
      </c>
      <c r="AB23" s="130"/>
    </row>
    <row r="24" spans="2:28" ht="27" customHeight="1">
      <c r="B24" s="136"/>
      <c r="X24" s="141"/>
      <c r="Y24" s="212" t="s">
        <v>7</v>
      </c>
      <c r="Z24" s="212" t="s">
        <v>625</v>
      </c>
      <c r="AA24" s="212" t="s">
        <v>7</v>
      </c>
      <c r="AB24" s="130"/>
    </row>
    <row r="25" spans="2:28" ht="27" customHeight="1">
      <c r="B25" s="136"/>
      <c r="X25" s="433"/>
      <c r="Y25" s="12"/>
      <c r="Z25" s="12"/>
      <c r="AA25" s="12"/>
      <c r="AB25" s="140"/>
    </row>
    <row r="26" spans="2:28" ht="27" customHeight="1">
      <c r="B26" s="136"/>
      <c r="C26" s="1" t="s">
        <v>1294</v>
      </c>
      <c r="X26" s="141"/>
      <c r="Y26" s="188" t="s">
        <v>624</v>
      </c>
      <c r="Z26" s="188" t="s">
        <v>625</v>
      </c>
      <c r="AA26" s="188" t="s">
        <v>626</v>
      </c>
      <c r="AB26" s="130"/>
    </row>
    <row r="27" spans="2:28" ht="27" customHeight="1">
      <c r="B27" s="136"/>
      <c r="C27" s="1" t="s">
        <v>1295</v>
      </c>
      <c r="X27" s="141"/>
      <c r="Y27" s="212" t="s">
        <v>274</v>
      </c>
      <c r="Z27" s="212" t="s">
        <v>625</v>
      </c>
      <c r="AA27" s="212" t="s">
        <v>7</v>
      </c>
      <c r="AB27" s="130"/>
    </row>
    <row r="28" spans="2:28">
      <c r="B28" s="136"/>
      <c r="X28" s="433"/>
      <c r="Y28" s="12"/>
      <c r="Z28" s="12"/>
      <c r="AA28" s="12"/>
      <c r="AB28" s="140"/>
    </row>
    <row r="29" spans="2:28" ht="35.25" customHeight="1">
      <c r="B29" s="136"/>
      <c r="D29" s="1949" t="s">
        <v>1296</v>
      </c>
      <c r="E29" s="1949"/>
      <c r="F29" s="1949"/>
      <c r="G29" s="1949"/>
      <c r="H29" s="1949"/>
      <c r="I29" s="1949"/>
      <c r="J29" s="1949"/>
      <c r="K29" s="1487"/>
      <c r="L29" s="1488"/>
      <c r="M29" s="1488"/>
      <c r="N29" s="1488"/>
      <c r="O29" s="437" t="s">
        <v>371</v>
      </c>
      <c r="P29" s="1488"/>
      <c r="Q29" s="1488"/>
      <c r="R29" s="437" t="s">
        <v>508</v>
      </c>
      <c r="S29" s="1488"/>
      <c r="T29" s="1488"/>
      <c r="U29" s="179" t="s">
        <v>509</v>
      </c>
      <c r="X29" s="433"/>
      <c r="Y29" s="12"/>
      <c r="Z29" s="12"/>
      <c r="AA29" s="12"/>
      <c r="AB29" s="140"/>
    </row>
    <row r="30" spans="2:28" ht="7.5" customHeight="1">
      <c r="B30" s="136"/>
      <c r="D30" s="12"/>
      <c r="E30" s="12"/>
      <c r="F30" s="12"/>
      <c r="G30" s="12"/>
      <c r="H30" s="12"/>
      <c r="I30" s="12"/>
      <c r="J30" s="12"/>
      <c r="K30" s="12"/>
      <c r="L30" s="12"/>
      <c r="M30" s="12"/>
      <c r="N30" s="12"/>
      <c r="O30" s="12"/>
      <c r="P30" s="12"/>
      <c r="Q30" s="12"/>
      <c r="R30" s="12"/>
      <c r="S30" s="12"/>
      <c r="T30" s="12"/>
      <c r="U30" s="12"/>
      <c r="X30" s="433"/>
      <c r="Y30" s="12"/>
      <c r="Z30" s="12"/>
      <c r="AA30" s="12"/>
      <c r="AB30" s="140"/>
    </row>
    <row r="31" spans="2:28" ht="13.5" customHeight="1">
      <c r="B31" s="136"/>
      <c r="D31" s="85"/>
      <c r="W31" s="506"/>
      <c r="X31" s="433"/>
      <c r="Y31" s="12"/>
      <c r="Z31" s="12"/>
      <c r="AA31" s="12"/>
      <c r="AB31" s="140"/>
    </row>
    <row r="32" spans="2:28" ht="4.5" customHeight="1">
      <c r="B32" s="132"/>
      <c r="C32" s="8"/>
      <c r="D32" s="8"/>
      <c r="E32" s="8"/>
      <c r="F32" s="8"/>
      <c r="G32" s="8"/>
      <c r="H32" s="8"/>
      <c r="I32" s="8"/>
      <c r="J32" s="8"/>
      <c r="K32" s="8"/>
      <c r="L32" s="8"/>
      <c r="M32" s="8"/>
      <c r="N32" s="8"/>
      <c r="O32" s="8"/>
      <c r="P32" s="8"/>
      <c r="Q32" s="8"/>
      <c r="R32" s="8"/>
      <c r="S32" s="8"/>
      <c r="T32" s="8"/>
      <c r="U32" s="8"/>
      <c r="V32" s="8"/>
      <c r="W32" s="133"/>
      <c r="X32" s="181"/>
      <c r="Y32" s="398"/>
      <c r="Z32" s="398"/>
      <c r="AA32" s="398"/>
      <c r="AB32" s="182"/>
    </row>
    <row r="34" spans="2:2">
      <c r="B34" s="1" t="s">
        <v>952</v>
      </c>
    </row>
    <row r="35" spans="2:2" ht="4.5" customHeight="1"/>
    <row r="36" spans="2:2">
      <c r="B36" s="1" t="s">
        <v>953</v>
      </c>
    </row>
  </sheetData>
  <mergeCells count="11">
    <mergeCell ref="D17:U20"/>
    <mergeCell ref="D29:J29"/>
    <mergeCell ref="K29:N29"/>
    <mergeCell ref="P29:Q29"/>
    <mergeCell ref="S29:T29"/>
    <mergeCell ref="B8:F8"/>
    <mergeCell ref="T3:U3"/>
    <mergeCell ref="W3:X3"/>
    <mergeCell ref="Z3:AA3"/>
    <mergeCell ref="B5:AB5"/>
    <mergeCell ref="B7:F7"/>
  </mergeCells>
  <phoneticPr fontId="3"/>
  <dataValidations count="1">
    <dataValidation type="list" allowBlank="1" showInputMessage="1" showErrorMessage="1" sqref="G8 L8 Q8 Y14 AA14 Y24 AA24 Y27 AA27" xr:uid="{E01A5948-FB22-449D-A729-5F12E2C2E891}">
      <formula1>"□,■"</formula1>
    </dataValidation>
  </dataValidations>
  <pageMargins left="0.7" right="0.7" top="0.75" bottom="0.75" header="0.3" footer="0.3"/>
  <pageSetup paperSize="9" scale="9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7C4C5-9874-4F80-8DC7-1ED3796903BF}">
  <sheetPr>
    <pageSetUpPr fitToPage="1"/>
  </sheetPr>
  <dimension ref="B2:AJ123"/>
  <sheetViews>
    <sheetView view="pageBreakPreview" topLeftCell="A53" zoomScaleNormal="100" zoomScaleSheetLayoutView="100" workbookViewId="0">
      <selection activeCell="AK13" sqref="AK13"/>
    </sheetView>
  </sheetViews>
  <sheetFormatPr defaultColWidth="4" defaultRowHeight="13.2"/>
  <cols>
    <col min="1" max="1" width="2.88671875" style="1" customWidth="1"/>
    <col min="2" max="2" width="2.33203125" style="1" customWidth="1"/>
    <col min="3" max="12" width="3.6640625" style="1" customWidth="1"/>
    <col min="13" max="13" width="4.88671875" style="1" customWidth="1"/>
    <col min="14" max="21" width="3.6640625" style="1" customWidth="1"/>
    <col min="22" max="22" width="2.88671875" style="1" customWidth="1"/>
    <col min="23" max="23" width="5" style="1" customWidth="1"/>
    <col min="24" max="27" width="3.21875" style="1" customWidth="1"/>
    <col min="28" max="28" width="3.77734375" style="1" customWidth="1"/>
    <col min="29" max="29" width="0.88671875" style="1" customWidth="1"/>
    <col min="30" max="16384" width="4" style="1"/>
  </cols>
  <sheetData>
    <row r="2" spans="2:28">
      <c r="B2" s="1" t="s">
        <v>861</v>
      </c>
    </row>
    <row r="3" spans="2:28">
      <c r="Q3" s="89"/>
      <c r="R3" s="45"/>
      <c r="S3" s="45" t="s">
        <v>370</v>
      </c>
      <c r="T3" s="1483"/>
      <c r="U3" s="1483"/>
      <c r="V3" s="12" t="s">
        <v>371</v>
      </c>
      <c r="W3" s="1483"/>
      <c r="X3" s="1483"/>
      <c r="Y3" s="12" t="s">
        <v>508</v>
      </c>
      <c r="Z3" s="1483"/>
      <c r="AA3" s="1483"/>
      <c r="AB3" s="12" t="s">
        <v>509</v>
      </c>
    </row>
    <row r="4" spans="2:28">
      <c r="S4" s="89"/>
      <c r="T4" s="89"/>
      <c r="U4" s="89"/>
    </row>
    <row r="5" spans="2:28">
      <c r="B5" s="1483" t="s">
        <v>862</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row>
    <row r="7" spans="2:28" ht="23.25" customHeight="1">
      <c r="B7" s="1487" t="s">
        <v>863</v>
      </c>
      <c r="C7" s="1488"/>
      <c r="D7" s="1488"/>
      <c r="E7" s="1488"/>
      <c r="F7" s="1489"/>
      <c r="G7" s="1950"/>
      <c r="H7" s="1951"/>
      <c r="I7" s="1951"/>
      <c r="J7" s="1951"/>
      <c r="K7" s="1951"/>
      <c r="L7" s="1951"/>
      <c r="M7" s="1951"/>
      <c r="N7" s="1951"/>
      <c r="O7" s="1951"/>
      <c r="P7" s="1951"/>
      <c r="Q7" s="1951"/>
      <c r="R7" s="1951"/>
      <c r="S7" s="1951"/>
      <c r="T7" s="1951"/>
      <c r="U7" s="1951"/>
      <c r="V7" s="1951"/>
      <c r="W7" s="1951"/>
      <c r="X7" s="1951"/>
      <c r="Y7" s="1951"/>
      <c r="Z7" s="1951"/>
      <c r="AA7" s="1951"/>
      <c r="AB7" s="1952"/>
    </row>
    <row r="8" spans="2:28" ht="23.25" customHeight="1">
      <c r="B8" s="1487" t="s">
        <v>864</v>
      </c>
      <c r="C8" s="1488"/>
      <c r="D8" s="1488"/>
      <c r="E8" s="1488"/>
      <c r="F8" s="1489"/>
      <c r="G8" s="210" t="s">
        <v>7</v>
      </c>
      <c r="H8" s="525" t="s">
        <v>617</v>
      </c>
      <c r="I8" s="525"/>
      <c r="J8" s="525"/>
      <c r="K8" s="525"/>
      <c r="L8" s="212" t="s">
        <v>7</v>
      </c>
      <c r="M8" s="525" t="s">
        <v>618</v>
      </c>
      <c r="N8" s="525"/>
      <c r="O8" s="525"/>
      <c r="P8" s="525"/>
      <c r="Q8" s="211" t="s">
        <v>7</v>
      </c>
      <c r="R8" s="525" t="s">
        <v>619</v>
      </c>
      <c r="S8" s="525"/>
      <c r="T8" s="525"/>
      <c r="U8" s="525"/>
      <c r="V8" s="437"/>
      <c r="W8" s="437"/>
      <c r="X8" s="437"/>
      <c r="Y8" s="437"/>
      <c r="Z8" s="437"/>
      <c r="AA8" s="437"/>
      <c r="AB8" s="179"/>
    </row>
    <row r="9" spans="2:28" ht="23.25" customHeight="1">
      <c r="B9" s="1601" t="s">
        <v>652</v>
      </c>
      <c r="C9" s="1602"/>
      <c r="D9" s="1602"/>
      <c r="E9" s="1602"/>
      <c r="F9" s="1603"/>
      <c r="G9" s="212" t="s">
        <v>7</v>
      </c>
      <c r="H9" s="7" t="s">
        <v>865</v>
      </c>
      <c r="I9" s="7"/>
      <c r="J9" s="7"/>
      <c r="K9" s="7"/>
      <c r="L9" s="7"/>
      <c r="M9" s="7"/>
      <c r="N9" s="7"/>
      <c r="O9" s="7"/>
      <c r="P9" s="7"/>
      <c r="Q9" s="212" t="s">
        <v>7</v>
      </c>
      <c r="R9" s="7" t="s">
        <v>866</v>
      </c>
      <c r="S9" s="186"/>
      <c r="T9" s="22"/>
      <c r="U9" s="22"/>
      <c r="V9" s="438"/>
      <c r="W9" s="438"/>
      <c r="X9" s="438"/>
      <c r="Y9" s="438"/>
      <c r="Z9" s="438"/>
      <c r="AA9" s="438"/>
      <c r="AB9" s="434"/>
    </row>
    <row r="10" spans="2:28" ht="23.25" customHeight="1">
      <c r="B10" s="1953"/>
      <c r="C10" s="1954"/>
      <c r="D10" s="1954"/>
      <c r="E10" s="1954"/>
      <c r="F10" s="1955"/>
      <c r="G10" s="213" t="s">
        <v>7</v>
      </c>
      <c r="H10" s="8" t="s">
        <v>867</v>
      </c>
      <c r="I10" s="8"/>
      <c r="J10" s="8"/>
      <c r="K10" s="8"/>
      <c r="L10" s="8"/>
      <c r="M10" s="8"/>
      <c r="N10" s="8"/>
      <c r="O10" s="8"/>
      <c r="P10" s="8"/>
      <c r="Q10" s="214" t="s">
        <v>7</v>
      </c>
      <c r="R10" s="8" t="s">
        <v>868</v>
      </c>
      <c r="S10" s="224"/>
      <c r="T10" s="87"/>
      <c r="U10" s="87"/>
      <c r="V10" s="398"/>
      <c r="W10" s="398"/>
      <c r="X10" s="398"/>
      <c r="Y10" s="398"/>
      <c r="Z10" s="398"/>
      <c r="AA10" s="398"/>
      <c r="AB10" s="182"/>
    </row>
    <row r="12" spans="2:28">
      <c r="B12" s="6"/>
      <c r="C12" s="7"/>
      <c r="D12" s="7"/>
      <c r="E12" s="7"/>
      <c r="F12" s="7"/>
      <c r="G12" s="7"/>
      <c r="H12" s="7"/>
      <c r="I12" s="7"/>
      <c r="J12" s="7"/>
      <c r="K12" s="7"/>
      <c r="L12" s="7"/>
      <c r="M12" s="7"/>
      <c r="N12" s="7"/>
      <c r="O12" s="7"/>
      <c r="P12" s="7"/>
      <c r="Q12" s="7"/>
      <c r="R12" s="7"/>
      <c r="S12" s="7"/>
      <c r="T12" s="7"/>
      <c r="U12" s="7"/>
      <c r="V12" s="7"/>
      <c r="W12" s="7"/>
      <c r="X12" s="6"/>
      <c r="Y12" s="7"/>
      <c r="Z12" s="7"/>
      <c r="AA12" s="7"/>
      <c r="AB12" s="4"/>
    </row>
    <row r="13" spans="2:28">
      <c r="B13" s="1502" t="s">
        <v>1795</v>
      </c>
      <c r="C13" s="1965"/>
      <c r="D13" s="1965"/>
      <c r="E13" s="1965"/>
      <c r="F13" s="1965"/>
      <c r="G13" s="1965"/>
      <c r="H13" s="1965"/>
      <c r="I13" s="1965"/>
      <c r="J13" s="1965"/>
      <c r="K13" s="1965"/>
      <c r="L13" s="1965"/>
      <c r="M13" s="1965"/>
      <c r="N13" s="1965"/>
      <c r="O13" s="1965"/>
      <c r="P13" s="1965"/>
      <c r="Q13" s="1965"/>
      <c r="R13" s="1965"/>
      <c r="S13" s="1965"/>
      <c r="T13" s="1965"/>
      <c r="U13" s="1965"/>
      <c r="V13" s="1965"/>
      <c r="X13" s="136"/>
      <c r="Y13" s="188" t="s">
        <v>624</v>
      </c>
      <c r="Z13" s="188" t="s">
        <v>625</v>
      </c>
      <c r="AA13" s="188" t="s">
        <v>626</v>
      </c>
      <c r="AB13" s="506"/>
    </row>
    <row r="14" spans="2:28" ht="25.5" customHeight="1">
      <c r="B14" s="1966"/>
      <c r="C14" s="1965"/>
      <c r="D14" s="1965"/>
      <c r="E14" s="1965"/>
      <c r="F14" s="1965"/>
      <c r="G14" s="1965"/>
      <c r="H14" s="1965"/>
      <c r="I14" s="1965"/>
      <c r="J14" s="1965"/>
      <c r="K14" s="1965"/>
      <c r="L14" s="1965"/>
      <c r="M14" s="1965"/>
      <c r="N14" s="1965"/>
      <c r="O14" s="1965"/>
      <c r="P14" s="1965"/>
      <c r="Q14" s="1965"/>
      <c r="R14" s="1965"/>
      <c r="S14" s="1965"/>
      <c r="T14" s="1965"/>
      <c r="U14" s="1965"/>
      <c r="V14" s="1965"/>
      <c r="W14" s="130"/>
      <c r="X14" s="136"/>
      <c r="Y14" s="188"/>
      <c r="Z14" s="188"/>
      <c r="AA14" s="188"/>
      <c r="AB14" s="506"/>
    </row>
    <row r="15" spans="2:28" ht="6" customHeight="1">
      <c r="B15" s="136"/>
      <c r="X15" s="136"/>
      <c r="AB15" s="506"/>
    </row>
    <row r="16" spans="2:28" ht="27" customHeight="1">
      <c r="B16" s="136"/>
      <c r="C16" s="1503" t="s">
        <v>1796</v>
      </c>
      <c r="D16" s="1503"/>
      <c r="E16" s="1503"/>
      <c r="F16" s="1503"/>
      <c r="G16" s="1503"/>
      <c r="H16" s="1503"/>
      <c r="I16" s="1503"/>
      <c r="J16" s="1503"/>
      <c r="K16" s="1503"/>
      <c r="L16" s="1503"/>
      <c r="M16" s="1503"/>
      <c r="N16" s="1503"/>
      <c r="O16" s="1503"/>
      <c r="P16" s="1503"/>
      <c r="Q16" s="1503"/>
      <c r="R16" s="1503"/>
      <c r="S16" s="1503"/>
      <c r="T16" s="1503"/>
      <c r="U16" s="1503"/>
      <c r="V16" s="1503"/>
      <c r="W16" s="1508"/>
      <c r="X16" s="141"/>
      <c r="Y16" s="212" t="s">
        <v>7</v>
      </c>
      <c r="Z16" s="212" t="s">
        <v>625</v>
      </c>
      <c r="AA16" s="212" t="s">
        <v>7</v>
      </c>
      <c r="AB16" s="130"/>
    </row>
    <row r="17" spans="2:28" ht="20.100000000000001" customHeight="1">
      <c r="B17" s="136"/>
      <c r="C17" s="1965" t="s">
        <v>869</v>
      </c>
      <c r="D17" s="1965"/>
      <c r="E17" s="1965"/>
      <c r="F17" s="1965"/>
      <c r="G17" s="1965"/>
      <c r="H17" s="1965"/>
      <c r="I17" s="1965"/>
      <c r="J17" s="1965"/>
      <c r="K17" s="1965"/>
      <c r="L17" s="1965"/>
      <c r="M17" s="1965"/>
      <c r="N17" s="1965"/>
      <c r="O17" s="1965"/>
      <c r="P17" s="1965"/>
      <c r="Q17" s="1965"/>
      <c r="R17" s="1965"/>
      <c r="S17" s="1965"/>
      <c r="T17" s="1965"/>
      <c r="U17" s="1965"/>
      <c r="V17" s="1965"/>
      <c r="W17" s="1967"/>
      <c r="X17" s="141"/>
      <c r="Y17" s="212" t="s">
        <v>7</v>
      </c>
      <c r="Z17" s="212" t="s">
        <v>625</v>
      </c>
      <c r="AA17" s="212" t="s">
        <v>7</v>
      </c>
      <c r="AB17" s="130"/>
    </row>
    <row r="18" spans="2:28" ht="31.5" customHeight="1">
      <c r="B18" s="136"/>
      <c r="C18" s="1503" t="s">
        <v>870</v>
      </c>
      <c r="D18" s="1503"/>
      <c r="E18" s="1503"/>
      <c r="F18" s="1503"/>
      <c r="G18" s="1503"/>
      <c r="H18" s="1503"/>
      <c r="I18" s="1503"/>
      <c r="J18" s="1503"/>
      <c r="K18" s="1503"/>
      <c r="L18" s="1503"/>
      <c r="M18" s="1503"/>
      <c r="N18" s="1503"/>
      <c r="O18" s="1503"/>
      <c r="P18" s="1503"/>
      <c r="Q18" s="1503"/>
      <c r="R18" s="1503"/>
      <c r="S18" s="1503"/>
      <c r="T18" s="1503"/>
      <c r="U18" s="1503"/>
      <c r="V18" s="1503"/>
      <c r="W18" s="1508"/>
      <c r="X18" s="141"/>
      <c r="Y18" s="212" t="s">
        <v>7</v>
      </c>
      <c r="Z18" s="212" t="s">
        <v>625</v>
      </c>
      <c r="AA18" s="212" t="s">
        <v>7</v>
      </c>
      <c r="AB18" s="130"/>
    </row>
    <row r="19" spans="2:28" ht="20.100000000000001" customHeight="1">
      <c r="B19" s="136"/>
      <c r="C19" s="1965" t="s">
        <v>871</v>
      </c>
      <c r="D19" s="1965"/>
      <c r="E19" s="1965"/>
      <c r="F19" s="1965"/>
      <c r="G19" s="1965"/>
      <c r="H19" s="1965"/>
      <c r="I19" s="1965"/>
      <c r="J19" s="1965"/>
      <c r="K19" s="1965"/>
      <c r="L19" s="1965"/>
      <c r="M19" s="1965"/>
      <c r="N19" s="1965"/>
      <c r="O19" s="1965"/>
      <c r="P19" s="1965"/>
      <c r="Q19" s="1965"/>
      <c r="R19" s="1965"/>
      <c r="S19" s="1965"/>
      <c r="T19" s="1965"/>
      <c r="U19" s="1965"/>
      <c r="V19" s="1965"/>
      <c r="W19" s="1967"/>
      <c r="X19" s="141"/>
      <c r="Y19" s="212" t="s">
        <v>7</v>
      </c>
      <c r="Z19" s="212" t="s">
        <v>625</v>
      </c>
      <c r="AA19" s="212" t="s">
        <v>7</v>
      </c>
      <c r="AB19" s="130"/>
    </row>
    <row r="20" spans="2:28" ht="20.100000000000001" customHeight="1">
      <c r="B20" s="136"/>
      <c r="C20" s="1965" t="s">
        <v>872</v>
      </c>
      <c r="D20" s="1965"/>
      <c r="E20" s="1965"/>
      <c r="F20" s="1965"/>
      <c r="G20" s="1965"/>
      <c r="H20" s="1965"/>
      <c r="I20" s="1965"/>
      <c r="J20" s="1965"/>
      <c r="K20" s="1965"/>
      <c r="L20" s="1965"/>
      <c r="M20" s="1965"/>
      <c r="N20" s="1965"/>
      <c r="O20" s="1965"/>
      <c r="P20" s="1965"/>
      <c r="Q20" s="1965"/>
      <c r="R20" s="1965"/>
      <c r="S20" s="1965"/>
      <c r="T20" s="1965"/>
      <c r="U20" s="1965"/>
      <c r="V20" s="1965"/>
      <c r="W20" s="1967"/>
      <c r="X20" s="141"/>
      <c r="Y20" s="212" t="s">
        <v>7</v>
      </c>
      <c r="Z20" s="212" t="s">
        <v>625</v>
      </c>
      <c r="AA20" s="212" t="s">
        <v>7</v>
      </c>
      <c r="AB20" s="130"/>
    </row>
    <row r="21" spans="2:28" ht="32.25" customHeight="1">
      <c r="B21" s="136"/>
      <c r="C21" s="1503" t="s">
        <v>873</v>
      </c>
      <c r="D21" s="1503"/>
      <c r="E21" s="1503"/>
      <c r="F21" s="1503"/>
      <c r="G21" s="1503"/>
      <c r="H21" s="1503"/>
      <c r="I21" s="1503"/>
      <c r="J21" s="1503"/>
      <c r="K21" s="1503"/>
      <c r="L21" s="1503"/>
      <c r="M21" s="1503"/>
      <c r="N21" s="1503"/>
      <c r="O21" s="1503"/>
      <c r="P21" s="1503"/>
      <c r="Q21" s="1503"/>
      <c r="R21" s="1503"/>
      <c r="S21" s="1503"/>
      <c r="T21" s="1503"/>
      <c r="U21" s="1503"/>
      <c r="V21" s="1503"/>
      <c r="W21" s="1508"/>
      <c r="X21" s="141"/>
      <c r="Y21" s="212" t="s">
        <v>7</v>
      </c>
      <c r="Z21" s="212" t="s">
        <v>625</v>
      </c>
      <c r="AA21" s="212" t="s">
        <v>7</v>
      </c>
      <c r="AB21" s="130"/>
    </row>
    <row r="22" spans="2:28" ht="32.25" customHeight="1">
      <c r="B22" s="136"/>
      <c r="C22" s="1503" t="s">
        <v>874</v>
      </c>
      <c r="D22" s="1503"/>
      <c r="E22" s="1503"/>
      <c r="F22" s="1503"/>
      <c r="G22" s="1503"/>
      <c r="H22" s="1503"/>
      <c r="I22" s="1503"/>
      <c r="J22" s="1503"/>
      <c r="K22" s="1503"/>
      <c r="L22" s="1503"/>
      <c r="M22" s="1503"/>
      <c r="N22" s="1503"/>
      <c r="O22" s="1503"/>
      <c r="P22" s="1503"/>
      <c r="Q22" s="1503"/>
      <c r="R22" s="1503"/>
      <c r="S22" s="1503"/>
      <c r="T22" s="1503"/>
      <c r="U22" s="1503"/>
      <c r="V22" s="1503"/>
      <c r="W22" s="1508"/>
      <c r="X22" s="141"/>
      <c r="Y22" s="212" t="s">
        <v>7</v>
      </c>
      <c r="Z22" s="212" t="s">
        <v>625</v>
      </c>
      <c r="AA22" s="212" t="s">
        <v>7</v>
      </c>
      <c r="AB22" s="130"/>
    </row>
    <row r="23" spans="2:28" ht="45.75" customHeight="1">
      <c r="B23" s="136"/>
      <c r="C23" s="1503" t="s">
        <v>2024</v>
      </c>
      <c r="D23" s="1503"/>
      <c r="E23" s="1503"/>
      <c r="F23" s="1503"/>
      <c r="G23" s="1503"/>
      <c r="H23" s="1503"/>
      <c r="I23" s="1503"/>
      <c r="J23" s="1503"/>
      <c r="K23" s="1503"/>
      <c r="L23" s="1503"/>
      <c r="M23" s="1503"/>
      <c r="N23" s="1503"/>
      <c r="O23" s="1503"/>
      <c r="P23" s="1503"/>
      <c r="Q23" s="1503"/>
      <c r="R23" s="1503"/>
      <c r="S23" s="1503"/>
      <c r="T23" s="1503"/>
      <c r="U23" s="1503"/>
      <c r="V23" s="1503"/>
      <c r="W23" s="1508"/>
      <c r="X23" s="141"/>
      <c r="Y23" s="212" t="s">
        <v>7</v>
      </c>
      <c r="Z23" s="212" t="s">
        <v>625</v>
      </c>
      <c r="AA23" s="212" t="s">
        <v>7</v>
      </c>
      <c r="AB23" s="130"/>
    </row>
    <row r="24" spans="2:28" ht="29.25" customHeight="1">
      <c r="B24" s="136"/>
      <c r="C24" s="1503" t="s">
        <v>875</v>
      </c>
      <c r="D24" s="1503"/>
      <c r="E24" s="1503"/>
      <c r="F24" s="1503"/>
      <c r="G24" s="1503"/>
      <c r="H24" s="1503"/>
      <c r="I24" s="1503"/>
      <c r="J24" s="1503"/>
      <c r="K24" s="1503"/>
      <c r="L24" s="1503"/>
      <c r="M24" s="1503"/>
      <c r="N24" s="1503"/>
      <c r="O24" s="1503"/>
      <c r="P24" s="1503"/>
      <c r="Q24" s="1503"/>
      <c r="R24" s="1503"/>
      <c r="S24" s="1503"/>
      <c r="T24" s="1503"/>
      <c r="U24" s="1503"/>
      <c r="V24" s="1503"/>
      <c r="W24" s="1508"/>
      <c r="X24" s="141"/>
      <c r="Y24" s="212" t="s">
        <v>7</v>
      </c>
      <c r="Z24" s="212" t="s">
        <v>625</v>
      </c>
      <c r="AA24" s="212" t="s">
        <v>7</v>
      </c>
      <c r="AB24" s="130"/>
    </row>
    <row r="25" spans="2:28" ht="20.100000000000001" customHeight="1">
      <c r="B25" s="136"/>
      <c r="C25" s="1" t="s">
        <v>858</v>
      </c>
      <c r="D25" s="1965" t="s">
        <v>876</v>
      </c>
      <c r="E25" s="1965"/>
      <c r="F25" s="1965"/>
      <c r="G25" s="1965"/>
      <c r="H25" s="1965"/>
      <c r="I25" s="1965"/>
      <c r="J25" s="1965"/>
      <c r="K25" s="1965"/>
      <c r="L25" s="1965"/>
      <c r="M25" s="1965"/>
      <c r="N25" s="1965"/>
      <c r="O25" s="1965"/>
      <c r="P25" s="1965"/>
      <c r="Q25" s="1965"/>
      <c r="R25" s="1965"/>
      <c r="S25" s="1965"/>
      <c r="T25" s="1965"/>
      <c r="U25" s="1965"/>
      <c r="V25" s="1965"/>
      <c r="W25" s="1967"/>
      <c r="X25" s="141"/>
      <c r="Y25" s="212"/>
      <c r="Z25" s="212"/>
      <c r="AA25" s="212"/>
      <c r="AB25" s="130"/>
    </row>
    <row r="26" spans="2:28">
      <c r="B26" s="136"/>
      <c r="X26" s="433"/>
      <c r="Y26" s="12"/>
      <c r="Z26" s="12"/>
      <c r="AA26" s="12"/>
      <c r="AB26" s="140"/>
    </row>
    <row r="27" spans="2:28">
      <c r="B27" s="1502" t="s">
        <v>1797</v>
      </c>
      <c r="C27" s="1965"/>
      <c r="D27" s="1965"/>
      <c r="E27" s="1965"/>
      <c r="F27" s="1965"/>
      <c r="G27" s="1965"/>
      <c r="H27" s="1965"/>
      <c r="I27" s="1965"/>
      <c r="J27" s="1965"/>
      <c r="K27" s="1965"/>
      <c r="L27" s="1965"/>
      <c r="M27" s="1965"/>
      <c r="N27" s="1965"/>
      <c r="O27" s="1965"/>
      <c r="P27" s="1965"/>
      <c r="Q27" s="1965"/>
      <c r="R27" s="1965"/>
      <c r="S27" s="1965"/>
      <c r="T27" s="1965"/>
      <c r="U27" s="1965"/>
      <c r="V27" s="1965"/>
      <c r="X27" s="433"/>
      <c r="Y27" s="12"/>
      <c r="Z27" s="12"/>
      <c r="AA27" s="12"/>
      <c r="AB27" s="140"/>
    </row>
    <row r="28" spans="2:28" ht="25.5" customHeight="1">
      <c r="B28" s="1966"/>
      <c r="C28" s="1965"/>
      <c r="D28" s="1965"/>
      <c r="E28" s="1965"/>
      <c r="F28" s="1965"/>
      <c r="G28" s="1965"/>
      <c r="H28" s="1965"/>
      <c r="I28" s="1965"/>
      <c r="J28" s="1965"/>
      <c r="K28" s="1965"/>
      <c r="L28" s="1965"/>
      <c r="M28" s="1965"/>
      <c r="N28" s="1965"/>
      <c r="O28" s="1965"/>
      <c r="P28" s="1965"/>
      <c r="Q28" s="1965"/>
      <c r="R28" s="1965"/>
      <c r="S28" s="1965"/>
      <c r="T28" s="1965"/>
      <c r="U28" s="1965"/>
      <c r="V28" s="1965"/>
      <c r="X28" s="433"/>
      <c r="Y28" s="188" t="s">
        <v>624</v>
      </c>
      <c r="Z28" s="188" t="s">
        <v>625</v>
      </c>
      <c r="AA28" s="188" t="s">
        <v>626</v>
      </c>
      <c r="AB28" s="140"/>
    </row>
    <row r="29" spans="2:28" ht="6" customHeight="1">
      <c r="B29" s="136"/>
      <c r="X29" s="433"/>
      <c r="Y29" s="12"/>
      <c r="Z29" s="12"/>
      <c r="AA29" s="12"/>
      <c r="AB29" s="140"/>
    </row>
    <row r="30" spans="2:28">
      <c r="B30" s="136"/>
      <c r="C30" s="1" t="s">
        <v>877</v>
      </c>
      <c r="X30" s="433"/>
      <c r="Y30" s="12"/>
      <c r="Z30" s="12"/>
      <c r="AA30" s="12"/>
      <c r="AB30" s="140"/>
    </row>
    <row r="31" spans="2:28" ht="31.5" customHeight="1">
      <c r="B31" s="136"/>
      <c r="C31" s="1503" t="s">
        <v>878</v>
      </c>
      <c r="D31" s="1503"/>
      <c r="E31" s="1503"/>
      <c r="F31" s="1503"/>
      <c r="G31" s="1503"/>
      <c r="H31" s="1503"/>
      <c r="I31" s="1503"/>
      <c r="J31" s="1503"/>
      <c r="K31" s="1503"/>
      <c r="L31" s="1503"/>
      <c r="M31" s="1503"/>
      <c r="N31" s="1503"/>
      <c r="O31" s="1503"/>
      <c r="P31" s="1503"/>
      <c r="Q31" s="1503"/>
      <c r="R31" s="1503"/>
      <c r="S31" s="1503"/>
      <c r="T31" s="1503"/>
      <c r="U31" s="1503"/>
      <c r="V31" s="1503"/>
      <c r="W31" s="1508"/>
      <c r="X31" s="433"/>
      <c r="Y31" s="12"/>
      <c r="Z31" s="12"/>
      <c r="AA31" s="12"/>
      <c r="AB31" s="140"/>
    </row>
    <row r="32" spans="2:28" ht="6.75" customHeight="1">
      <c r="B32" s="136"/>
      <c r="X32" s="433"/>
      <c r="Y32" s="12"/>
      <c r="Z32" s="12"/>
      <c r="AA32" s="12"/>
      <c r="AB32" s="140"/>
    </row>
    <row r="33" spans="2:36">
      <c r="B33" s="136"/>
      <c r="C33" s="441" t="s">
        <v>794</v>
      </c>
      <c r="D33" s="212" t="s">
        <v>7</v>
      </c>
      <c r="E33" s="1965" t="s">
        <v>795</v>
      </c>
      <c r="F33" s="1965"/>
      <c r="G33" s="212" t="s">
        <v>7</v>
      </c>
      <c r="H33" s="1503" t="s">
        <v>796</v>
      </c>
      <c r="I33" s="1503"/>
      <c r="J33" s="2" t="s">
        <v>879</v>
      </c>
      <c r="K33" s="2"/>
      <c r="L33" s="441"/>
      <c r="M33" s="441"/>
      <c r="N33" s="441"/>
      <c r="X33" s="433"/>
      <c r="Y33" s="12"/>
      <c r="Z33" s="12"/>
      <c r="AA33" s="12"/>
      <c r="AB33" s="140"/>
    </row>
    <row r="34" spans="2:36">
      <c r="B34" s="136"/>
      <c r="C34" s="1" t="s">
        <v>880</v>
      </c>
      <c r="X34" s="433"/>
      <c r="Y34" s="12"/>
      <c r="Z34" s="12"/>
      <c r="AA34" s="12"/>
      <c r="AB34" s="140"/>
    </row>
    <row r="35" spans="2:36" ht="4.5" customHeight="1">
      <c r="B35" s="136"/>
      <c r="X35" s="433"/>
      <c r="Y35" s="12"/>
      <c r="Z35" s="12"/>
      <c r="AA35" s="12"/>
      <c r="AB35" s="140"/>
    </row>
    <row r="36" spans="2:36" ht="33.75" customHeight="1">
      <c r="B36" s="136"/>
      <c r="C36" s="5"/>
      <c r="D36" s="1487"/>
      <c r="E36" s="1488"/>
      <c r="F36" s="1488"/>
      <c r="G36" s="1488"/>
      <c r="H36" s="1488"/>
      <c r="I36" s="1488"/>
      <c r="J36" s="1488"/>
      <c r="K36" s="1488"/>
      <c r="L36" s="1488"/>
      <c r="M36" s="1489"/>
      <c r="N36" s="1484" t="s">
        <v>881</v>
      </c>
      <c r="O36" s="1485"/>
      <c r="P36" s="1486"/>
      <c r="X36" s="433"/>
      <c r="AB36" s="140"/>
    </row>
    <row r="37" spans="2:36" ht="27.75" customHeight="1">
      <c r="B37" s="136"/>
      <c r="C37" s="493" t="s">
        <v>713</v>
      </c>
      <c r="D37" s="1969" t="s">
        <v>882</v>
      </c>
      <c r="E37" s="1969"/>
      <c r="F37" s="1969"/>
      <c r="G37" s="1969"/>
      <c r="H37" s="1969"/>
      <c r="I37" s="1969"/>
      <c r="J37" s="1969"/>
      <c r="K37" s="1969"/>
      <c r="L37" s="1969"/>
      <c r="M37" s="1969"/>
      <c r="N37" s="1487"/>
      <c r="O37" s="1488"/>
      <c r="P37" s="179" t="s">
        <v>715</v>
      </c>
      <c r="X37" s="141"/>
      <c r="Y37" s="212"/>
      <c r="Z37" s="212"/>
      <c r="AA37" s="212"/>
      <c r="AB37" s="130"/>
      <c r="AJ37" s="2"/>
    </row>
    <row r="38" spans="2:36" ht="40.5" customHeight="1">
      <c r="B38" s="136"/>
      <c r="C38" s="493" t="s">
        <v>716</v>
      </c>
      <c r="D38" s="1968" t="s">
        <v>883</v>
      </c>
      <c r="E38" s="1969"/>
      <c r="F38" s="1969"/>
      <c r="G38" s="1969"/>
      <c r="H38" s="1969"/>
      <c r="I38" s="1969"/>
      <c r="J38" s="1969"/>
      <c r="K38" s="1969"/>
      <c r="L38" s="1969"/>
      <c r="M38" s="1969"/>
      <c r="N38" s="1487"/>
      <c r="O38" s="1488"/>
      <c r="P38" s="179" t="s">
        <v>715</v>
      </c>
      <c r="Q38" s="1" t="s">
        <v>718</v>
      </c>
      <c r="R38" s="1503" t="s">
        <v>884</v>
      </c>
      <c r="S38" s="1503"/>
      <c r="T38" s="1503"/>
      <c r="U38" s="1503"/>
      <c r="V38" s="1503"/>
      <c r="X38" s="141"/>
      <c r="Y38" s="212" t="s">
        <v>7</v>
      </c>
      <c r="Z38" s="212" t="s">
        <v>625</v>
      </c>
      <c r="AA38" s="212" t="s">
        <v>7</v>
      </c>
      <c r="AB38" s="130"/>
      <c r="AC38" s="136"/>
      <c r="AJ38" s="2"/>
    </row>
    <row r="39" spans="2:36" ht="62.25" customHeight="1">
      <c r="B39" s="397"/>
      <c r="C39" s="493" t="s">
        <v>840</v>
      </c>
      <c r="D39" s="1970" t="s">
        <v>885</v>
      </c>
      <c r="E39" s="1971"/>
      <c r="F39" s="1971"/>
      <c r="G39" s="1971"/>
      <c r="H39" s="1971"/>
      <c r="I39" s="1971"/>
      <c r="J39" s="1971"/>
      <c r="K39" s="1971"/>
      <c r="L39" s="1971"/>
      <c r="M39" s="1972"/>
      <c r="N39" s="1953"/>
      <c r="O39" s="1954"/>
      <c r="P39" s="398" t="s">
        <v>715</v>
      </c>
      <c r="Q39" s="136" t="s">
        <v>718</v>
      </c>
      <c r="R39" s="1503" t="s">
        <v>886</v>
      </c>
      <c r="S39" s="1503"/>
      <c r="T39" s="1503"/>
      <c r="U39" s="1503"/>
      <c r="V39" s="1503"/>
      <c r="X39" s="141"/>
      <c r="Y39" s="212" t="s">
        <v>7</v>
      </c>
      <c r="Z39" s="212" t="s">
        <v>625</v>
      </c>
      <c r="AA39" s="212" t="s">
        <v>7</v>
      </c>
      <c r="AB39" s="130"/>
      <c r="AC39" s="136"/>
      <c r="AJ39" s="441"/>
    </row>
    <row r="40" spans="2:36">
      <c r="B40" s="136"/>
      <c r="X40" s="433"/>
      <c r="Y40" s="12"/>
      <c r="Z40" s="12"/>
      <c r="AA40" s="12"/>
      <c r="AB40" s="140"/>
    </row>
    <row r="41" spans="2:36">
      <c r="B41" s="136"/>
      <c r="C41" s="1" t="s">
        <v>887</v>
      </c>
      <c r="L41" s="2"/>
      <c r="M41" s="2"/>
      <c r="N41" s="2"/>
      <c r="Q41" s="2"/>
      <c r="R41" s="2"/>
      <c r="S41" s="2"/>
      <c r="T41" s="2"/>
      <c r="U41" s="2"/>
      <c r="V41" s="2"/>
      <c r="W41" s="2"/>
      <c r="X41" s="1974"/>
      <c r="Y41" s="1483"/>
      <c r="Z41" s="1483"/>
      <c r="AA41" s="1483"/>
      <c r="AB41" s="1975"/>
    </row>
    <row r="42" spans="2:36" ht="8.25" customHeight="1">
      <c r="B42" s="136"/>
      <c r="L42" s="2"/>
      <c r="M42" s="2"/>
      <c r="N42" s="2"/>
      <c r="Q42" s="2"/>
      <c r="R42" s="2"/>
      <c r="S42" s="2"/>
      <c r="T42" s="2"/>
      <c r="U42" s="2"/>
      <c r="V42" s="2"/>
      <c r="W42" s="2"/>
      <c r="X42" s="433"/>
      <c r="Y42" s="12"/>
      <c r="Z42" s="12"/>
      <c r="AA42" s="12"/>
      <c r="AB42" s="140"/>
    </row>
    <row r="43" spans="2:36" ht="18.75" customHeight="1">
      <c r="B43" s="136"/>
      <c r="C43" s="1487"/>
      <c r="D43" s="1488"/>
      <c r="E43" s="1488"/>
      <c r="F43" s="1488"/>
      <c r="G43" s="1488"/>
      <c r="H43" s="1488"/>
      <c r="I43" s="1488"/>
      <c r="J43" s="1489"/>
      <c r="K43" s="1487" t="s">
        <v>888</v>
      </c>
      <c r="L43" s="1488"/>
      <c r="M43" s="1488"/>
      <c r="N43" s="1488"/>
      <c r="O43" s="1488"/>
      <c r="P43" s="1489"/>
      <c r="Q43" s="1487" t="s">
        <v>889</v>
      </c>
      <c r="R43" s="1488"/>
      <c r="S43" s="1488"/>
      <c r="T43" s="1488"/>
      <c r="U43" s="1488"/>
      <c r="V43" s="1489"/>
      <c r="W43" s="2"/>
      <c r="X43" s="433"/>
      <c r="Y43" s="12"/>
      <c r="Z43" s="12"/>
      <c r="AA43" s="12"/>
      <c r="AB43" s="140"/>
    </row>
    <row r="44" spans="2:36" ht="18.75" customHeight="1">
      <c r="B44" s="136"/>
      <c r="C44" s="1976" t="s">
        <v>890</v>
      </c>
      <c r="D44" s="1976"/>
      <c r="E44" s="1976"/>
      <c r="F44" s="1976"/>
      <c r="G44" s="1976"/>
      <c r="H44" s="1976"/>
      <c r="I44" s="1976" t="s">
        <v>891</v>
      </c>
      <c r="J44" s="1976"/>
      <c r="K44" s="1487"/>
      <c r="L44" s="1488"/>
      <c r="M44" s="1488"/>
      <c r="N44" s="1488"/>
      <c r="O44" s="1488"/>
      <c r="P44" s="529" t="s">
        <v>715</v>
      </c>
      <c r="Q44" s="1977"/>
      <c r="R44" s="1978"/>
      <c r="S44" s="1978"/>
      <c r="T44" s="1978"/>
      <c r="U44" s="1978"/>
      <c r="V44" s="1979"/>
      <c r="W44" s="2"/>
      <c r="X44" s="433"/>
      <c r="Y44" s="12"/>
      <c r="Z44" s="12"/>
      <c r="AA44" s="12"/>
      <c r="AB44" s="140"/>
    </row>
    <row r="45" spans="2:36" ht="18.75" customHeight="1">
      <c r="B45" s="136"/>
      <c r="C45" s="1976"/>
      <c r="D45" s="1976"/>
      <c r="E45" s="1976"/>
      <c r="F45" s="1976"/>
      <c r="G45" s="1976"/>
      <c r="H45" s="1976"/>
      <c r="I45" s="1976" t="s">
        <v>892</v>
      </c>
      <c r="J45" s="1976"/>
      <c r="K45" s="1487"/>
      <c r="L45" s="1488"/>
      <c r="M45" s="1488"/>
      <c r="N45" s="1488"/>
      <c r="O45" s="1488"/>
      <c r="P45" s="529" t="s">
        <v>715</v>
      </c>
      <c r="Q45" s="1487"/>
      <c r="R45" s="1488"/>
      <c r="S45" s="1488"/>
      <c r="T45" s="1488"/>
      <c r="U45" s="1488"/>
      <c r="V45" s="529" t="s">
        <v>715</v>
      </c>
      <c r="W45" s="2"/>
      <c r="X45" s="433"/>
      <c r="Y45" s="12"/>
      <c r="Z45" s="12"/>
      <c r="AA45" s="12"/>
      <c r="AB45" s="140"/>
    </row>
    <row r="46" spans="2:36">
      <c r="B46" s="136"/>
      <c r="L46" s="1" t="s">
        <v>893</v>
      </c>
      <c r="X46" s="433"/>
      <c r="Y46" s="12"/>
      <c r="Z46" s="12"/>
      <c r="AA46" s="12"/>
      <c r="AB46" s="140"/>
    </row>
    <row r="47" spans="2:36" ht="72" customHeight="1">
      <c r="B47" s="136"/>
      <c r="C47" s="1503" t="s">
        <v>1798</v>
      </c>
      <c r="D47" s="1503"/>
      <c r="E47" s="1503"/>
      <c r="F47" s="1503"/>
      <c r="G47" s="1503"/>
      <c r="H47" s="1503"/>
      <c r="I47" s="1503"/>
      <c r="J47" s="1503"/>
      <c r="K47" s="1503"/>
      <c r="L47" s="1503"/>
      <c r="M47" s="1503"/>
      <c r="N47" s="1503"/>
      <c r="O47" s="1503"/>
      <c r="P47" s="1503"/>
      <c r="Q47" s="1503"/>
      <c r="R47" s="1503"/>
      <c r="S47" s="1503"/>
      <c r="T47" s="1503"/>
      <c r="U47" s="1503"/>
      <c r="V47" s="1503"/>
      <c r="X47" s="141"/>
      <c r="Y47" s="212" t="s">
        <v>7</v>
      </c>
      <c r="Z47" s="212" t="s">
        <v>625</v>
      </c>
      <c r="AA47" s="212" t="s">
        <v>7</v>
      </c>
      <c r="AB47" s="130"/>
    </row>
    <row r="48" spans="2:36" ht="9.75" customHeight="1">
      <c r="B48" s="136"/>
      <c r="C48" s="21"/>
      <c r="D48" s="21"/>
      <c r="E48" s="21"/>
      <c r="F48" s="21"/>
      <c r="G48" s="21"/>
      <c r="H48" s="21"/>
      <c r="I48" s="21"/>
      <c r="J48" s="21"/>
      <c r="K48" s="21"/>
      <c r="L48" s="21"/>
      <c r="M48" s="21"/>
      <c r="N48" s="21"/>
      <c r="O48" s="21"/>
      <c r="P48" s="21"/>
      <c r="Q48" s="21"/>
      <c r="R48" s="21"/>
      <c r="S48" s="21"/>
      <c r="T48" s="21"/>
      <c r="U48" s="21"/>
      <c r="V48" s="21"/>
      <c r="X48" s="141"/>
      <c r="Y48" s="212"/>
      <c r="Z48" s="212"/>
      <c r="AA48" s="212"/>
      <c r="AB48" s="130"/>
    </row>
    <row r="49" spans="2:28" ht="63.75" customHeight="1">
      <c r="B49" s="136"/>
      <c r="C49" s="1503" t="s">
        <v>894</v>
      </c>
      <c r="D49" s="1503"/>
      <c r="E49" s="1503"/>
      <c r="F49" s="1503"/>
      <c r="G49" s="1503"/>
      <c r="H49" s="1503"/>
      <c r="I49" s="1503"/>
      <c r="J49" s="1503"/>
      <c r="K49" s="1503"/>
      <c r="L49" s="1503"/>
      <c r="M49" s="1503"/>
      <c r="N49" s="1503"/>
      <c r="O49" s="1503"/>
      <c r="P49" s="1503"/>
      <c r="Q49" s="1503"/>
      <c r="R49" s="1503"/>
      <c r="S49" s="1503"/>
      <c r="T49" s="1503"/>
      <c r="U49" s="1503"/>
      <c r="V49" s="1503"/>
      <c r="X49" s="141"/>
      <c r="Y49" s="212" t="s">
        <v>7</v>
      </c>
      <c r="Z49" s="212" t="s">
        <v>625</v>
      </c>
      <c r="AA49" s="212" t="s">
        <v>7</v>
      </c>
      <c r="AB49" s="130"/>
    </row>
    <row r="50" spans="2:28" ht="15" customHeight="1">
      <c r="B50" s="136"/>
      <c r="C50" s="21"/>
      <c r="D50" s="21"/>
      <c r="E50" s="21"/>
      <c r="F50" s="21"/>
      <c r="G50" s="21"/>
      <c r="H50" s="21"/>
      <c r="I50" s="21"/>
      <c r="J50" s="21"/>
      <c r="K50" s="21"/>
      <c r="L50" s="21"/>
      <c r="M50" s="21"/>
      <c r="N50" s="21"/>
      <c r="O50" s="21"/>
      <c r="P50" s="21"/>
      <c r="Q50" s="21"/>
      <c r="R50" s="21"/>
      <c r="S50" s="21"/>
      <c r="T50" s="21"/>
      <c r="U50" s="21"/>
      <c r="V50" s="21"/>
      <c r="X50" s="141"/>
      <c r="Y50" s="212"/>
      <c r="Z50" s="212"/>
      <c r="AA50" s="212"/>
      <c r="AB50" s="130"/>
    </row>
    <row r="51" spans="2:28">
      <c r="B51" s="136"/>
      <c r="C51" s="414" t="s">
        <v>895</v>
      </c>
      <c r="X51" s="433"/>
      <c r="Y51" s="12"/>
      <c r="Z51" s="12"/>
      <c r="AA51" s="12"/>
      <c r="AB51" s="140"/>
    </row>
    <row r="52" spans="2:28">
      <c r="B52" s="136"/>
      <c r="C52" s="5"/>
      <c r="D52" s="1949"/>
      <c r="E52" s="1949"/>
      <c r="F52" s="1949"/>
      <c r="G52" s="1949"/>
      <c r="H52" s="1949"/>
      <c r="I52" s="1949"/>
      <c r="J52" s="1949"/>
      <c r="K52" s="1949"/>
      <c r="L52" s="1949"/>
      <c r="M52" s="1949"/>
      <c r="N52" s="1973" t="s">
        <v>881</v>
      </c>
      <c r="O52" s="1949"/>
      <c r="P52" s="1949"/>
      <c r="X52" s="433"/>
      <c r="Y52" s="12"/>
      <c r="Z52" s="12"/>
      <c r="AA52" s="12"/>
      <c r="AB52" s="140"/>
    </row>
    <row r="53" spans="2:28">
      <c r="B53" s="136"/>
      <c r="C53" s="5" t="s">
        <v>713</v>
      </c>
      <c r="D53" s="1976" t="s">
        <v>896</v>
      </c>
      <c r="E53" s="1976"/>
      <c r="F53" s="1976"/>
      <c r="G53" s="1976"/>
      <c r="H53" s="1976"/>
      <c r="I53" s="1976"/>
      <c r="J53" s="1976"/>
      <c r="K53" s="1976"/>
      <c r="L53" s="1976"/>
      <c r="M53" s="1976"/>
      <c r="N53" s="1487"/>
      <c r="O53" s="1488"/>
      <c r="P53" s="529" t="s">
        <v>715</v>
      </c>
      <c r="X53" s="433"/>
      <c r="Y53" s="12"/>
      <c r="Z53" s="12"/>
      <c r="AA53" s="12"/>
      <c r="AB53" s="140"/>
    </row>
    <row r="54" spans="2:28" ht="13.5" customHeight="1">
      <c r="B54" s="136"/>
      <c r="C54" s="5" t="s">
        <v>716</v>
      </c>
      <c r="D54" s="1532" t="s">
        <v>897</v>
      </c>
      <c r="E54" s="1532"/>
      <c r="F54" s="1532"/>
      <c r="G54" s="1532"/>
      <c r="H54" s="1532"/>
      <c r="I54" s="1532"/>
      <c r="J54" s="1532"/>
      <c r="K54" s="1532"/>
      <c r="L54" s="1532"/>
      <c r="M54" s="1532"/>
      <c r="N54" s="1487"/>
      <c r="O54" s="1488"/>
      <c r="P54" s="529" t="s">
        <v>715</v>
      </c>
      <c r="Q54" s="1" t="s">
        <v>718</v>
      </c>
      <c r="R54" s="1980" t="s">
        <v>898</v>
      </c>
      <c r="S54" s="1980"/>
      <c r="T54" s="1980"/>
      <c r="U54" s="1980"/>
      <c r="V54" s="1980"/>
      <c r="X54" s="433"/>
      <c r="Y54" s="12"/>
      <c r="Z54" s="12"/>
      <c r="AA54" s="12"/>
      <c r="AB54" s="140"/>
    </row>
    <row r="55" spans="2:28">
      <c r="B55" s="136"/>
      <c r="R55" s="1980"/>
      <c r="S55" s="1980"/>
      <c r="T55" s="1980"/>
      <c r="U55" s="1980"/>
      <c r="V55" s="1980"/>
      <c r="X55" s="433"/>
      <c r="Y55" s="212" t="s">
        <v>7</v>
      </c>
      <c r="Z55" s="212" t="s">
        <v>625</v>
      </c>
      <c r="AA55" s="212" t="s">
        <v>7</v>
      </c>
      <c r="AB55" s="140"/>
    </row>
    <row r="56" spans="2:28">
      <c r="B56" s="136"/>
      <c r="X56" s="433"/>
      <c r="Y56" s="12"/>
      <c r="Z56" s="12"/>
      <c r="AA56" s="12"/>
      <c r="AB56" s="140"/>
    </row>
    <row r="57" spans="2:28" ht="13.2" customHeight="1">
      <c r="B57" s="1617" t="s">
        <v>1799</v>
      </c>
      <c r="C57" s="1960"/>
      <c r="D57" s="1960"/>
      <c r="E57" s="1960"/>
      <c r="F57" s="1960"/>
      <c r="G57" s="1960"/>
      <c r="H57" s="1960"/>
      <c r="I57" s="1960"/>
      <c r="J57" s="1960"/>
      <c r="K57" s="1960"/>
      <c r="L57" s="1960"/>
      <c r="M57" s="1960"/>
      <c r="N57" s="1960"/>
      <c r="O57" s="1960"/>
      <c r="P57" s="1960"/>
      <c r="Q57" s="1960"/>
      <c r="R57" s="1960"/>
      <c r="S57" s="1960"/>
      <c r="T57" s="1960"/>
      <c r="U57" s="1960"/>
      <c r="V57" s="1960"/>
      <c r="X57" s="433"/>
      <c r="Y57" s="188" t="s">
        <v>624</v>
      </c>
      <c r="Z57" s="188" t="s">
        <v>625</v>
      </c>
      <c r="AA57" s="188" t="s">
        <v>626</v>
      </c>
      <c r="AB57" s="140"/>
    </row>
    <row r="58" spans="2:28" ht="12.75" customHeight="1">
      <c r="B58" s="1959"/>
      <c r="C58" s="1960"/>
      <c r="D58" s="1960"/>
      <c r="E58" s="1960"/>
      <c r="F58" s="1960"/>
      <c r="G58" s="1960"/>
      <c r="H58" s="1960"/>
      <c r="I58" s="1960"/>
      <c r="J58" s="1960"/>
      <c r="K58" s="1960"/>
      <c r="L58" s="1960"/>
      <c r="M58" s="1960"/>
      <c r="N58" s="1960"/>
      <c r="O58" s="1960"/>
      <c r="P58" s="1960"/>
      <c r="Q58" s="1960"/>
      <c r="R58" s="1960"/>
      <c r="S58" s="1960"/>
      <c r="T58" s="1960"/>
      <c r="U58" s="1960"/>
      <c r="V58" s="1960"/>
      <c r="X58" s="433"/>
      <c r="Y58" s="188"/>
      <c r="Z58" s="188"/>
      <c r="AA58" s="188"/>
      <c r="AB58" s="140"/>
    </row>
    <row r="59" spans="2:28" ht="6" customHeight="1">
      <c r="B59" s="136"/>
      <c r="X59" s="433"/>
      <c r="Y59" s="188"/>
      <c r="Z59" s="188"/>
      <c r="AA59" s="188"/>
      <c r="AB59" s="140"/>
    </row>
    <row r="60" spans="2:28">
      <c r="B60" s="136"/>
      <c r="C60" s="441" t="s">
        <v>794</v>
      </c>
      <c r="D60" s="212" t="s">
        <v>7</v>
      </c>
      <c r="E60" s="1965" t="s">
        <v>795</v>
      </c>
      <c r="F60" s="1965"/>
      <c r="G60" s="212" t="s">
        <v>7</v>
      </c>
      <c r="H60" s="1503" t="s">
        <v>796</v>
      </c>
      <c r="I60" s="1503"/>
      <c r="J60" s="2" t="s">
        <v>797</v>
      </c>
      <c r="K60" s="2"/>
      <c r="X60" s="433"/>
      <c r="Y60" s="12"/>
      <c r="Z60" s="12"/>
      <c r="AA60" s="12"/>
      <c r="AB60" s="140"/>
    </row>
    <row r="61" spans="2:28" ht="39.75" customHeight="1">
      <c r="B61" s="136"/>
      <c r="C61" s="1503" t="s">
        <v>899</v>
      </c>
      <c r="D61" s="1503"/>
      <c r="E61" s="1503"/>
      <c r="F61" s="1503"/>
      <c r="G61" s="1503"/>
      <c r="H61" s="1503"/>
      <c r="I61" s="1503"/>
      <c r="J61" s="1503"/>
      <c r="K61" s="1503"/>
      <c r="L61" s="1503"/>
      <c r="M61" s="1503"/>
      <c r="N61" s="1503"/>
      <c r="O61" s="1503"/>
      <c r="P61" s="1503"/>
      <c r="Q61" s="1503"/>
      <c r="R61" s="1503"/>
      <c r="S61" s="1503"/>
      <c r="T61" s="1503"/>
      <c r="U61" s="1503"/>
      <c r="V61" s="1503"/>
      <c r="W61" s="1508"/>
      <c r="X61" s="141"/>
      <c r="Y61" s="212" t="s">
        <v>7</v>
      </c>
      <c r="Z61" s="212" t="s">
        <v>625</v>
      </c>
      <c r="AA61" s="212" t="s">
        <v>7</v>
      </c>
      <c r="AB61" s="130"/>
    </row>
    <row r="62" spans="2:28">
      <c r="B62" s="136"/>
      <c r="C62" s="1" t="s">
        <v>630</v>
      </c>
      <c r="X62" s="141"/>
      <c r="Y62" s="2"/>
      <c r="Z62" s="2"/>
      <c r="AA62" s="2"/>
      <c r="AB62" s="130"/>
    </row>
    <row r="63" spans="2:28">
      <c r="B63" s="136"/>
      <c r="C63" s="1503" t="s">
        <v>900</v>
      </c>
      <c r="D63" s="1503"/>
      <c r="E63" s="1503"/>
      <c r="F63" s="1503"/>
      <c r="G63" s="1503"/>
      <c r="H63" s="1503"/>
      <c r="I63" s="1503"/>
      <c r="J63" s="1503"/>
      <c r="K63" s="1503"/>
      <c r="L63" s="1503"/>
      <c r="M63" s="1503"/>
      <c r="N63" s="1503"/>
      <c r="O63" s="1503"/>
      <c r="P63" s="1503"/>
      <c r="Q63" s="1503"/>
      <c r="R63" s="1503"/>
      <c r="S63" s="1503"/>
      <c r="T63" s="1503"/>
      <c r="U63" s="1503"/>
      <c r="V63" s="1503"/>
      <c r="W63" s="1508"/>
      <c r="X63" s="141"/>
      <c r="Y63" s="212" t="s">
        <v>7</v>
      </c>
      <c r="Z63" s="212" t="s">
        <v>625</v>
      </c>
      <c r="AA63" s="212" t="s">
        <v>7</v>
      </c>
      <c r="AB63" s="130"/>
    </row>
    <row r="64" spans="2:28">
      <c r="B64" s="132"/>
      <c r="C64" s="8"/>
      <c r="D64" s="8"/>
      <c r="E64" s="8"/>
      <c r="F64" s="8"/>
      <c r="G64" s="8"/>
      <c r="H64" s="8"/>
      <c r="I64" s="8"/>
      <c r="J64" s="8"/>
      <c r="K64" s="8"/>
      <c r="L64" s="8"/>
      <c r="M64" s="8"/>
      <c r="N64" s="8"/>
      <c r="O64" s="8"/>
      <c r="P64" s="8"/>
      <c r="Q64" s="8"/>
      <c r="R64" s="8"/>
      <c r="S64" s="8"/>
      <c r="T64" s="8"/>
      <c r="U64" s="8"/>
      <c r="V64" s="8"/>
      <c r="W64" s="8"/>
      <c r="X64" s="132"/>
      <c r="Y64" s="8"/>
      <c r="Z64" s="8"/>
      <c r="AA64" s="8"/>
      <c r="AB64" s="133"/>
    </row>
    <row r="66" spans="2:2">
      <c r="B66" s="1" t="s">
        <v>901</v>
      </c>
    </row>
    <row r="67" spans="2:2">
      <c r="B67" s="1" t="s">
        <v>902</v>
      </c>
    </row>
    <row r="68" spans="2:2">
      <c r="B68" s="1" t="s">
        <v>903</v>
      </c>
    </row>
    <row r="69" spans="2:2">
      <c r="B69" s="1" t="s">
        <v>904</v>
      </c>
    </row>
    <row r="70" spans="2:2">
      <c r="B70" s="1" t="s">
        <v>905</v>
      </c>
    </row>
    <row r="71" spans="2:2">
      <c r="B71" s="1" t="s">
        <v>906</v>
      </c>
    </row>
    <row r="90" spans="12:12">
      <c r="L90" s="440"/>
    </row>
    <row r="122" spans="3:7">
      <c r="C122" s="8"/>
      <c r="D122" s="8"/>
      <c r="E122" s="8"/>
      <c r="F122" s="8"/>
      <c r="G122" s="8"/>
    </row>
    <row r="123" spans="3:7">
      <c r="C123" s="7"/>
    </row>
  </sheetData>
  <mergeCells count="58">
    <mergeCell ref="D53:M53"/>
    <mergeCell ref="N53:O53"/>
    <mergeCell ref="C61:W61"/>
    <mergeCell ref="C63:W63"/>
    <mergeCell ref="D54:M54"/>
    <mergeCell ref="N54:O54"/>
    <mergeCell ref="R54:V55"/>
    <mergeCell ref="B57:V58"/>
    <mergeCell ref="E60:F60"/>
    <mergeCell ref="H60:I60"/>
    <mergeCell ref="X41:AB41"/>
    <mergeCell ref="C43:J43"/>
    <mergeCell ref="K43:P43"/>
    <mergeCell ref="Q43:V43"/>
    <mergeCell ref="C44:H45"/>
    <mergeCell ref="I44:J44"/>
    <mergeCell ref="K44:O44"/>
    <mergeCell ref="Q44:V44"/>
    <mergeCell ref="I45:J45"/>
    <mergeCell ref="K45:O45"/>
    <mergeCell ref="Q45:U45"/>
    <mergeCell ref="C47:V47"/>
    <mergeCell ref="C49:V49"/>
    <mergeCell ref="D52:M52"/>
    <mergeCell ref="D39:M39"/>
    <mergeCell ref="N39:O39"/>
    <mergeCell ref="R39:V39"/>
    <mergeCell ref="N52:P52"/>
    <mergeCell ref="N37:O37"/>
    <mergeCell ref="D38:M38"/>
    <mergeCell ref="N38:O38"/>
    <mergeCell ref="D25:W25"/>
    <mergeCell ref="B27:V28"/>
    <mergeCell ref="C31:W31"/>
    <mergeCell ref="E33:F33"/>
    <mergeCell ref="H33:I33"/>
    <mergeCell ref="R38:V38"/>
    <mergeCell ref="D36:M36"/>
    <mergeCell ref="N36:P36"/>
    <mergeCell ref="D37:M37"/>
    <mergeCell ref="C24:W24"/>
    <mergeCell ref="B8:F8"/>
    <mergeCell ref="B9:F10"/>
    <mergeCell ref="B13:V14"/>
    <mergeCell ref="C16:W16"/>
    <mergeCell ref="C17:W17"/>
    <mergeCell ref="C18:W18"/>
    <mergeCell ref="C19:W19"/>
    <mergeCell ref="C20:W20"/>
    <mergeCell ref="C21:W21"/>
    <mergeCell ref="C22:W22"/>
    <mergeCell ref="C23:W23"/>
    <mergeCell ref="T3:U3"/>
    <mergeCell ref="W3:X3"/>
    <mergeCell ref="Z3:AA3"/>
    <mergeCell ref="B5:AB5"/>
    <mergeCell ref="B7:F7"/>
    <mergeCell ref="G7:AB7"/>
  </mergeCells>
  <phoneticPr fontId="3"/>
  <dataValidations count="1">
    <dataValidation type="list" allowBlank="1" showInputMessage="1" showErrorMessage="1" sqref="G8:G10 L8 Q8:Q10 AA55 Y37:Y39 AA37:AA39 Y61 AA61 Y63 AA63 D33 G33 D60 G60 Y55 AA47:AA50 Y47:Y50 Y16:Y25 AA16:AA25" xr:uid="{8EA7569B-53B0-40D9-910E-D674F1457150}">
      <formula1>"□,■"</formula1>
    </dataValidation>
  </dataValidations>
  <pageMargins left="0.70866141732283472" right="0.70866141732283472" top="0.74803149606299213" bottom="0.74803149606299213" header="0.31496062992125984" footer="0.31496062992125984"/>
  <pageSetup paperSize="9" scale="56" orientation="portrait" r:id="rId1"/>
  <rowBreaks count="1" manualBreakCount="1">
    <brk id="7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BD8E9-2222-425B-B7FD-6D90FFFEA6F4}">
  <dimension ref="B2:AB114"/>
  <sheetViews>
    <sheetView view="pageBreakPreview" topLeftCell="A6" zoomScale="85" zoomScaleNormal="100" zoomScaleSheetLayoutView="85" workbookViewId="0">
      <selection activeCell="J9" sqref="J9"/>
    </sheetView>
  </sheetViews>
  <sheetFormatPr defaultColWidth="4" defaultRowHeight="13.2"/>
  <cols>
    <col min="1" max="1" width="2.88671875" style="1" customWidth="1"/>
    <col min="2" max="2" width="2.33203125" style="1" customWidth="1"/>
    <col min="3" max="11" width="3.6640625" style="1" customWidth="1"/>
    <col min="12" max="12" width="4.44140625" style="1" customWidth="1"/>
    <col min="13" max="21" width="3.6640625" style="1" customWidth="1"/>
    <col min="22" max="22" width="2.88671875" style="1" customWidth="1"/>
    <col min="23" max="23" width="2.109375" style="1" customWidth="1"/>
    <col min="24" max="27" width="3.21875" style="1" customWidth="1"/>
    <col min="28" max="28" width="3.77734375" style="1" customWidth="1"/>
    <col min="29" max="29" width="0.88671875" style="1" customWidth="1"/>
    <col min="30" max="16384" width="4" style="1"/>
  </cols>
  <sheetData>
    <row r="2" spans="2:28">
      <c r="B2" s="1" t="s">
        <v>907</v>
      </c>
    </row>
    <row r="3" spans="2:28">
      <c r="Q3" s="89"/>
      <c r="R3" s="89"/>
      <c r="S3" s="45" t="s">
        <v>370</v>
      </c>
      <c r="T3" s="1483"/>
      <c r="U3" s="1483"/>
      <c r="V3" s="12" t="s">
        <v>371</v>
      </c>
      <c r="W3" s="1483"/>
      <c r="X3" s="1483"/>
      <c r="Y3" s="12" t="s">
        <v>508</v>
      </c>
      <c r="Z3" s="1483"/>
      <c r="AA3" s="1483"/>
      <c r="AB3" s="12" t="s">
        <v>509</v>
      </c>
    </row>
    <row r="4" spans="2:28">
      <c r="S4" s="89"/>
      <c r="T4" s="89"/>
      <c r="U4" s="89"/>
    </row>
    <row r="5" spans="2:28" ht="20.100000000000001" customHeight="1">
      <c r="B5" s="1483" t="s">
        <v>908</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row>
    <row r="7" spans="2:28" ht="23.25" customHeight="1">
      <c r="B7" s="1487" t="s">
        <v>863</v>
      </c>
      <c r="C7" s="1488"/>
      <c r="D7" s="1488"/>
      <c r="E7" s="1488"/>
      <c r="F7" s="1489"/>
      <c r="G7" s="1487"/>
      <c r="H7" s="1488"/>
      <c r="I7" s="1488"/>
      <c r="J7" s="1488"/>
      <c r="K7" s="1488"/>
      <c r="L7" s="1488"/>
      <c r="M7" s="1488"/>
      <c r="N7" s="1488"/>
      <c r="O7" s="1488"/>
      <c r="P7" s="1488"/>
      <c r="Q7" s="1488"/>
      <c r="R7" s="1488"/>
      <c r="S7" s="1488"/>
      <c r="T7" s="1488"/>
      <c r="U7" s="1488"/>
      <c r="V7" s="1488"/>
      <c r="W7" s="1488"/>
      <c r="X7" s="1488"/>
      <c r="Y7" s="1488"/>
      <c r="Z7" s="1488"/>
      <c r="AA7" s="1488"/>
      <c r="AB7" s="1489"/>
    </row>
    <row r="8" spans="2:28" ht="23.25" customHeight="1">
      <c r="B8" s="1487" t="s">
        <v>864</v>
      </c>
      <c r="C8" s="1488"/>
      <c r="D8" s="1488"/>
      <c r="E8" s="1488"/>
      <c r="F8" s="1489"/>
      <c r="G8" s="210" t="s">
        <v>7</v>
      </c>
      <c r="H8" s="525" t="s">
        <v>617</v>
      </c>
      <c r="I8" s="525"/>
      <c r="J8" s="525"/>
      <c r="K8" s="525"/>
      <c r="L8" s="211" t="s">
        <v>7</v>
      </c>
      <c r="M8" s="525" t="s">
        <v>618</v>
      </c>
      <c r="N8" s="525"/>
      <c r="O8" s="525"/>
      <c r="P8" s="525"/>
      <c r="Q8" s="211" t="s">
        <v>7</v>
      </c>
      <c r="R8" s="525" t="s">
        <v>619</v>
      </c>
      <c r="S8" s="525"/>
      <c r="T8" s="525"/>
      <c r="U8" s="437"/>
      <c r="V8" s="437"/>
      <c r="W8" s="437"/>
      <c r="X8" s="437"/>
      <c r="Y8" s="437"/>
      <c r="Z8" s="437"/>
      <c r="AA8" s="437"/>
      <c r="AB8" s="179"/>
    </row>
    <row r="10" spans="2:28">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c r="B11" s="136" t="s">
        <v>909</v>
      </c>
      <c r="X11" s="136"/>
      <c r="Y11" s="188" t="s">
        <v>624</v>
      </c>
      <c r="Z11" s="188" t="s">
        <v>625</v>
      </c>
      <c r="AA11" s="188" t="s">
        <v>626</v>
      </c>
      <c r="AB11" s="506"/>
    </row>
    <row r="12" spans="2:28" ht="6" customHeight="1">
      <c r="B12" s="136"/>
      <c r="X12" s="136"/>
      <c r="AB12" s="506"/>
    </row>
    <row r="13" spans="2:28" ht="36" customHeight="1">
      <c r="B13" s="136"/>
      <c r="C13" s="1503" t="s">
        <v>1796</v>
      </c>
      <c r="D13" s="1503"/>
      <c r="E13" s="1503"/>
      <c r="F13" s="1503"/>
      <c r="G13" s="1503"/>
      <c r="H13" s="1503"/>
      <c r="I13" s="1503"/>
      <c r="J13" s="1503"/>
      <c r="K13" s="1503"/>
      <c r="L13" s="1503"/>
      <c r="M13" s="1503"/>
      <c r="N13" s="1503"/>
      <c r="O13" s="1503"/>
      <c r="P13" s="1503"/>
      <c r="Q13" s="1503"/>
      <c r="R13" s="1503"/>
      <c r="S13" s="1503"/>
      <c r="T13" s="1503"/>
      <c r="U13" s="1503"/>
      <c r="V13" s="1503"/>
      <c r="W13" s="1508"/>
      <c r="X13" s="141"/>
      <c r="Y13" s="212" t="s">
        <v>7</v>
      </c>
      <c r="Z13" s="212" t="s">
        <v>625</v>
      </c>
      <c r="AA13" s="212" t="s">
        <v>7</v>
      </c>
      <c r="AB13" s="130"/>
    </row>
    <row r="14" spans="2:28" ht="20.100000000000001" customHeight="1">
      <c r="B14" s="136"/>
      <c r="C14" s="1965" t="s">
        <v>869</v>
      </c>
      <c r="D14" s="1965"/>
      <c r="E14" s="1965"/>
      <c r="F14" s="1965"/>
      <c r="G14" s="1965"/>
      <c r="H14" s="1965"/>
      <c r="I14" s="1965"/>
      <c r="J14" s="1965"/>
      <c r="K14" s="1965"/>
      <c r="L14" s="1965"/>
      <c r="M14" s="1965"/>
      <c r="N14" s="1965"/>
      <c r="O14" s="1965"/>
      <c r="P14" s="1965"/>
      <c r="Q14" s="1965"/>
      <c r="R14" s="1965"/>
      <c r="S14" s="1965"/>
      <c r="T14" s="1965"/>
      <c r="U14" s="1965"/>
      <c r="V14" s="1965"/>
      <c r="W14" s="1967"/>
      <c r="X14" s="141"/>
      <c r="Y14" s="212" t="s">
        <v>7</v>
      </c>
      <c r="Z14" s="212" t="s">
        <v>625</v>
      </c>
      <c r="AA14" s="212" t="s">
        <v>7</v>
      </c>
      <c r="AB14" s="130"/>
    </row>
    <row r="15" spans="2:28" ht="33.75" customHeight="1">
      <c r="B15" s="136"/>
      <c r="C15" s="1503" t="s">
        <v>870</v>
      </c>
      <c r="D15" s="1503"/>
      <c r="E15" s="1503"/>
      <c r="F15" s="1503"/>
      <c r="G15" s="1503"/>
      <c r="H15" s="1503"/>
      <c r="I15" s="1503"/>
      <c r="J15" s="1503"/>
      <c r="K15" s="1503"/>
      <c r="L15" s="1503"/>
      <c r="M15" s="1503"/>
      <c r="N15" s="1503"/>
      <c r="O15" s="1503"/>
      <c r="P15" s="1503"/>
      <c r="Q15" s="1503"/>
      <c r="R15" s="1503"/>
      <c r="S15" s="1503"/>
      <c r="T15" s="1503"/>
      <c r="U15" s="1503"/>
      <c r="V15" s="1503"/>
      <c r="W15" s="1508"/>
      <c r="X15" s="141"/>
      <c r="Y15" s="212" t="s">
        <v>7</v>
      </c>
      <c r="Z15" s="212" t="s">
        <v>625</v>
      </c>
      <c r="AA15" s="212" t="s">
        <v>7</v>
      </c>
      <c r="AB15" s="130"/>
    </row>
    <row r="16" spans="2:28" ht="20.100000000000001" customHeight="1">
      <c r="B16" s="136"/>
      <c r="C16" s="1965" t="s">
        <v>871</v>
      </c>
      <c r="D16" s="1965"/>
      <c r="E16" s="1965"/>
      <c r="F16" s="1965"/>
      <c r="G16" s="1965"/>
      <c r="H16" s="1965"/>
      <c r="I16" s="1965"/>
      <c r="J16" s="1965"/>
      <c r="K16" s="1965"/>
      <c r="L16" s="1965"/>
      <c r="M16" s="1965"/>
      <c r="N16" s="1965"/>
      <c r="O16" s="1965"/>
      <c r="P16" s="1965"/>
      <c r="Q16" s="1965"/>
      <c r="R16" s="1965"/>
      <c r="S16" s="1965"/>
      <c r="T16" s="1965"/>
      <c r="U16" s="1965"/>
      <c r="V16" s="1965"/>
      <c r="W16" s="1967"/>
      <c r="X16" s="141"/>
      <c r="Y16" s="212" t="s">
        <v>7</v>
      </c>
      <c r="Z16" s="212" t="s">
        <v>625</v>
      </c>
      <c r="AA16" s="212" t="s">
        <v>7</v>
      </c>
      <c r="AB16" s="130"/>
    </row>
    <row r="17" spans="2:28" ht="20.100000000000001" customHeight="1">
      <c r="B17" s="136"/>
      <c r="C17" s="1965" t="s">
        <v>872</v>
      </c>
      <c r="D17" s="1965"/>
      <c r="E17" s="1965"/>
      <c r="F17" s="1965"/>
      <c r="G17" s="1965"/>
      <c r="H17" s="1965"/>
      <c r="I17" s="1965"/>
      <c r="J17" s="1965"/>
      <c r="K17" s="1965"/>
      <c r="L17" s="1965"/>
      <c r="M17" s="1965"/>
      <c r="N17" s="1965"/>
      <c r="O17" s="1965"/>
      <c r="P17" s="1965"/>
      <c r="Q17" s="1965"/>
      <c r="R17" s="1965"/>
      <c r="S17" s="1965"/>
      <c r="T17" s="1965"/>
      <c r="U17" s="1965"/>
      <c r="V17" s="1965"/>
      <c r="W17" s="1967"/>
      <c r="X17" s="141"/>
      <c r="Y17" s="212" t="s">
        <v>7</v>
      </c>
      <c r="Z17" s="212" t="s">
        <v>625</v>
      </c>
      <c r="AA17" s="212" t="s">
        <v>7</v>
      </c>
      <c r="AB17" s="130"/>
    </row>
    <row r="18" spans="2:28" ht="31.5" customHeight="1">
      <c r="B18" s="136"/>
      <c r="C18" s="1503" t="s">
        <v>910</v>
      </c>
      <c r="D18" s="1503"/>
      <c r="E18" s="1503"/>
      <c r="F18" s="1503"/>
      <c r="G18" s="1503"/>
      <c r="H18" s="1503"/>
      <c r="I18" s="1503"/>
      <c r="J18" s="1503"/>
      <c r="K18" s="1503"/>
      <c r="L18" s="1503"/>
      <c r="M18" s="1503"/>
      <c r="N18" s="1503"/>
      <c r="O18" s="1503"/>
      <c r="P18" s="1503"/>
      <c r="Q18" s="1503"/>
      <c r="R18" s="1503"/>
      <c r="S18" s="1503"/>
      <c r="T18" s="1503"/>
      <c r="U18" s="1503"/>
      <c r="V18" s="1503"/>
      <c r="W18" s="1508"/>
      <c r="X18" s="141"/>
      <c r="Y18" s="212" t="s">
        <v>7</v>
      </c>
      <c r="Z18" s="212" t="s">
        <v>625</v>
      </c>
      <c r="AA18" s="212" t="s">
        <v>7</v>
      </c>
      <c r="AB18" s="130"/>
    </row>
    <row r="19" spans="2:28" ht="21" customHeight="1">
      <c r="B19" s="136"/>
      <c r="C19" s="441" t="s">
        <v>794</v>
      </c>
      <c r="D19" s="212" t="s">
        <v>7</v>
      </c>
      <c r="E19" s="1965" t="s">
        <v>795</v>
      </c>
      <c r="F19" s="1965"/>
      <c r="G19" s="212" t="s">
        <v>7</v>
      </c>
      <c r="H19" s="1503" t="s">
        <v>796</v>
      </c>
      <c r="I19" s="1503"/>
      <c r="J19" s="2" t="s">
        <v>797</v>
      </c>
      <c r="K19" s="2"/>
      <c r="V19" s="21"/>
      <c r="W19" s="450"/>
      <c r="X19" s="141"/>
      <c r="Y19" s="212"/>
      <c r="Z19" s="212"/>
      <c r="AA19" s="212"/>
      <c r="AB19" s="130"/>
    </row>
    <row r="20" spans="2:28" ht="19.5" customHeight="1">
      <c r="B20" s="136"/>
      <c r="C20" s="1" t="s">
        <v>911</v>
      </c>
      <c r="U20" s="21"/>
      <c r="V20" s="21"/>
      <c r="W20" s="450"/>
      <c r="X20" s="141"/>
      <c r="Y20" s="212"/>
      <c r="Z20" s="212"/>
      <c r="AA20" s="212"/>
      <c r="AB20" s="130"/>
    </row>
    <row r="21" spans="2:28" ht="31.5" customHeight="1">
      <c r="B21" s="136"/>
      <c r="C21" s="534" t="s">
        <v>563</v>
      </c>
      <c r="D21" s="1516" t="s">
        <v>912</v>
      </c>
      <c r="E21" s="1517"/>
      <c r="F21" s="1517"/>
      <c r="G21" s="1517"/>
      <c r="H21" s="1517"/>
      <c r="I21" s="1517"/>
      <c r="J21" s="1517"/>
      <c r="K21" s="1517"/>
      <c r="L21" s="1517"/>
      <c r="M21" s="1517"/>
      <c r="N21" s="1517"/>
      <c r="O21" s="1517"/>
      <c r="P21" s="1518"/>
      <c r="Q21" s="1487"/>
      <c r="R21" s="1488"/>
      <c r="S21" s="11" t="s">
        <v>715</v>
      </c>
      <c r="U21" s="21"/>
      <c r="V21" s="21"/>
      <c r="W21" s="450"/>
      <c r="X21" s="141"/>
      <c r="Y21" s="212"/>
      <c r="Z21" s="212"/>
      <c r="AA21" s="212"/>
      <c r="AB21" s="130"/>
    </row>
    <row r="22" spans="2:28" ht="31.5" customHeight="1">
      <c r="B22" s="136"/>
      <c r="C22" s="534" t="s">
        <v>565</v>
      </c>
      <c r="D22" s="1950" t="s">
        <v>913</v>
      </c>
      <c r="E22" s="1951"/>
      <c r="F22" s="1951"/>
      <c r="G22" s="1951"/>
      <c r="H22" s="1951"/>
      <c r="I22" s="1951"/>
      <c r="J22" s="1951"/>
      <c r="K22" s="1951"/>
      <c r="L22" s="1951"/>
      <c r="M22" s="1951"/>
      <c r="N22" s="1951"/>
      <c r="O22" s="1951"/>
      <c r="P22" s="1952"/>
      <c r="Q22" s="1487"/>
      <c r="R22" s="1488"/>
      <c r="S22" s="11" t="s">
        <v>715</v>
      </c>
      <c r="T22" s="1" t="s">
        <v>718</v>
      </c>
      <c r="U22" s="1618" t="s">
        <v>914</v>
      </c>
      <c r="V22" s="1618"/>
      <c r="W22" s="1619"/>
      <c r="X22" s="141"/>
      <c r="Y22" s="212" t="s">
        <v>7</v>
      </c>
      <c r="Z22" s="212" t="s">
        <v>625</v>
      </c>
      <c r="AA22" s="212" t="s">
        <v>7</v>
      </c>
      <c r="AB22" s="130"/>
    </row>
    <row r="23" spans="2:28" ht="10.5" customHeight="1">
      <c r="B23" s="136"/>
      <c r="U23" s="21"/>
      <c r="V23" s="21"/>
      <c r="W23" s="450"/>
      <c r="X23" s="141"/>
      <c r="Y23" s="212"/>
      <c r="Z23" s="212"/>
      <c r="AA23" s="212"/>
      <c r="AB23" s="130"/>
    </row>
    <row r="24" spans="2:28" ht="48.75" customHeight="1">
      <c r="B24" s="136"/>
      <c r="C24" s="1503" t="s">
        <v>915</v>
      </c>
      <c r="D24" s="1503"/>
      <c r="E24" s="1503"/>
      <c r="F24" s="1503"/>
      <c r="G24" s="1503"/>
      <c r="H24" s="1503"/>
      <c r="I24" s="1503"/>
      <c r="J24" s="1503"/>
      <c r="K24" s="1503"/>
      <c r="L24" s="1503"/>
      <c r="M24" s="1503"/>
      <c r="N24" s="1503"/>
      <c r="O24" s="1503"/>
      <c r="P24" s="1503"/>
      <c r="Q24" s="1503"/>
      <c r="R24" s="1503"/>
      <c r="S24" s="1503"/>
      <c r="T24" s="1503"/>
      <c r="U24" s="1503"/>
      <c r="V24" s="1503"/>
      <c r="W24" s="1508"/>
      <c r="X24" s="433"/>
      <c r="Y24" s="212" t="s">
        <v>7</v>
      </c>
      <c r="Z24" s="212" t="s">
        <v>625</v>
      </c>
      <c r="AA24" s="212" t="s">
        <v>7</v>
      </c>
      <c r="AB24" s="140"/>
    </row>
    <row r="25" spans="2:28">
      <c r="B25" s="132"/>
      <c r="C25" s="8"/>
      <c r="D25" s="8"/>
      <c r="E25" s="8"/>
      <c r="F25" s="8"/>
      <c r="G25" s="8"/>
      <c r="H25" s="8"/>
      <c r="I25" s="8"/>
      <c r="J25" s="8"/>
      <c r="K25" s="8"/>
      <c r="L25" s="8"/>
      <c r="M25" s="8"/>
      <c r="N25" s="8"/>
      <c r="O25" s="8"/>
      <c r="P25" s="8"/>
      <c r="Q25" s="8"/>
      <c r="R25" s="8"/>
      <c r="S25" s="8"/>
      <c r="T25" s="8"/>
      <c r="U25" s="8"/>
      <c r="V25" s="8"/>
      <c r="W25" s="8"/>
      <c r="X25" s="181"/>
      <c r="Y25" s="398"/>
      <c r="Z25" s="398"/>
      <c r="AA25" s="398"/>
      <c r="AB25" s="182"/>
    </row>
    <row r="26" spans="2:28" ht="6" customHeight="1"/>
    <row r="27" spans="2:28" ht="56.25" customHeight="1">
      <c r="B27" s="498" t="s">
        <v>858</v>
      </c>
      <c r="C27" s="1618" t="s">
        <v>916</v>
      </c>
      <c r="D27" s="1618"/>
      <c r="E27" s="1618"/>
      <c r="F27" s="1618"/>
      <c r="G27" s="1618"/>
      <c r="H27" s="1618"/>
      <c r="I27" s="1618"/>
      <c r="J27" s="1618"/>
      <c r="K27" s="1618"/>
      <c r="L27" s="1618"/>
      <c r="M27" s="1618"/>
      <c r="N27" s="1618"/>
      <c r="O27" s="1618"/>
      <c r="P27" s="1618"/>
      <c r="Q27" s="1618"/>
      <c r="R27" s="1618"/>
      <c r="S27" s="1618"/>
      <c r="T27" s="1618"/>
      <c r="U27" s="1618"/>
      <c r="V27" s="1618"/>
      <c r="W27" s="1618"/>
    </row>
    <row r="28" spans="2:28">
      <c r="B28" s="1" t="s">
        <v>917</v>
      </c>
    </row>
    <row r="29" spans="2:28" ht="4.5" customHeight="1"/>
    <row r="30" spans="2:28">
      <c r="B30" s="1" t="s">
        <v>902</v>
      </c>
    </row>
    <row r="113" spans="3:7">
      <c r="C113" s="8"/>
      <c r="D113" s="8"/>
      <c r="E113" s="8"/>
      <c r="F113" s="8"/>
      <c r="G113" s="8"/>
    </row>
    <row r="114" spans="3:7">
      <c r="C114" s="7"/>
    </row>
  </sheetData>
  <mergeCells count="22">
    <mergeCell ref="C24:W24"/>
    <mergeCell ref="C27:W27"/>
    <mergeCell ref="C18:W18"/>
    <mergeCell ref="E19:F19"/>
    <mergeCell ref="H19:I19"/>
    <mergeCell ref="D21:P21"/>
    <mergeCell ref="Q21:R21"/>
    <mergeCell ref="D22:P22"/>
    <mergeCell ref="Q22:R22"/>
    <mergeCell ref="U22:W22"/>
    <mergeCell ref="C17:W17"/>
    <mergeCell ref="T3:U3"/>
    <mergeCell ref="W3:X3"/>
    <mergeCell ref="Z3:AA3"/>
    <mergeCell ref="B5:AB5"/>
    <mergeCell ref="B7:F7"/>
    <mergeCell ref="G7:AB7"/>
    <mergeCell ref="B8:F8"/>
    <mergeCell ref="C13:W13"/>
    <mergeCell ref="C14:W14"/>
    <mergeCell ref="C15:W15"/>
    <mergeCell ref="C16:W16"/>
  </mergeCells>
  <phoneticPr fontId="3"/>
  <dataValidations count="1">
    <dataValidation type="list" allowBlank="1" showInputMessage="1" showErrorMessage="1" sqref="G8 L8 Q8 D19 G19 AA13:AA24 Y13:Y24" xr:uid="{33CD528E-66C3-42AA-BBEB-74C4330C9698}">
      <formula1>"□,■"</formula1>
    </dataValidation>
  </dataValidations>
  <pageMargins left="0.7" right="0.7" top="0.75" bottom="0.75" header="0.3" footer="0.3"/>
  <pageSetup paperSize="9" scale="9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71014-A2F1-44F3-B4AF-49EE4A500F9A}">
  <dimension ref="A1:AJ123"/>
  <sheetViews>
    <sheetView view="pageBreakPreview" zoomScale="85" zoomScaleNormal="100" zoomScaleSheetLayoutView="85" workbookViewId="0">
      <selection activeCell="Q33" sqref="Q33"/>
    </sheetView>
  </sheetViews>
  <sheetFormatPr defaultColWidth="9" defaultRowHeight="13.2"/>
  <cols>
    <col min="1" max="1" width="2.109375" style="359" customWidth="1"/>
    <col min="2" max="11" width="3.6640625" style="359" customWidth="1"/>
    <col min="12" max="12" width="5.6640625" style="359" customWidth="1"/>
    <col min="13" max="18" width="3.6640625" style="359" customWidth="1"/>
    <col min="19" max="19" width="5.6640625" style="359" customWidth="1"/>
    <col min="20" max="25" width="3.6640625" style="359" customWidth="1"/>
    <col min="26" max="26" width="5.6640625" style="359" customWidth="1"/>
    <col min="27" max="32" width="3.6640625" style="359" customWidth="1"/>
    <col min="33" max="33" width="5.6640625" style="359" customWidth="1"/>
    <col min="34" max="34" width="4" style="359" customWidth="1"/>
    <col min="35" max="35" width="2.109375" style="359" customWidth="1"/>
    <col min="36" max="37" width="5.6640625" style="359" customWidth="1"/>
    <col min="38" max="16384" width="9" style="359"/>
  </cols>
  <sheetData>
    <row r="1" spans="2:36">
      <c r="B1" s="359" t="s">
        <v>918</v>
      </c>
      <c r="M1" s="360"/>
      <c r="N1" s="361"/>
      <c r="O1" s="361"/>
      <c r="P1" s="361"/>
      <c r="T1" s="361"/>
      <c r="U1" s="361"/>
      <c r="V1" s="361"/>
      <c r="W1" s="361"/>
      <c r="X1" s="361"/>
      <c r="Y1" s="361"/>
      <c r="AB1" s="360" t="s">
        <v>919</v>
      </c>
      <c r="AC1" s="401"/>
      <c r="AD1" s="361" t="s">
        <v>920</v>
      </c>
      <c r="AE1" s="401"/>
      <c r="AF1" s="361" t="s">
        <v>921</v>
      </c>
      <c r="AG1" s="401"/>
      <c r="AH1" s="361" t="s">
        <v>922</v>
      </c>
    </row>
    <row r="2" spans="2:36" ht="5.0999999999999996" customHeight="1">
      <c r="M2" s="360"/>
      <c r="N2" s="361"/>
      <c r="O2" s="361"/>
      <c r="P2" s="361"/>
      <c r="Q2" s="360"/>
      <c r="R2" s="361"/>
      <c r="S2" s="361"/>
      <c r="T2" s="361"/>
      <c r="U2" s="361"/>
      <c r="V2" s="361"/>
      <c r="W2" s="361"/>
      <c r="X2" s="361"/>
      <c r="Y2" s="361"/>
      <c r="Z2" s="361"/>
      <c r="AA2" s="361"/>
      <c r="AB2" s="361"/>
      <c r="AC2" s="361"/>
      <c r="AD2" s="361"/>
      <c r="AE2" s="361"/>
      <c r="AF2" s="361"/>
      <c r="AG2" s="361"/>
      <c r="AH2" s="361"/>
    </row>
    <row r="3" spans="2:36" ht="27" customHeight="1">
      <c r="B3" s="1981" t="s">
        <v>923</v>
      </c>
      <c r="C3" s="1981"/>
      <c r="D3" s="1981"/>
      <c r="E3" s="1981"/>
      <c r="F3" s="1981"/>
      <c r="G3" s="1981"/>
      <c r="H3" s="1981"/>
      <c r="I3" s="1981"/>
      <c r="J3" s="1981"/>
      <c r="K3" s="1981"/>
      <c r="L3" s="1981"/>
      <c r="M3" s="1981"/>
      <c r="N3" s="1981"/>
      <c r="O3" s="1981"/>
      <c r="P3" s="1981"/>
      <c r="Q3" s="1981"/>
      <c r="R3" s="1981"/>
      <c r="S3" s="1981"/>
      <c r="T3" s="1981"/>
      <c r="U3" s="1981"/>
      <c r="V3" s="1981"/>
      <c r="W3" s="1981"/>
      <c r="X3" s="1981"/>
      <c r="Y3" s="1981"/>
      <c r="Z3" s="1981"/>
      <c r="AA3" s="1981"/>
      <c r="AB3" s="1981"/>
      <c r="AC3" s="1981"/>
      <c r="AD3" s="1981"/>
      <c r="AE3" s="1981"/>
      <c r="AF3" s="1981"/>
      <c r="AG3" s="1981"/>
      <c r="AH3" s="1981"/>
    </row>
    <row r="4" spans="2:36" ht="5.0999999999999996" customHeight="1">
      <c r="B4" s="361"/>
      <c r="C4" s="361"/>
      <c r="D4" s="361"/>
      <c r="E4" s="361"/>
      <c r="F4" s="361"/>
      <c r="G4" s="361"/>
      <c r="H4" s="361"/>
      <c r="I4" s="361"/>
      <c r="J4" s="361"/>
      <c r="K4" s="361"/>
      <c r="L4" s="361"/>
      <c r="M4" s="361"/>
      <c r="N4" s="361"/>
      <c r="O4" s="361"/>
      <c r="P4" s="361"/>
      <c r="Q4" s="361"/>
      <c r="R4" s="361"/>
      <c r="S4" s="361"/>
      <c r="T4" s="361"/>
      <c r="U4" s="361"/>
      <c r="V4" s="361"/>
      <c r="W4" s="361"/>
      <c r="X4" s="361"/>
      <c r="Y4" s="361"/>
      <c r="Z4" s="361"/>
      <c r="AA4" s="361"/>
      <c r="AB4" s="361"/>
      <c r="AC4" s="361"/>
      <c r="AD4" s="361"/>
      <c r="AE4" s="361"/>
      <c r="AF4" s="361"/>
      <c r="AG4" s="361"/>
      <c r="AH4" s="361"/>
    </row>
    <row r="5" spans="2:36">
      <c r="B5" s="361"/>
      <c r="C5" s="361"/>
      <c r="D5" s="361"/>
      <c r="E5" s="361"/>
      <c r="F5" s="361"/>
      <c r="G5" s="361"/>
      <c r="H5" s="361"/>
      <c r="I5" s="361"/>
      <c r="J5" s="361"/>
      <c r="K5" s="361"/>
      <c r="L5" s="361"/>
      <c r="M5" s="361"/>
      <c r="N5" s="361"/>
      <c r="O5" s="361"/>
      <c r="P5" s="360" t="s">
        <v>924</v>
      </c>
      <c r="Q5" s="1982"/>
      <c r="R5" s="1982"/>
      <c r="S5" s="1982"/>
      <c r="T5" s="1982"/>
      <c r="U5" s="1982"/>
      <c r="V5" s="1982"/>
      <c r="W5" s="1982"/>
      <c r="X5" s="1982"/>
      <c r="Y5" s="1982"/>
      <c r="Z5" s="1982"/>
      <c r="AA5" s="1982"/>
      <c r="AB5" s="1982"/>
      <c r="AC5" s="1982"/>
      <c r="AD5" s="1982"/>
      <c r="AE5" s="1982"/>
      <c r="AF5" s="1982"/>
      <c r="AG5" s="1982"/>
      <c r="AH5" s="1982"/>
    </row>
    <row r="6" spans="2:36">
      <c r="B6" s="361"/>
      <c r="C6" s="361"/>
      <c r="D6" s="361"/>
      <c r="E6" s="361"/>
      <c r="F6" s="361"/>
      <c r="G6" s="361"/>
      <c r="H6" s="361"/>
      <c r="I6" s="361"/>
      <c r="J6" s="361"/>
      <c r="K6" s="361"/>
      <c r="L6" s="361"/>
      <c r="M6" s="361"/>
      <c r="N6" s="361"/>
      <c r="O6" s="361"/>
      <c r="P6" s="360" t="s">
        <v>925</v>
      </c>
      <c r="Q6" s="1983"/>
      <c r="R6" s="1983"/>
      <c r="S6" s="1983"/>
      <c r="T6" s="1983"/>
      <c r="U6" s="1983"/>
      <c r="V6" s="1983"/>
      <c r="W6" s="1983"/>
      <c r="X6" s="1983"/>
      <c r="Y6" s="1983"/>
      <c r="Z6" s="1983"/>
      <c r="AA6" s="1983"/>
      <c r="AB6" s="1983"/>
      <c r="AC6" s="1983"/>
      <c r="AD6" s="1983"/>
      <c r="AE6" s="1983"/>
      <c r="AF6" s="1983"/>
      <c r="AG6" s="1983"/>
      <c r="AH6" s="1983"/>
    </row>
    <row r="7" spans="2:36" ht="10.5" customHeight="1">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row>
    <row r="8" spans="2:36">
      <c r="B8" s="1992" t="s">
        <v>926</v>
      </c>
      <c r="C8" s="1992"/>
      <c r="D8" s="1992"/>
      <c r="E8" s="1992"/>
      <c r="F8" s="1992"/>
      <c r="G8" s="1992"/>
      <c r="H8" s="1992"/>
      <c r="I8" s="1992"/>
      <c r="J8" s="1992"/>
      <c r="K8" s="1992"/>
      <c r="L8" s="1992"/>
      <c r="M8" s="1992"/>
      <c r="N8" s="1992"/>
      <c r="O8" s="1992"/>
      <c r="P8" s="1992"/>
      <c r="Q8" s="1992"/>
      <c r="R8" s="1992"/>
      <c r="S8" s="1992"/>
      <c r="T8" s="1992"/>
      <c r="U8" s="1992"/>
      <c r="V8" s="1992"/>
      <c r="W8" s="1992"/>
      <c r="X8" s="1992"/>
      <c r="Y8" s="1992"/>
      <c r="Z8" s="1992"/>
      <c r="AA8" s="1992"/>
      <c r="AB8" s="1992"/>
      <c r="AC8" s="1992"/>
      <c r="AD8" s="1992"/>
      <c r="AE8" s="1992"/>
      <c r="AF8" s="1992"/>
      <c r="AG8" s="1992"/>
      <c r="AH8" s="1992"/>
      <c r="AI8" s="1992"/>
      <c r="AJ8" s="1992"/>
    </row>
    <row r="9" spans="2:36">
      <c r="C9" s="401" t="s">
        <v>7</v>
      </c>
      <c r="D9" s="359" t="s">
        <v>927</v>
      </c>
      <c r="J9" s="401" t="s">
        <v>7</v>
      </c>
      <c r="K9" s="359" t="s">
        <v>928</v>
      </c>
    </row>
    <row r="10" spans="2:36" ht="10.5" customHeight="1"/>
    <row r="11" spans="2:36">
      <c r="B11" s="359" t="s">
        <v>929</v>
      </c>
    </row>
    <row r="12" spans="2:36">
      <c r="C12" s="401" t="s">
        <v>7</v>
      </c>
      <c r="D12" s="359" t="s">
        <v>930</v>
      </c>
    </row>
    <row r="13" spans="2:36">
      <c r="C13" s="401" t="s">
        <v>7</v>
      </c>
      <c r="D13" s="359" t="s">
        <v>931</v>
      </c>
    </row>
    <row r="14" spans="2:36" ht="10.5" customHeight="1"/>
    <row r="15" spans="2:36">
      <c r="B15" s="359" t="s">
        <v>932</v>
      </c>
    </row>
    <row r="16" spans="2:36" ht="60" customHeight="1">
      <c r="B16" s="1984"/>
      <c r="C16" s="1985"/>
      <c r="D16" s="1985"/>
      <c r="E16" s="1986"/>
      <c r="F16" s="1987" t="s">
        <v>933</v>
      </c>
      <c r="G16" s="1988"/>
      <c r="H16" s="1988"/>
      <c r="I16" s="1988"/>
      <c r="J16" s="1988"/>
      <c r="K16" s="1988"/>
      <c r="L16" s="1989"/>
      <c r="M16" s="1987" t="s">
        <v>934</v>
      </c>
      <c r="N16" s="1988"/>
      <c r="O16" s="1988"/>
      <c r="P16" s="1988"/>
      <c r="Q16" s="1988"/>
      <c r="R16" s="1988"/>
      <c r="S16" s="1989"/>
      <c r="T16" s="1987" t="s">
        <v>935</v>
      </c>
      <c r="U16" s="1988"/>
      <c r="V16" s="1988"/>
      <c r="W16" s="1988"/>
      <c r="X16" s="1988"/>
      <c r="Y16" s="1988"/>
      <c r="Z16" s="1989"/>
      <c r="AA16" s="1987" t="s">
        <v>936</v>
      </c>
      <c r="AB16" s="1988"/>
      <c r="AC16" s="1988"/>
      <c r="AD16" s="1988"/>
      <c r="AE16" s="1988"/>
      <c r="AF16" s="1988"/>
      <c r="AG16" s="1989"/>
    </row>
    <row r="17" spans="2:33">
      <c r="B17" s="1984">
        <v>4</v>
      </c>
      <c r="C17" s="1985"/>
      <c r="D17" s="1985" t="s">
        <v>921</v>
      </c>
      <c r="E17" s="1986"/>
      <c r="F17" s="1990"/>
      <c r="G17" s="1991"/>
      <c r="H17" s="1991"/>
      <c r="I17" s="1991"/>
      <c r="J17" s="1991"/>
      <c r="K17" s="1991"/>
      <c r="L17" s="507" t="s">
        <v>937</v>
      </c>
      <c r="M17" s="1990"/>
      <c r="N17" s="1991"/>
      <c r="O17" s="1991"/>
      <c r="P17" s="1991"/>
      <c r="Q17" s="1991"/>
      <c r="R17" s="1991"/>
      <c r="S17" s="507" t="s">
        <v>937</v>
      </c>
      <c r="T17" s="1085"/>
      <c r="U17" s="1086"/>
      <c r="V17" s="1086"/>
      <c r="W17" s="1086"/>
      <c r="X17" s="1086"/>
      <c r="Y17" s="1086"/>
      <c r="Z17" s="507" t="s">
        <v>937</v>
      </c>
      <c r="AA17" s="1990"/>
      <c r="AB17" s="1991"/>
      <c r="AC17" s="1991"/>
      <c r="AD17" s="1991"/>
      <c r="AE17" s="1991"/>
      <c r="AF17" s="1991"/>
      <c r="AG17" s="507" t="s">
        <v>937</v>
      </c>
    </row>
    <row r="18" spans="2:33">
      <c r="B18" s="1984">
        <v>5</v>
      </c>
      <c r="C18" s="1985"/>
      <c r="D18" s="1985" t="s">
        <v>921</v>
      </c>
      <c r="E18" s="1986"/>
      <c r="F18" s="1990"/>
      <c r="G18" s="1991"/>
      <c r="H18" s="1991"/>
      <c r="I18" s="1991"/>
      <c r="J18" s="1991"/>
      <c r="K18" s="1991"/>
      <c r="L18" s="507" t="s">
        <v>937</v>
      </c>
      <c r="M18" s="1990"/>
      <c r="N18" s="1991"/>
      <c r="O18" s="1991"/>
      <c r="P18" s="1991"/>
      <c r="Q18" s="1991"/>
      <c r="R18" s="1991"/>
      <c r="S18" s="507" t="s">
        <v>937</v>
      </c>
      <c r="T18" s="1085"/>
      <c r="U18" s="1086"/>
      <c r="V18" s="1086"/>
      <c r="W18" s="1086"/>
      <c r="X18" s="1086"/>
      <c r="Y18" s="1086"/>
      <c r="Z18" s="507" t="s">
        <v>937</v>
      </c>
      <c r="AA18" s="1990"/>
      <c r="AB18" s="1991"/>
      <c r="AC18" s="1991"/>
      <c r="AD18" s="1991"/>
      <c r="AE18" s="1991"/>
      <c r="AF18" s="1991"/>
      <c r="AG18" s="507" t="s">
        <v>937</v>
      </c>
    </row>
    <row r="19" spans="2:33">
      <c r="B19" s="1984">
        <v>6</v>
      </c>
      <c r="C19" s="1985"/>
      <c r="D19" s="1985" t="s">
        <v>921</v>
      </c>
      <c r="E19" s="1986"/>
      <c r="F19" s="1990"/>
      <c r="G19" s="1991"/>
      <c r="H19" s="1991"/>
      <c r="I19" s="1991"/>
      <c r="J19" s="1991"/>
      <c r="K19" s="1991"/>
      <c r="L19" s="507" t="s">
        <v>937</v>
      </c>
      <c r="M19" s="1990"/>
      <c r="N19" s="1991"/>
      <c r="O19" s="1991"/>
      <c r="P19" s="1991"/>
      <c r="Q19" s="1991"/>
      <c r="R19" s="1991"/>
      <c r="S19" s="507" t="s">
        <v>937</v>
      </c>
      <c r="T19" s="1085"/>
      <c r="U19" s="1086"/>
      <c r="V19" s="1086"/>
      <c r="W19" s="1086"/>
      <c r="X19" s="1086"/>
      <c r="Y19" s="1086"/>
      <c r="Z19" s="507" t="s">
        <v>937</v>
      </c>
      <c r="AA19" s="1990"/>
      <c r="AB19" s="1991"/>
      <c r="AC19" s="1991"/>
      <c r="AD19" s="1991"/>
      <c r="AE19" s="1991"/>
      <c r="AF19" s="1991"/>
      <c r="AG19" s="507" t="s">
        <v>937</v>
      </c>
    </row>
    <row r="20" spans="2:33">
      <c r="B20" s="1984">
        <v>7</v>
      </c>
      <c r="C20" s="1985"/>
      <c r="D20" s="1985" t="s">
        <v>921</v>
      </c>
      <c r="E20" s="1986"/>
      <c r="F20" s="1990"/>
      <c r="G20" s="1991"/>
      <c r="H20" s="1991"/>
      <c r="I20" s="1991"/>
      <c r="J20" s="1991"/>
      <c r="K20" s="1991"/>
      <c r="L20" s="507" t="s">
        <v>937</v>
      </c>
      <c r="M20" s="1990"/>
      <c r="N20" s="1991"/>
      <c r="O20" s="1991"/>
      <c r="P20" s="1991"/>
      <c r="Q20" s="1991"/>
      <c r="R20" s="1991"/>
      <c r="S20" s="507" t="s">
        <v>937</v>
      </c>
      <c r="T20" s="1085"/>
      <c r="U20" s="1086"/>
      <c r="V20" s="1086"/>
      <c r="W20" s="1086"/>
      <c r="X20" s="1086"/>
      <c r="Y20" s="1086"/>
      <c r="Z20" s="507" t="s">
        <v>937</v>
      </c>
      <c r="AA20" s="1990"/>
      <c r="AB20" s="1991"/>
      <c r="AC20" s="1991"/>
      <c r="AD20" s="1991"/>
      <c r="AE20" s="1991"/>
      <c r="AF20" s="1991"/>
      <c r="AG20" s="507" t="s">
        <v>937</v>
      </c>
    </row>
    <row r="21" spans="2:33" ht="13.5" customHeight="1">
      <c r="B21" s="1984">
        <v>8</v>
      </c>
      <c r="C21" s="1985"/>
      <c r="D21" s="1985" t="s">
        <v>921</v>
      </c>
      <c r="E21" s="1986"/>
      <c r="F21" s="1990"/>
      <c r="G21" s="1991"/>
      <c r="H21" s="1991"/>
      <c r="I21" s="1991"/>
      <c r="J21" s="1991"/>
      <c r="K21" s="1991"/>
      <c r="L21" s="507" t="s">
        <v>937</v>
      </c>
      <c r="M21" s="1990"/>
      <c r="N21" s="1991"/>
      <c r="O21" s="1991"/>
      <c r="P21" s="1991"/>
      <c r="Q21" s="1991"/>
      <c r="R21" s="1991"/>
      <c r="S21" s="507" t="s">
        <v>937</v>
      </c>
      <c r="T21" s="1085"/>
      <c r="U21" s="1086"/>
      <c r="V21" s="1086"/>
      <c r="W21" s="1086"/>
      <c r="X21" s="1086"/>
      <c r="Y21" s="1086"/>
      <c r="Z21" s="507" t="s">
        <v>937</v>
      </c>
      <c r="AA21" s="1990"/>
      <c r="AB21" s="1991"/>
      <c r="AC21" s="1991"/>
      <c r="AD21" s="1991"/>
      <c r="AE21" s="1991"/>
      <c r="AF21" s="1991"/>
      <c r="AG21" s="507" t="s">
        <v>937</v>
      </c>
    </row>
    <row r="22" spans="2:33">
      <c r="B22" s="1984">
        <v>9</v>
      </c>
      <c r="C22" s="1985"/>
      <c r="D22" s="1985" t="s">
        <v>921</v>
      </c>
      <c r="E22" s="1986"/>
      <c r="F22" s="1990"/>
      <c r="G22" s="1991"/>
      <c r="H22" s="1991"/>
      <c r="I22" s="1991"/>
      <c r="J22" s="1991"/>
      <c r="K22" s="1991"/>
      <c r="L22" s="507" t="s">
        <v>937</v>
      </c>
      <c r="M22" s="1990"/>
      <c r="N22" s="1991"/>
      <c r="O22" s="1991"/>
      <c r="P22" s="1991"/>
      <c r="Q22" s="1991"/>
      <c r="R22" s="1991"/>
      <c r="S22" s="507" t="s">
        <v>937</v>
      </c>
      <c r="T22" s="1085"/>
      <c r="U22" s="1086"/>
      <c r="V22" s="1086"/>
      <c r="W22" s="1086"/>
      <c r="X22" s="1086"/>
      <c r="Y22" s="1086"/>
      <c r="Z22" s="507" t="s">
        <v>937</v>
      </c>
      <c r="AA22" s="1990"/>
      <c r="AB22" s="1991"/>
      <c r="AC22" s="1991"/>
      <c r="AD22" s="1991"/>
      <c r="AE22" s="1991"/>
      <c r="AF22" s="1991"/>
      <c r="AG22" s="507" t="s">
        <v>937</v>
      </c>
    </row>
    <row r="23" spans="2:33" ht="13.5" customHeight="1">
      <c r="B23" s="1984">
        <v>10</v>
      </c>
      <c r="C23" s="1985"/>
      <c r="D23" s="1985" t="s">
        <v>921</v>
      </c>
      <c r="E23" s="1986"/>
      <c r="F23" s="1990"/>
      <c r="G23" s="1991"/>
      <c r="H23" s="1991"/>
      <c r="I23" s="1991"/>
      <c r="J23" s="1991"/>
      <c r="K23" s="1991"/>
      <c r="L23" s="507" t="s">
        <v>937</v>
      </c>
      <c r="M23" s="1990"/>
      <c r="N23" s="1991"/>
      <c r="O23" s="1991"/>
      <c r="P23" s="1991"/>
      <c r="Q23" s="1991"/>
      <c r="R23" s="1991"/>
      <c r="S23" s="507" t="s">
        <v>937</v>
      </c>
      <c r="T23" s="1085"/>
      <c r="U23" s="1086"/>
      <c r="V23" s="1086"/>
      <c r="W23" s="1086"/>
      <c r="X23" s="1086"/>
      <c r="Y23" s="1086"/>
      <c r="Z23" s="507" t="s">
        <v>937</v>
      </c>
      <c r="AA23" s="1990"/>
      <c r="AB23" s="1991"/>
      <c r="AC23" s="1991"/>
      <c r="AD23" s="1991"/>
      <c r="AE23" s="1991"/>
      <c r="AF23" s="1991"/>
      <c r="AG23" s="507" t="s">
        <v>937</v>
      </c>
    </row>
    <row r="24" spans="2:33" ht="13.5" customHeight="1">
      <c r="B24" s="1984">
        <v>11</v>
      </c>
      <c r="C24" s="1985"/>
      <c r="D24" s="1985" t="s">
        <v>921</v>
      </c>
      <c r="E24" s="1986"/>
      <c r="F24" s="1990"/>
      <c r="G24" s="1991"/>
      <c r="H24" s="1991"/>
      <c r="I24" s="1991"/>
      <c r="J24" s="1991"/>
      <c r="K24" s="1991"/>
      <c r="L24" s="507" t="s">
        <v>937</v>
      </c>
      <c r="M24" s="1990"/>
      <c r="N24" s="1991"/>
      <c r="O24" s="1991"/>
      <c r="P24" s="1991"/>
      <c r="Q24" s="1991"/>
      <c r="R24" s="1991"/>
      <c r="S24" s="507" t="s">
        <v>937</v>
      </c>
      <c r="T24" s="1085"/>
      <c r="U24" s="1086"/>
      <c r="V24" s="1086"/>
      <c r="W24" s="1086"/>
      <c r="X24" s="1086"/>
      <c r="Y24" s="1086"/>
      <c r="Z24" s="507" t="s">
        <v>937</v>
      </c>
      <c r="AA24" s="1990"/>
      <c r="AB24" s="1991"/>
      <c r="AC24" s="1991"/>
      <c r="AD24" s="1991"/>
      <c r="AE24" s="1991"/>
      <c r="AF24" s="1991"/>
      <c r="AG24" s="507" t="s">
        <v>937</v>
      </c>
    </row>
    <row r="25" spans="2:33" ht="13.5" customHeight="1">
      <c r="B25" s="1984">
        <v>12</v>
      </c>
      <c r="C25" s="1985"/>
      <c r="D25" s="1985" t="s">
        <v>921</v>
      </c>
      <c r="E25" s="1986"/>
      <c r="F25" s="1990"/>
      <c r="G25" s="1991"/>
      <c r="H25" s="1991"/>
      <c r="I25" s="1991"/>
      <c r="J25" s="1991"/>
      <c r="K25" s="1991"/>
      <c r="L25" s="507" t="s">
        <v>937</v>
      </c>
      <c r="M25" s="1990"/>
      <c r="N25" s="1991"/>
      <c r="O25" s="1991"/>
      <c r="P25" s="1991"/>
      <c r="Q25" s="1991"/>
      <c r="R25" s="1991"/>
      <c r="S25" s="507" t="s">
        <v>937</v>
      </c>
      <c r="T25" s="1085"/>
      <c r="U25" s="1086"/>
      <c r="V25" s="1086"/>
      <c r="W25" s="1086"/>
      <c r="X25" s="1086"/>
      <c r="Y25" s="1086"/>
      <c r="Z25" s="507" t="s">
        <v>937</v>
      </c>
      <c r="AA25" s="1990"/>
      <c r="AB25" s="1991"/>
      <c r="AC25" s="1991"/>
      <c r="AD25" s="1991"/>
      <c r="AE25" s="1991"/>
      <c r="AF25" s="1991"/>
      <c r="AG25" s="507" t="s">
        <v>937</v>
      </c>
    </row>
    <row r="26" spans="2:33" ht="13.5" customHeight="1">
      <c r="B26" s="1984">
        <v>1</v>
      </c>
      <c r="C26" s="1985"/>
      <c r="D26" s="1985" t="s">
        <v>921</v>
      </c>
      <c r="E26" s="1986"/>
      <c r="F26" s="1990"/>
      <c r="G26" s="1991"/>
      <c r="H26" s="1991"/>
      <c r="I26" s="1991"/>
      <c r="J26" s="1991"/>
      <c r="K26" s="1991"/>
      <c r="L26" s="507" t="s">
        <v>937</v>
      </c>
      <c r="M26" s="1990"/>
      <c r="N26" s="1991"/>
      <c r="O26" s="1991"/>
      <c r="P26" s="1991"/>
      <c r="Q26" s="1991"/>
      <c r="R26" s="1991"/>
      <c r="S26" s="507" t="s">
        <v>937</v>
      </c>
      <c r="T26" s="1085"/>
      <c r="U26" s="1086"/>
      <c r="V26" s="1086"/>
      <c r="W26" s="1086"/>
      <c r="X26" s="1086"/>
      <c r="Y26" s="1086"/>
      <c r="Z26" s="507" t="s">
        <v>937</v>
      </c>
      <c r="AA26" s="1990"/>
      <c r="AB26" s="1991"/>
      <c r="AC26" s="1991"/>
      <c r="AD26" s="1991"/>
      <c r="AE26" s="1991"/>
      <c r="AF26" s="1991"/>
      <c r="AG26" s="507" t="s">
        <v>937</v>
      </c>
    </row>
    <row r="27" spans="2:33">
      <c r="B27" s="1984">
        <v>2</v>
      </c>
      <c r="C27" s="1985"/>
      <c r="D27" s="1985" t="s">
        <v>921</v>
      </c>
      <c r="E27" s="1986"/>
      <c r="F27" s="1990"/>
      <c r="G27" s="1991"/>
      <c r="H27" s="1991"/>
      <c r="I27" s="1991"/>
      <c r="J27" s="1991"/>
      <c r="K27" s="1991"/>
      <c r="L27" s="507" t="s">
        <v>937</v>
      </c>
      <c r="M27" s="1990"/>
      <c r="N27" s="1991"/>
      <c r="O27" s="1991"/>
      <c r="P27" s="1991"/>
      <c r="Q27" s="1991"/>
      <c r="R27" s="1991"/>
      <c r="S27" s="507" t="s">
        <v>937</v>
      </c>
      <c r="T27" s="1085"/>
      <c r="U27" s="1086"/>
      <c r="V27" s="1086"/>
      <c r="W27" s="1086"/>
      <c r="X27" s="1086"/>
      <c r="Y27" s="1086"/>
      <c r="Z27" s="507" t="s">
        <v>937</v>
      </c>
      <c r="AA27" s="1990"/>
      <c r="AB27" s="1991"/>
      <c r="AC27" s="1991"/>
      <c r="AD27" s="1991"/>
      <c r="AE27" s="1991"/>
      <c r="AF27" s="1991"/>
      <c r="AG27" s="507" t="s">
        <v>937</v>
      </c>
    </row>
    <row r="28" spans="2:33">
      <c r="B28" s="1984" t="s">
        <v>938</v>
      </c>
      <c r="C28" s="1985"/>
      <c r="D28" s="1985"/>
      <c r="E28" s="1986"/>
      <c r="F28" s="1984" t="str">
        <f>IF(SUM(F17:K27)=0,"",SUM(F17:K27))</f>
        <v/>
      </c>
      <c r="G28" s="1985"/>
      <c r="H28" s="1985"/>
      <c r="I28" s="1985"/>
      <c r="J28" s="1985"/>
      <c r="K28" s="1985"/>
      <c r="L28" s="507" t="s">
        <v>937</v>
      </c>
      <c r="M28" s="1984" t="str">
        <f>IF(SUM(M17:R27)=0,"",SUM(M17:R27))</f>
        <v/>
      </c>
      <c r="N28" s="1985"/>
      <c r="O28" s="1985"/>
      <c r="P28" s="1985"/>
      <c r="Q28" s="1985"/>
      <c r="R28" s="1985"/>
      <c r="S28" s="507" t="s">
        <v>937</v>
      </c>
      <c r="T28" s="1984" t="str">
        <f>IF(SUM(T17:Y27)=0,"",SUM(T17:Y27))</f>
        <v/>
      </c>
      <c r="U28" s="1985"/>
      <c r="V28" s="1985"/>
      <c r="W28" s="1985"/>
      <c r="X28" s="1985"/>
      <c r="Y28" s="1985"/>
      <c r="Z28" s="507" t="s">
        <v>937</v>
      </c>
      <c r="AA28" s="1984" t="str">
        <f>IF(SUM(AA17:AF27)=0,"",SUM(AA17:AF27))</f>
        <v/>
      </c>
      <c r="AB28" s="1985"/>
      <c r="AC28" s="1985"/>
      <c r="AD28" s="1985"/>
      <c r="AE28" s="1985"/>
      <c r="AF28" s="1985"/>
      <c r="AG28" s="507" t="s">
        <v>937</v>
      </c>
    </row>
    <row r="30" spans="2:33" ht="13.5" customHeight="1">
      <c r="B30" s="1993" t="s">
        <v>939</v>
      </c>
      <c r="C30" s="1994"/>
      <c r="D30" s="1994"/>
      <c r="E30" s="1995"/>
      <c r="F30" s="1999" t="str">
        <f>IF(SUM(M28,T28,AA28)=0,"",SUM(M28,T28,AA28))</f>
        <v/>
      </c>
      <c r="G30" s="2000"/>
      <c r="H30" s="2000"/>
      <c r="I30" s="2000"/>
      <c r="J30" s="2000"/>
      <c r="K30" s="2001"/>
      <c r="L30" s="2005" t="s">
        <v>937</v>
      </c>
    </row>
    <row r="31" spans="2:33" ht="19.5" customHeight="1">
      <c r="B31" s="1996"/>
      <c r="C31" s="1997"/>
      <c r="D31" s="1997"/>
      <c r="E31" s="1998"/>
      <c r="F31" s="2002"/>
      <c r="G31" s="2003"/>
      <c r="H31" s="2003"/>
      <c r="I31" s="2003"/>
      <c r="J31" s="2003"/>
      <c r="K31" s="2004"/>
      <c r="L31" s="2005"/>
    </row>
    <row r="32" spans="2:33" ht="9" customHeight="1">
      <c r="B32" s="362"/>
      <c r="C32" s="362"/>
      <c r="D32" s="362"/>
      <c r="E32" s="362"/>
      <c r="F32" s="363"/>
      <c r="G32" s="363"/>
      <c r="H32" s="363"/>
      <c r="I32" s="363"/>
      <c r="J32" s="363"/>
      <c r="K32" s="363"/>
      <c r="L32" s="361"/>
    </row>
    <row r="33" spans="1:33" ht="19.5" customHeight="1">
      <c r="B33" s="2006" t="s">
        <v>940</v>
      </c>
      <c r="C33" s="2007"/>
      <c r="D33" s="2007"/>
      <c r="E33" s="2008"/>
      <c r="F33" s="2012" t="str">
        <f>IF(F28="","",ROUNDDOWN(F30/F28,3))</f>
        <v/>
      </c>
      <c r="G33" s="2013"/>
      <c r="H33" s="2013"/>
      <c r="I33" s="2013"/>
      <c r="J33" s="2013"/>
      <c r="K33" s="2014"/>
      <c r="L33" s="2005" t="s">
        <v>465</v>
      </c>
    </row>
    <row r="34" spans="1:33" ht="19.5" customHeight="1">
      <c r="B34" s="2009"/>
      <c r="C34" s="2010"/>
      <c r="D34" s="2010"/>
      <c r="E34" s="2011"/>
      <c r="F34" s="2015"/>
      <c r="G34" s="2016"/>
      <c r="H34" s="2016"/>
      <c r="I34" s="2016"/>
      <c r="J34" s="2016"/>
      <c r="K34" s="2017"/>
      <c r="L34" s="2005"/>
    </row>
    <row r="35" spans="1:33" ht="19.5" customHeight="1">
      <c r="B35" s="364"/>
      <c r="C35" s="364"/>
      <c r="D35" s="364"/>
      <c r="E35" s="365"/>
      <c r="F35" s="366"/>
      <c r="G35" s="366"/>
      <c r="H35" s="366"/>
      <c r="I35" s="367"/>
      <c r="J35" s="367"/>
      <c r="K35" s="367"/>
      <c r="L35" s="361"/>
    </row>
    <row r="36" spans="1:33">
      <c r="B36" s="359" t="s">
        <v>941</v>
      </c>
    </row>
    <row r="37" spans="1:33" ht="60" customHeight="1">
      <c r="B37" s="1984"/>
      <c r="C37" s="1985"/>
      <c r="D37" s="1985"/>
      <c r="E37" s="1986"/>
      <c r="F37" s="1987" t="s">
        <v>933</v>
      </c>
      <c r="G37" s="1988"/>
      <c r="H37" s="1988"/>
      <c r="I37" s="1988"/>
      <c r="J37" s="1988"/>
      <c r="K37" s="1988"/>
      <c r="L37" s="1989"/>
      <c r="M37" s="1987" t="s">
        <v>934</v>
      </c>
      <c r="N37" s="1988"/>
      <c r="O37" s="1988"/>
      <c r="P37" s="1988"/>
      <c r="Q37" s="1988"/>
      <c r="R37" s="1988"/>
      <c r="S37" s="1989"/>
      <c r="T37" s="1987" t="s">
        <v>935</v>
      </c>
      <c r="U37" s="1988"/>
      <c r="V37" s="1988"/>
      <c r="W37" s="1988"/>
      <c r="X37" s="1988"/>
      <c r="Y37" s="1988"/>
      <c r="Z37" s="1989"/>
      <c r="AA37" s="1987" t="s">
        <v>936</v>
      </c>
      <c r="AB37" s="1988"/>
      <c r="AC37" s="1988"/>
      <c r="AD37" s="1988"/>
      <c r="AE37" s="1988"/>
      <c r="AF37" s="1988"/>
      <c r="AG37" s="1989"/>
    </row>
    <row r="38" spans="1:33" ht="13.5" customHeight="1">
      <c r="B38" s="1990"/>
      <c r="C38" s="1991"/>
      <c r="D38" s="1991"/>
      <c r="E38" s="368" t="s">
        <v>921</v>
      </c>
      <c r="F38" s="1990"/>
      <c r="G38" s="1991"/>
      <c r="H38" s="1991"/>
      <c r="I38" s="1991"/>
      <c r="J38" s="1991"/>
      <c r="K38" s="1991"/>
      <c r="L38" s="507" t="s">
        <v>937</v>
      </c>
      <c r="M38" s="1990"/>
      <c r="N38" s="1991"/>
      <c r="O38" s="1991"/>
      <c r="P38" s="1991"/>
      <c r="Q38" s="1991"/>
      <c r="R38" s="1991"/>
      <c r="S38" s="507" t="s">
        <v>937</v>
      </c>
      <c r="T38" s="1990"/>
      <c r="U38" s="1991"/>
      <c r="V38" s="1991"/>
      <c r="W38" s="1991"/>
      <c r="X38" s="1991"/>
      <c r="Y38" s="1991"/>
      <c r="Z38" s="507" t="s">
        <v>937</v>
      </c>
      <c r="AA38" s="1990"/>
      <c r="AB38" s="1991"/>
      <c r="AC38" s="1991"/>
      <c r="AD38" s="1991"/>
      <c r="AE38" s="1991"/>
      <c r="AF38" s="1991"/>
      <c r="AG38" s="507" t="s">
        <v>937</v>
      </c>
    </row>
    <row r="39" spans="1:33">
      <c r="A39" s="582"/>
      <c r="B39" s="2002"/>
      <c r="C39" s="1991"/>
      <c r="D39" s="2003"/>
      <c r="E39" s="583" t="s">
        <v>921</v>
      </c>
      <c r="F39" s="2002"/>
      <c r="G39" s="2003"/>
      <c r="H39" s="2003"/>
      <c r="I39" s="2003"/>
      <c r="J39" s="2003"/>
      <c r="K39" s="2003"/>
      <c r="L39" s="584" t="s">
        <v>937</v>
      </c>
      <c r="M39" s="2002"/>
      <c r="N39" s="2003"/>
      <c r="O39" s="2003"/>
      <c r="P39" s="2003"/>
      <c r="Q39" s="2003"/>
      <c r="R39" s="2003"/>
      <c r="S39" s="584" t="s">
        <v>937</v>
      </c>
      <c r="T39" s="2002"/>
      <c r="U39" s="2003"/>
      <c r="V39" s="2003"/>
      <c r="W39" s="2003"/>
      <c r="X39" s="2003"/>
      <c r="Y39" s="2003"/>
      <c r="Z39" s="584" t="s">
        <v>937</v>
      </c>
      <c r="AA39" s="2002"/>
      <c r="AB39" s="2003"/>
      <c r="AC39" s="2003"/>
      <c r="AD39" s="2003"/>
      <c r="AE39" s="2003"/>
      <c r="AF39" s="2003"/>
      <c r="AG39" s="507" t="s">
        <v>937</v>
      </c>
    </row>
    <row r="40" spans="1:33">
      <c r="B40" s="1990"/>
      <c r="C40" s="1991"/>
      <c r="D40" s="1991"/>
      <c r="E40" s="368" t="s">
        <v>942</v>
      </c>
      <c r="F40" s="1990"/>
      <c r="G40" s="1991"/>
      <c r="H40" s="1991"/>
      <c r="I40" s="1991"/>
      <c r="J40" s="1991"/>
      <c r="K40" s="1991"/>
      <c r="L40" s="507" t="s">
        <v>937</v>
      </c>
      <c r="M40" s="1990"/>
      <c r="N40" s="1991"/>
      <c r="O40" s="1991"/>
      <c r="P40" s="1991"/>
      <c r="Q40" s="1991"/>
      <c r="R40" s="1991"/>
      <c r="S40" s="507" t="s">
        <v>937</v>
      </c>
      <c r="T40" s="1990"/>
      <c r="U40" s="1991"/>
      <c r="V40" s="1991"/>
      <c r="W40" s="1991"/>
      <c r="X40" s="1991"/>
      <c r="Y40" s="1991"/>
      <c r="Z40" s="507" t="s">
        <v>937</v>
      </c>
      <c r="AA40" s="1990"/>
      <c r="AB40" s="1991"/>
      <c r="AC40" s="1991"/>
      <c r="AD40" s="1991"/>
      <c r="AE40" s="1991"/>
      <c r="AF40" s="1991"/>
      <c r="AG40" s="507" t="s">
        <v>937</v>
      </c>
    </row>
    <row r="41" spans="1:33">
      <c r="B41" s="1984" t="s">
        <v>938</v>
      </c>
      <c r="C41" s="1985"/>
      <c r="D41" s="1985"/>
      <c r="E41" s="1986"/>
      <c r="F41" s="1984" t="str">
        <f>IF(SUM(F38:K40)=0,"",SUM(F38:K40))</f>
        <v/>
      </c>
      <c r="G41" s="1985"/>
      <c r="H41" s="1985"/>
      <c r="I41" s="1985"/>
      <c r="J41" s="1985"/>
      <c r="K41" s="1985"/>
      <c r="L41" s="507" t="s">
        <v>937</v>
      </c>
      <c r="M41" s="1984" t="str">
        <f>IF(SUM(M38:R40)=0,"",SUM(M38:R40))</f>
        <v/>
      </c>
      <c r="N41" s="1985"/>
      <c r="O41" s="1985"/>
      <c r="P41" s="1985"/>
      <c r="Q41" s="1985"/>
      <c r="R41" s="1985"/>
      <c r="S41" s="507" t="s">
        <v>937</v>
      </c>
      <c r="T41" s="1984" t="str">
        <f>IF(SUM(T38:Y40)=0,"",SUM(T38:Y40))</f>
        <v/>
      </c>
      <c r="U41" s="1985"/>
      <c r="V41" s="1985"/>
      <c r="W41" s="1985"/>
      <c r="X41" s="1985"/>
      <c r="Y41" s="1985"/>
      <c r="Z41" s="507" t="s">
        <v>937</v>
      </c>
      <c r="AA41" s="1984" t="str">
        <f>IF(SUM(AA38:AF40)=0,"",SUM(AA38:AF40))</f>
        <v/>
      </c>
      <c r="AB41" s="1985"/>
      <c r="AC41" s="1985"/>
      <c r="AD41" s="1985"/>
      <c r="AE41" s="1985"/>
      <c r="AF41" s="1985"/>
      <c r="AG41" s="507" t="s">
        <v>937</v>
      </c>
    </row>
    <row r="42" spans="1:33" ht="13.5" customHeight="1">
      <c r="B42" s="361"/>
      <c r="C42" s="361"/>
      <c r="D42" s="361"/>
      <c r="E42" s="361"/>
      <c r="F42" s="361"/>
      <c r="G42" s="361"/>
      <c r="H42" s="361"/>
      <c r="I42" s="361"/>
      <c r="J42" s="361"/>
      <c r="K42" s="361"/>
      <c r="L42" s="361"/>
      <c r="M42" s="361"/>
      <c r="N42" s="361"/>
      <c r="O42" s="361"/>
      <c r="P42" s="361"/>
      <c r="Q42" s="361"/>
      <c r="R42" s="361"/>
      <c r="S42" s="361"/>
      <c r="T42" s="361"/>
      <c r="U42" s="361"/>
      <c r="V42" s="361"/>
      <c r="W42" s="361"/>
      <c r="X42" s="361"/>
      <c r="Y42" s="361"/>
      <c r="Z42" s="361"/>
      <c r="AA42" s="361"/>
      <c r="AB42" s="361"/>
      <c r="AC42" s="361"/>
      <c r="AD42" s="361"/>
      <c r="AE42" s="361"/>
      <c r="AF42" s="361"/>
      <c r="AG42" s="361"/>
    </row>
    <row r="43" spans="1:33" ht="19.5" customHeight="1">
      <c r="B43" s="1993" t="s">
        <v>939</v>
      </c>
      <c r="C43" s="1994"/>
      <c r="D43" s="1994"/>
      <c r="E43" s="1995"/>
      <c r="F43" s="1999" t="str">
        <f>IF(SUM(M41,T41,AA41)=0,"",SUM(M41,T41,AA41))</f>
        <v/>
      </c>
      <c r="G43" s="2000"/>
      <c r="H43" s="2000"/>
      <c r="I43" s="2000"/>
      <c r="J43" s="2000"/>
      <c r="K43" s="2001"/>
      <c r="L43" s="2005" t="s">
        <v>937</v>
      </c>
      <c r="M43" s="361"/>
      <c r="N43" s="361"/>
      <c r="O43" s="361"/>
      <c r="P43" s="361"/>
      <c r="Q43" s="361"/>
      <c r="R43" s="361"/>
      <c r="S43" s="361"/>
      <c r="T43" s="361"/>
      <c r="U43" s="361"/>
      <c r="V43" s="361"/>
      <c r="W43" s="361"/>
      <c r="X43" s="361"/>
      <c r="Y43" s="361"/>
      <c r="Z43" s="361"/>
      <c r="AA43" s="361"/>
      <c r="AB43" s="361"/>
      <c r="AC43" s="361"/>
      <c r="AD43" s="361"/>
      <c r="AE43" s="361"/>
      <c r="AF43" s="361"/>
      <c r="AG43" s="361"/>
    </row>
    <row r="44" spans="1:33" ht="19.5" customHeight="1">
      <c r="B44" s="1996"/>
      <c r="C44" s="1997"/>
      <c r="D44" s="1997"/>
      <c r="E44" s="1998"/>
      <c r="F44" s="2002"/>
      <c r="G44" s="2003"/>
      <c r="H44" s="2003"/>
      <c r="I44" s="2003"/>
      <c r="J44" s="2003"/>
      <c r="K44" s="2004"/>
      <c r="L44" s="2005"/>
      <c r="M44" s="361"/>
      <c r="N44" s="361"/>
      <c r="O44" s="361"/>
      <c r="P44" s="361"/>
      <c r="Q44" s="361"/>
      <c r="R44" s="361"/>
      <c r="S44" s="361"/>
      <c r="T44" s="361"/>
      <c r="U44" s="361"/>
      <c r="V44" s="361"/>
      <c r="W44" s="361"/>
      <c r="X44" s="361"/>
      <c r="Y44" s="361"/>
      <c r="Z44" s="361"/>
      <c r="AA44" s="361"/>
      <c r="AB44" s="361"/>
      <c r="AC44" s="361"/>
      <c r="AD44" s="361"/>
      <c r="AE44" s="361"/>
      <c r="AF44" s="361"/>
      <c r="AG44" s="361"/>
    </row>
    <row r="45" spans="1:33" ht="9" customHeight="1">
      <c r="B45" s="362"/>
      <c r="C45" s="362"/>
      <c r="D45" s="362"/>
      <c r="E45" s="362"/>
      <c r="F45" s="363"/>
      <c r="G45" s="363"/>
      <c r="H45" s="363"/>
      <c r="I45" s="363"/>
      <c r="J45" s="363"/>
      <c r="K45" s="363"/>
      <c r="L45" s="361"/>
      <c r="M45" s="361"/>
      <c r="N45" s="361"/>
      <c r="O45" s="361"/>
      <c r="P45" s="361"/>
      <c r="Q45" s="361"/>
      <c r="R45" s="361"/>
      <c r="S45" s="361"/>
      <c r="T45" s="361"/>
      <c r="U45" s="361"/>
      <c r="V45" s="361"/>
      <c r="W45" s="361"/>
      <c r="X45" s="361"/>
      <c r="Y45" s="361"/>
      <c r="Z45" s="361"/>
      <c r="AA45" s="361"/>
      <c r="AB45" s="361"/>
      <c r="AC45" s="361"/>
      <c r="AD45" s="361"/>
      <c r="AE45" s="361"/>
      <c r="AF45" s="361"/>
      <c r="AG45" s="361"/>
    </row>
    <row r="46" spans="1:33" ht="19.5" customHeight="1">
      <c r="B46" s="2006" t="s">
        <v>940</v>
      </c>
      <c r="C46" s="2007"/>
      <c r="D46" s="2007"/>
      <c r="E46" s="2008"/>
      <c r="F46" s="2012" t="str">
        <f>IF(F41="","",ROUNDDOWN(F41/F43,3))</f>
        <v/>
      </c>
      <c r="G46" s="2013"/>
      <c r="H46" s="2013"/>
      <c r="I46" s="2013"/>
      <c r="J46" s="2013"/>
      <c r="K46" s="2014"/>
      <c r="L46" s="2005" t="s">
        <v>465</v>
      </c>
      <c r="M46" s="361"/>
      <c r="N46" s="361"/>
      <c r="O46" s="361"/>
      <c r="P46" s="361"/>
      <c r="Q46" s="361"/>
      <c r="R46" s="361"/>
      <c r="S46" s="361"/>
      <c r="T46" s="361"/>
      <c r="U46" s="361"/>
      <c r="V46" s="361"/>
      <c r="W46" s="361"/>
      <c r="X46" s="361"/>
      <c r="Y46" s="361"/>
      <c r="Z46" s="361"/>
      <c r="AA46" s="361"/>
      <c r="AB46" s="361"/>
      <c r="AC46" s="361"/>
      <c r="AD46" s="361"/>
      <c r="AE46" s="361"/>
      <c r="AF46" s="361"/>
      <c r="AG46" s="361"/>
    </row>
    <row r="47" spans="1:33" ht="19.5" customHeight="1">
      <c r="B47" s="2009"/>
      <c r="C47" s="2010"/>
      <c r="D47" s="2010"/>
      <c r="E47" s="2011"/>
      <c r="F47" s="2015"/>
      <c r="G47" s="2016"/>
      <c r="H47" s="2016"/>
      <c r="I47" s="2016"/>
      <c r="J47" s="2016"/>
      <c r="K47" s="2017"/>
      <c r="L47" s="2005"/>
      <c r="M47" s="369"/>
      <c r="N47" s="369"/>
      <c r="O47" s="369"/>
      <c r="P47" s="369"/>
      <c r="Q47" s="369"/>
      <c r="R47" s="369"/>
      <c r="S47" s="361"/>
      <c r="T47" s="361"/>
      <c r="U47" s="361"/>
      <c r="V47" s="361"/>
      <c r="W47" s="361"/>
      <c r="X47" s="361"/>
      <c r="Y47" s="361"/>
      <c r="Z47" s="361"/>
      <c r="AA47" s="361"/>
      <c r="AB47" s="361"/>
      <c r="AC47" s="361"/>
      <c r="AD47" s="361"/>
      <c r="AE47" s="361"/>
      <c r="AF47" s="361"/>
      <c r="AG47" s="361"/>
    </row>
    <row r="48" spans="1:33" ht="19.5" customHeight="1">
      <c r="B48" s="364"/>
      <c r="C48" s="364"/>
      <c r="D48" s="364"/>
      <c r="E48" s="364"/>
      <c r="F48" s="366"/>
      <c r="G48" s="366"/>
      <c r="H48" s="366"/>
      <c r="I48" s="366"/>
      <c r="J48" s="366"/>
      <c r="K48" s="366"/>
      <c r="L48" s="361"/>
      <c r="M48" s="369"/>
      <c r="N48" s="369"/>
      <c r="O48" s="369"/>
      <c r="P48" s="369"/>
      <c r="Q48" s="369"/>
      <c r="R48" s="369"/>
      <c r="S48" s="361"/>
      <c r="T48" s="361"/>
      <c r="U48" s="361"/>
      <c r="V48" s="361"/>
      <c r="W48" s="361"/>
      <c r="X48" s="361"/>
      <c r="Y48" s="361"/>
      <c r="Z48" s="361"/>
      <c r="AA48" s="361"/>
      <c r="AB48" s="361"/>
      <c r="AC48" s="361"/>
      <c r="AD48" s="361"/>
      <c r="AE48" s="361"/>
      <c r="AF48" s="361"/>
      <c r="AG48" s="361"/>
    </row>
    <row r="49" spans="2:34">
      <c r="B49" s="359" t="s">
        <v>859</v>
      </c>
    </row>
    <row r="50" spans="2:34">
      <c r="B50" s="2018" t="s">
        <v>943</v>
      </c>
      <c r="C50" s="2018"/>
      <c r="D50" s="2018"/>
      <c r="E50" s="2018"/>
      <c r="F50" s="2018"/>
      <c r="G50" s="2018"/>
      <c r="H50" s="2018"/>
      <c r="I50" s="2018"/>
      <c r="J50" s="2018"/>
      <c r="K50" s="2018"/>
      <c r="L50" s="2018"/>
      <c r="M50" s="2018"/>
      <c r="N50" s="2018"/>
      <c r="O50" s="2018"/>
      <c r="P50" s="2018"/>
      <c r="Q50" s="2018"/>
      <c r="R50" s="2018"/>
      <c r="S50" s="2018"/>
      <c r="T50" s="2018"/>
      <c r="U50" s="2018"/>
      <c r="V50" s="2018"/>
      <c r="W50" s="2018"/>
      <c r="X50" s="2018"/>
      <c r="Y50" s="2018"/>
      <c r="Z50" s="2018"/>
      <c r="AA50" s="2018"/>
      <c r="AB50" s="2018"/>
      <c r="AC50" s="2018"/>
      <c r="AD50" s="2018"/>
      <c r="AE50" s="2018"/>
      <c r="AF50" s="2018"/>
      <c r="AG50" s="2018"/>
      <c r="AH50" s="2018"/>
    </row>
    <row r="51" spans="2:34">
      <c r="B51" s="2018" t="s">
        <v>944</v>
      </c>
      <c r="C51" s="2018"/>
      <c r="D51" s="2018"/>
      <c r="E51" s="2018"/>
      <c r="F51" s="2018"/>
      <c r="G51" s="2018"/>
      <c r="H51" s="2018"/>
      <c r="I51" s="2018"/>
      <c r="J51" s="2018"/>
      <c r="K51" s="2018"/>
      <c r="L51" s="2018"/>
      <c r="M51" s="2018"/>
      <c r="N51" s="2018"/>
      <c r="O51" s="2018"/>
      <c r="P51" s="2018"/>
      <c r="Q51" s="2018"/>
      <c r="R51" s="2018"/>
      <c r="S51" s="2018"/>
      <c r="T51" s="2018"/>
      <c r="U51" s="2018"/>
      <c r="V51" s="2018"/>
      <c r="W51" s="2018"/>
      <c r="X51" s="2018"/>
      <c r="Y51" s="2018"/>
      <c r="Z51" s="2018"/>
      <c r="AA51" s="2018"/>
      <c r="AB51" s="2018"/>
      <c r="AC51" s="2018"/>
      <c r="AD51" s="2018"/>
      <c r="AE51" s="2018"/>
      <c r="AF51" s="2018"/>
      <c r="AG51" s="2018"/>
      <c r="AH51" s="2018"/>
    </row>
    <row r="52" spans="2:34">
      <c r="B52" s="2018" t="s">
        <v>945</v>
      </c>
      <c r="C52" s="2018"/>
      <c r="D52" s="2018"/>
      <c r="E52" s="2018"/>
      <c r="F52" s="2018"/>
      <c r="G52" s="2018"/>
      <c r="H52" s="2018"/>
      <c r="I52" s="2018"/>
      <c r="J52" s="2018"/>
      <c r="K52" s="2018"/>
      <c r="L52" s="2018"/>
      <c r="M52" s="2018"/>
      <c r="N52" s="2018"/>
      <c r="O52" s="2018"/>
      <c r="P52" s="2018"/>
      <c r="Q52" s="2018"/>
      <c r="R52" s="2018"/>
      <c r="S52" s="2018"/>
      <c r="T52" s="2018"/>
      <c r="U52" s="2018"/>
      <c r="V52" s="2018"/>
      <c r="W52" s="2018"/>
      <c r="X52" s="2018"/>
      <c r="Y52" s="2018"/>
      <c r="Z52" s="2018"/>
      <c r="AA52" s="2018"/>
      <c r="AB52" s="2018"/>
      <c r="AC52" s="2018"/>
      <c r="AD52" s="2018"/>
      <c r="AE52" s="2018"/>
      <c r="AF52" s="2018"/>
      <c r="AG52" s="2018"/>
      <c r="AH52" s="2018"/>
    </row>
    <row r="53" spans="2:34">
      <c r="B53" s="2018" t="s">
        <v>946</v>
      </c>
      <c r="C53" s="2018"/>
      <c r="D53" s="2018"/>
      <c r="E53" s="2018"/>
      <c r="F53" s="2018"/>
      <c r="G53" s="2018"/>
      <c r="H53" s="2018"/>
      <c r="I53" s="2018"/>
      <c r="J53" s="2018"/>
      <c r="K53" s="2018"/>
      <c r="L53" s="2018"/>
      <c r="M53" s="2018"/>
      <c r="N53" s="2018"/>
      <c r="O53" s="2018"/>
      <c r="P53" s="2018"/>
      <c r="Q53" s="2018"/>
      <c r="R53" s="2018"/>
      <c r="S53" s="2018"/>
      <c r="T53" s="2018"/>
      <c r="U53" s="2018"/>
      <c r="V53" s="2018"/>
      <c r="W53" s="2018"/>
      <c r="X53" s="2018"/>
      <c r="Y53" s="2018"/>
      <c r="Z53" s="2018"/>
      <c r="AA53" s="2018"/>
      <c r="AB53" s="2018"/>
      <c r="AC53" s="2018"/>
      <c r="AD53" s="2018"/>
      <c r="AE53" s="2018"/>
      <c r="AF53" s="2018"/>
      <c r="AG53" s="2018"/>
      <c r="AH53" s="2018"/>
    </row>
    <row r="54" spans="2:34">
      <c r="B54" s="2018" t="s">
        <v>947</v>
      </c>
      <c r="C54" s="2018"/>
      <c r="D54" s="2018"/>
      <c r="E54" s="2018"/>
      <c r="F54" s="2018"/>
      <c r="G54" s="2018"/>
      <c r="H54" s="2018"/>
      <c r="I54" s="2018"/>
      <c r="J54" s="2018"/>
      <c r="K54" s="2018"/>
      <c r="L54" s="2018"/>
      <c r="M54" s="2018"/>
      <c r="N54" s="2018"/>
      <c r="O54" s="2018"/>
      <c r="P54" s="2018"/>
      <c r="Q54" s="2018"/>
      <c r="R54" s="2018"/>
      <c r="S54" s="2018"/>
      <c r="T54" s="2018"/>
      <c r="U54" s="2018"/>
      <c r="V54" s="2018"/>
      <c r="W54" s="2018"/>
      <c r="X54" s="2018"/>
      <c r="Y54" s="2018"/>
      <c r="Z54" s="2018"/>
      <c r="AA54" s="2018"/>
      <c r="AB54" s="2018"/>
      <c r="AC54" s="2018"/>
      <c r="AD54" s="2018"/>
      <c r="AE54" s="2018"/>
      <c r="AF54" s="2018"/>
      <c r="AG54" s="2018"/>
      <c r="AH54" s="2018"/>
    </row>
    <row r="55" spans="2:34">
      <c r="B55" s="2018" t="s">
        <v>948</v>
      </c>
      <c r="C55" s="2018"/>
      <c r="D55" s="2018"/>
      <c r="E55" s="2018"/>
      <c r="F55" s="2018"/>
      <c r="G55" s="2018"/>
      <c r="H55" s="2018"/>
      <c r="I55" s="2018"/>
      <c r="J55" s="2018"/>
      <c r="K55" s="2018"/>
      <c r="L55" s="2018"/>
      <c r="M55" s="2018"/>
      <c r="N55" s="2018"/>
      <c r="O55" s="2018"/>
      <c r="P55" s="2018"/>
      <c r="Q55" s="2018"/>
      <c r="R55" s="2018"/>
      <c r="S55" s="2018"/>
      <c r="T55" s="2018"/>
      <c r="U55" s="2018"/>
      <c r="V55" s="2018"/>
      <c r="W55" s="2018"/>
      <c r="X55" s="2018"/>
      <c r="Y55" s="2018"/>
      <c r="Z55" s="2018"/>
      <c r="AA55" s="2018"/>
      <c r="AB55" s="2018"/>
      <c r="AC55" s="2018"/>
      <c r="AD55" s="2018"/>
      <c r="AE55" s="2018"/>
      <c r="AF55" s="2018"/>
      <c r="AG55" s="2018"/>
      <c r="AH55" s="2018"/>
    </row>
    <row r="56" spans="2:34">
      <c r="B56" s="2019"/>
      <c r="C56" s="2019"/>
      <c r="D56" s="2019"/>
      <c r="E56" s="2019"/>
      <c r="F56" s="2019"/>
      <c r="G56" s="2019"/>
      <c r="H56" s="2019"/>
      <c r="I56" s="2019"/>
      <c r="J56" s="2019"/>
      <c r="K56" s="2019"/>
      <c r="L56" s="2019"/>
      <c r="M56" s="2019"/>
      <c r="N56" s="2019"/>
      <c r="O56" s="2019"/>
      <c r="P56" s="2019"/>
      <c r="Q56" s="2019"/>
      <c r="R56" s="2019"/>
      <c r="S56" s="2019"/>
      <c r="T56" s="2019"/>
      <c r="U56" s="2019"/>
      <c r="V56" s="2019"/>
      <c r="W56" s="2019"/>
      <c r="X56" s="2019"/>
      <c r="Y56" s="2019"/>
      <c r="Z56" s="2019"/>
      <c r="AA56" s="2019"/>
      <c r="AB56" s="2019"/>
      <c r="AC56" s="2019"/>
      <c r="AD56" s="2019"/>
      <c r="AE56" s="2019"/>
      <c r="AF56" s="2019"/>
      <c r="AG56" s="2019"/>
      <c r="AH56" s="2019"/>
    </row>
    <row r="57" spans="2:34">
      <c r="B57" s="2019"/>
      <c r="C57" s="2019"/>
      <c r="D57" s="2019"/>
      <c r="E57" s="2019"/>
      <c r="F57" s="2019"/>
      <c r="G57" s="2019"/>
      <c r="H57" s="2019"/>
      <c r="I57" s="2019"/>
      <c r="J57" s="2019"/>
      <c r="K57" s="2019"/>
      <c r="L57" s="2019"/>
      <c r="M57" s="2019"/>
      <c r="N57" s="2019"/>
      <c r="O57" s="2019"/>
      <c r="P57" s="2019"/>
      <c r="Q57" s="2019"/>
      <c r="R57" s="2019"/>
      <c r="S57" s="2019"/>
      <c r="T57" s="2019"/>
      <c r="U57" s="2019"/>
      <c r="V57" s="2019"/>
      <c r="W57" s="2019"/>
      <c r="X57" s="2019"/>
      <c r="Y57" s="2019"/>
      <c r="Z57" s="2019"/>
      <c r="AA57" s="2019"/>
      <c r="AB57" s="2019"/>
      <c r="AC57" s="2019"/>
      <c r="AD57" s="2019"/>
      <c r="AE57" s="2019"/>
      <c r="AF57" s="2019"/>
      <c r="AG57" s="2019"/>
      <c r="AH57" s="2019"/>
    </row>
    <row r="58" spans="2:34">
      <c r="B58" s="2019"/>
      <c r="C58" s="2019"/>
      <c r="D58" s="2019"/>
      <c r="E58" s="2019"/>
      <c r="F58" s="2019"/>
      <c r="G58" s="2019"/>
      <c r="H58" s="2019"/>
      <c r="I58" s="2019"/>
      <c r="J58" s="2019"/>
      <c r="K58" s="2019"/>
      <c r="L58" s="2019"/>
      <c r="M58" s="2019"/>
      <c r="N58" s="2019"/>
      <c r="O58" s="2019"/>
      <c r="P58" s="2019"/>
      <c r="Q58" s="2019"/>
      <c r="R58" s="2019"/>
      <c r="S58" s="2019"/>
      <c r="T58" s="2019"/>
      <c r="U58" s="2019"/>
      <c r="V58" s="2019"/>
      <c r="W58" s="2019"/>
      <c r="X58" s="2019"/>
      <c r="Y58" s="2019"/>
      <c r="Z58" s="2019"/>
      <c r="AA58" s="2019"/>
      <c r="AB58" s="2019"/>
      <c r="AC58" s="2019"/>
      <c r="AD58" s="2019"/>
      <c r="AE58" s="2019"/>
      <c r="AF58" s="2019"/>
      <c r="AG58" s="2019"/>
      <c r="AH58" s="2019"/>
    </row>
    <row r="59" spans="2:34">
      <c r="B59" s="2019"/>
      <c r="C59" s="2019"/>
      <c r="D59" s="2019"/>
      <c r="E59" s="2019"/>
      <c r="F59" s="2019"/>
      <c r="G59" s="2019"/>
      <c r="H59" s="2019"/>
      <c r="I59" s="2019"/>
      <c r="J59" s="2019"/>
      <c r="K59" s="2019"/>
      <c r="L59" s="2019"/>
      <c r="M59" s="2019"/>
      <c r="N59" s="2019"/>
      <c r="O59" s="2019"/>
      <c r="P59" s="2019"/>
      <c r="Q59" s="2019"/>
      <c r="R59" s="2019"/>
      <c r="S59" s="2019"/>
      <c r="T59" s="2019"/>
      <c r="U59" s="2019"/>
      <c r="V59" s="2019"/>
      <c r="W59" s="2019"/>
      <c r="X59" s="2019"/>
      <c r="Y59" s="2019"/>
      <c r="Z59" s="2019"/>
      <c r="AA59" s="2019"/>
      <c r="AB59" s="2019"/>
      <c r="AC59" s="2019"/>
      <c r="AD59" s="2019"/>
      <c r="AE59" s="2019"/>
      <c r="AF59" s="2019"/>
      <c r="AG59" s="2019"/>
      <c r="AH59" s="2019"/>
    </row>
    <row r="60" spans="2:34">
      <c r="B60" s="2019"/>
      <c r="C60" s="2019"/>
      <c r="D60" s="2019"/>
      <c r="E60" s="2019"/>
      <c r="F60" s="2019"/>
      <c r="G60" s="2019"/>
      <c r="H60" s="2019"/>
      <c r="I60" s="2019"/>
      <c r="J60" s="2019"/>
      <c r="K60" s="2019"/>
      <c r="L60" s="2019"/>
      <c r="M60" s="2019"/>
      <c r="N60" s="2019"/>
      <c r="O60" s="2019"/>
      <c r="P60" s="2019"/>
      <c r="Q60" s="2019"/>
      <c r="R60" s="2019"/>
      <c r="S60" s="2019"/>
      <c r="T60" s="2019"/>
      <c r="U60" s="2019"/>
      <c r="V60" s="2019"/>
      <c r="W60" s="2019"/>
      <c r="X60" s="2019"/>
      <c r="Y60" s="2019"/>
      <c r="Z60" s="2019"/>
      <c r="AA60" s="2019"/>
      <c r="AB60" s="2019"/>
      <c r="AC60" s="2019"/>
      <c r="AD60" s="2019"/>
      <c r="AE60" s="2019"/>
      <c r="AF60" s="2019"/>
      <c r="AG60" s="2019"/>
      <c r="AH60" s="2019"/>
    </row>
    <row r="61" spans="2:34">
      <c r="B61" s="2019"/>
      <c r="C61" s="2019"/>
      <c r="D61" s="2019"/>
      <c r="E61" s="2019"/>
      <c r="F61" s="2019"/>
      <c r="G61" s="2019"/>
      <c r="H61" s="2019"/>
      <c r="I61" s="2019"/>
      <c r="J61" s="2019"/>
      <c r="K61" s="2019"/>
      <c r="L61" s="2019"/>
      <c r="M61" s="2019"/>
      <c r="N61" s="2019"/>
      <c r="O61" s="2019"/>
      <c r="P61" s="2019"/>
      <c r="Q61" s="2019"/>
      <c r="R61" s="2019"/>
      <c r="S61" s="2019"/>
      <c r="T61" s="2019"/>
      <c r="U61" s="2019"/>
      <c r="V61" s="2019"/>
      <c r="W61" s="2019"/>
      <c r="X61" s="2019"/>
      <c r="Y61" s="2019"/>
      <c r="Z61" s="2019"/>
      <c r="AA61" s="2019"/>
      <c r="AB61" s="2019"/>
      <c r="AC61" s="2019"/>
      <c r="AD61" s="2019"/>
      <c r="AE61" s="2019"/>
      <c r="AF61" s="2019"/>
      <c r="AG61" s="2019"/>
      <c r="AH61" s="2019"/>
    </row>
    <row r="62" spans="2:34">
      <c r="B62" s="2019"/>
      <c r="C62" s="2019"/>
      <c r="D62" s="2019"/>
      <c r="E62" s="2019"/>
      <c r="F62" s="2019"/>
      <c r="G62" s="2019"/>
      <c r="H62" s="2019"/>
      <c r="I62" s="2019"/>
      <c r="J62" s="2019"/>
      <c r="K62" s="2019"/>
      <c r="L62" s="2019"/>
      <c r="M62" s="2019"/>
      <c r="N62" s="2019"/>
      <c r="O62" s="2019"/>
      <c r="P62" s="2019"/>
      <c r="Q62" s="2019"/>
      <c r="R62" s="2019"/>
      <c r="S62" s="2019"/>
      <c r="T62" s="2019"/>
      <c r="U62" s="2019"/>
      <c r="V62" s="2019"/>
      <c r="W62" s="2019"/>
      <c r="X62" s="2019"/>
      <c r="Y62" s="2019"/>
      <c r="Z62" s="2019"/>
      <c r="AA62" s="2019"/>
      <c r="AB62" s="2019"/>
      <c r="AC62" s="2019"/>
      <c r="AD62" s="2019"/>
      <c r="AE62" s="2019"/>
      <c r="AF62" s="2019"/>
      <c r="AG62" s="2019"/>
      <c r="AH62" s="2019"/>
    </row>
    <row r="63" spans="2:34">
      <c r="B63" s="2019"/>
      <c r="C63" s="2019"/>
      <c r="D63" s="2019"/>
      <c r="E63" s="2019"/>
      <c r="F63" s="2019"/>
      <c r="G63" s="2019"/>
      <c r="H63" s="2019"/>
      <c r="I63" s="2019"/>
      <c r="J63" s="2019"/>
      <c r="K63" s="2019"/>
      <c r="L63" s="2019"/>
      <c r="M63" s="2019"/>
      <c r="N63" s="2019"/>
      <c r="O63" s="2019"/>
      <c r="P63" s="2019"/>
      <c r="Q63" s="2019"/>
      <c r="R63" s="2019"/>
      <c r="S63" s="2019"/>
      <c r="T63" s="2019"/>
      <c r="U63" s="2019"/>
      <c r="V63" s="2019"/>
      <c r="W63" s="2019"/>
      <c r="X63" s="2019"/>
      <c r="Y63" s="2019"/>
      <c r="Z63" s="2019"/>
      <c r="AA63" s="2019"/>
      <c r="AB63" s="2019"/>
      <c r="AC63" s="2019"/>
      <c r="AD63" s="2019"/>
      <c r="AE63" s="2019"/>
      <c r="AF63" s="2019"/>
      <c r="AG63" s="2019"/>
      <c r="AH63" s="2019"/>
    </row>
    <row r="64" spans="2:34">
      <c r="B64" s="2019"/>
      <c r="C64" s="2019"/>
      <c r="D64" s="2019"/>
      <c r="E64" s="2019"/>
      <c r="F64" s="2019"/>
      <c r="G64" s="2019"/>
      <c r="H64" s="2019"/>
      <c r="I64" s="2019"/>
      <c r="J64" s="2019"/>
      <c r="K64" s="2019"/>
      <c r="L64" s="2019"/>
      <c r="M64" s="2019"/>
      <c r="N64" s="2019"/>
      <c r="O64" s="2019"/>
      <c r="P64" s="2019"/>
      <c r="Q64" s="2019"/>
      <c r="R64" s="2019"/>
      <c r="S64" s="2019"/>
      <c r="T64" s="2019"/>
      <c r="U64" s="2019"/>
      <c r="V64" s="2019"/>
      <c r="W64" s="2019"/>
      <c r="X64" s="2019"/>
      <c r="Y64" s="2019"/>
      <c r="Z64" s="2019"/>
      <c r="AA64" s="2019"/>
      <c r="AB64" s="2019"/>
      <c r="AC64" s="2019"/>
      <c r="AD64" s="2019"/>
      <c r="AE64" s="2019"/>
      <c r="AF64" s="2019"/>
      <c r="AG64" s="2019"/>
      <c r="AH64" s="2019"/>
    </row>
    <row r="88" spans="12:12">
      <c r="L88" s="370"/>
    </row>
    <row r="122" spans="3:7">
      <c r="C122" s="585"/>
      <c r="D122" s="585"/>
      <c r="E122" s="585"/>
      <c r="F122" s="585"/>
      <c r="G122" s="585"/>
    </row>
    <row r="123" spans="3:7">
      <c r="C123" s="586"/>
    </row>
  </sheetData>
  <mergeCells count="121">
    <mergeCell ref="B59:AH59"/>
    <mergeCell ref="B60:AH60"/>
    <mergeCell ref="B61:AH61"/>
    <mergeCell ref="B62:AH62"/>
    <mergeCell ref="B63:AH63"/>
    <mergeCell ref="B64:AH64"/>
    <mergeCell ref="B53:AH53"/>
    <mergeCell ref="B54:AH54"/>
    <mergeCell ref="B55:AH55"/>
    <mergeCell ref="B56:AH56"/>
    <mergeCell ref="B57:AH57"/>
    <mergeCell ref="B58:AH58"/>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39:D39"/>
    <mergeCell ref="F39:K39"/>
    <mergeCell ref="M39:R39"/>
    <mergeCell ref="T39:Y39"/>
    <mergeCell ref="AA39:AF39"/>
    <mergeCell ref="B40:D40"/>
    <mergeCell ref="F40:K40"/>
    <mergeCell ref="M40:R40"/>
    <mergeCell ref="T40:Y40"/>
    <mergeCell ref="AA40:AF40"/>
    <mergeCell ref="T37:Z37"/>
    <mergeCell ref="AA37:AG37"/>
    <mergeCell ref="B38:D38"/>
    <mergeCell ref="F38:K38"/>
    <mergeCell ref="M38:R38"/>
    <mergeCell ref="T38:Y38"/>
    <mergeCell ref="AA38:AF38"/>
    <mergeCell ref="B33:E34"/>
    <mergeCell ref="F33:K34"/>
    <mergeCell ref="L33:L34"/>
    <mergeCell ref="B37:E37"/>
    <mergeCell ref="F37:L37"/>
    <mergeCell ref="M37:S37"/>
    <mergeCell ref="B28:E28"/>
    <mergeCell ref="F28:K28"/>
    <mergeCell ref="M28:R28"/>
    <mergeCell ref="T28:Y28"/>
    <mergeCell ref="AA28:AF28"/>
    <mergeCell ref="B30:E31"/>
    <mergeCell ref="F30:K31"/>
    <mergeCell ref="L30:L31"/>
    <mergeCell ref="B27:C27"/>
    <mergeCell ref="D27:E27"/>
    <mergeCell ref="F27:K27"/>
    <mergeCell ref="M27:R27"/>
    <mergeCell ref="AA27:AF27"/>
    <mergeCell ref="B26:C26"/>
    <mergeCell ref="D26:E26"/>
    <mergeCell ref="F26:K26"/>
    <mergeCell ref="M26:R26"/>
    <mergeCell ref="AA26:AF26"/>
    <mergeCell ref="B25:C25"/>
    <mergeCell ref="D25:E25"/>
    <mergeCell ref="F25:K25"/>
    <mergeCell ref="M25:R25"/>
    <mergeCell ref="AA25:AF25"/>
    <mergeCell ref="B24:C24"/>
    <mergeCell ref="D24:E24"/>
    <mergeCell ref="F24:K24"/>
    <mergeCell ref="M24:R24"/>
    <mergeCell ref="AA24:AF24"/>
    <mergeCell ref="B23:C23"/>
    <mergeCell ref="D23:E23"/>
    <mergeCell ref="F23:K23"/>
    <mergeCell ref="M23:R23"/>
    <mergeCell ref="AA23:AF23"/>
    <mergeCell ref="B22:C22"/>
    <mergeCell ref="D22:E22"/>
    <mergeCell ref="F22:K22"/>
    <mergeCell ref="M22:R22"/>
    <mergeCell ref="AA22:AF22"/>
    <mergeCell ref="B21:C21"/>
    <mergeCell ref="D21:E21"/>
    <mergeCell ref="F21:K21"/>
    <mergeCell ref="M21:R21"/>
    <mergeCell ref="AA21:AF21"/>
    <mergeCell ref="B20:C20"/>
    <mergeCell ref="D20:E20"/>
    <mergeCell ref="F20:K20"/>
    <mergeCell ref="M20:R20"/>
    <mergeCell ref="AA20:AF20"/>
    <mergeCell ref="B19:C19"/>
    <mergeCell ref="D19:E19"/>
    <mergeCell ref="F19:K19"/>
    <mergeCell ref="M19:R19"/>
    <mergeCell ref="AA19:AF19"/>
    <mergeCell ref="B3:AH3"/>
    <mergeCell ref="Q5:AH5"/>
    <mergeCell ref="Q6:AH6"/>
    <mergeCell ref="B16:E16"/>
    <mergeCell ref="F16:L16"/>
    <mergeCell ref="M16:S16"/>
    <mergeCell ref="T16:Z16"/>
    <mergeCell ref="AA16:AG16"/>
    <mergeCell ref="B18:C18"/>
    <mergeCell ref="D18:E18"/>
    <mergeCell ref="F18:K18"/>
    <mergeCell ref="M18:R18"/>
    <mergeCell ref="AA18:AF18"/>
    <mergeCell ref="B17:C17"/>
    <mergeCell ref="D17:E17"/>
    <mergeCell ref="F17:K17"/>
    <mergeCell ref="M17:R17"/>
    <mergeCell ref="AA17:AF17"/>
    <mergeCell ref="B8:AJ8"/>
  </mergeCells>
  <phoneticPr fontId="3"/>
  <dataValidations count="1">
    <dataValidation type="list" allowBlank="1" showInputMessage="1" showErrorMessage="1" sqref="C9 J9 C12:C13" xr:uid="{5FE2D5C9-FF78-4619-AB66-54601517A982}">
      <formula1>"□,■"</formula1>
    </dataValidation>
  </dataValidations>
  <pageMargins left="0.7" right="0.7" top="0.75" bottom="0.75" header="0.3" footer="0.3"/>
  <pageSetup paperSize="9" scale="6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F337B-C69E-4908-BAD5-FB3DADDA1BA6}">
  <sheetPr>
    <tabColor theme="8" tint="0.79998168889431442"/>
  </sheetPr>
  <dimension ref="A1:K55"/>
  <sheetViews>
    <sheetView view="pageBreakPreview" zoomScale="70" zoomScaleNormal="100" zoomScaleSheetLayoutView="70" workbookViewId="0">
      <selection activeCell="J9" sqref="J9"/>
    </sheetView>
  </sheetViews>
  <sheetFormatPr defaultColWidth="9" defaultRowHeight="13.2"/>
  <cols>
    <col min="1" max="1" width="7.33203125" style="607" customWidth="1"/>
    <col min="2" max="10" width="12" style="607" customWidth="1"/>
    <col min="11" max="11" width="9.44140625" style="607" customWidth="1"/>
    <col min="12" max="16384" width="9" style="607"/>
  </cols>
  <sheetData>
    <row r="1" spans="1:11" ht="17.399999999999999" customHeight="1">
      <c r="A1" s="607" t="s">
        <v>2652</v>
      </c>
      <c r="B1" s="1041"/>
      <c r="C1" s="613"/>
    </row>
    <row r="2" spans="1:11" ht="20.25" customHeight="1">
      <c r="A2" s="1042" t="s">
        <v>2572</v>
      </c>
      <c r="G2" s="1043"/>
      <c r="J2" s="1043"/>
    </row>
    <row r="3" spans="1:11" ht="20.25" customHeight="1">
      <c r="A3" s="1044" t="s">
        <v>2573</v>
      </c>
      <c r="H3" s="1045"/>
    </row>
    <row r="4" spans="1:11" ht="24.6" customHeight="1">
      <c r="A4" s="1046"/>
    </row>
    <row r="5" spans="1:11" s="990" customFormat="1" ht="60" customHeight="1">
      <c r="A5" s="1047"/>
      <c r="B5" s="1535" t="s">
        <v>2574</v>
      </c>
      <c r="C5" s="1533"/>
      <c r="D5" s="1533"/>
      <c r="E5" s="1535" t="s">
        <v>2575</v>
      </c>
      <c r="F5" s="1533"/>
      <c r="G5" s="1533"/>
      <c r="H5" s="1535" t="s">
        <v>2576</v>
      </c>
      <c r="I5" s="1533"/>
      <c r="J5" s="1533"/>
    </row>
    <row r="6" spans="1:11" s="990" customFormat="1" ht="89.4" customHeight="1">
      <c r="A6" s="1048"/>
      <c r="B6" s="1048"/>
      <c r="C6" s="1049" t="s">
        <v>2577</v>
      </c>
      <c r="D6" s="1049" t="s">
        <v>2578</v>
      </c>
      <c r="E6" s="1050"/>
      <c r="F6" s="1051" t="s">
        <v>2579</v>
      </c>
      <c r="G6" s="1049" t="s">
        <v>2578</v>
      </c>
      <c r="H6" s="1050"/>
      <c r="I6" s="1051" t="s">
        <v>2580</v>
      </c>
      <c r="J6" s="1049" t="s">
        <v>2578</v>
      </c>
    </row>
    <row r="7" spans="1:11" ht="30.75" customHeight="1">
      <c r="A7" s="1052" t="s">
        <v>2346</v>
      </c>
      <c r="B7" s="1052" t="str">
        <f t="shared" ref="B7:B17" si="0">IFERROR(ROUNDDOWN(AVERAGE(C7/D7),1),"0")</f>
        <v>0</v>
      </c>
      <c r="C7" s="1053"/>
      <c r="D7" s="1053"/>
      <c r="E7" s="1052" t="str">
        <f t="shared" ref="E7:E17" si="1">IFERROR(ROUNDDOWN(AVERAGE(F7/G7),1),"0")</f>
        <v>0</v>
      </c>
      <c r="F7" s="1053"/>
      <c r="G7" s="1053"/>
      <c r="H7" s="1052" t="str">
        <f t="shared" ref="H7:H17" si="2">IFERROR(ROUNDDOWN(AVERAGE(I7/J7),1),"0")</f>
        <v>0</v>
      </c>
      <c r="I7" s="1053"/>
      <c r="J7" s="1053"/>
      <c r="K7" s="1054"/>
    </row>
    <row r="8" spans="1:11" ht="30.75" customHeight="1">
      <c r="A8" s="1052" t="s">
        <v>2347</v>
      </c>
      <c r="B8" s="1052" t="str">
        <f t="shared" si="0"/>
        <v>0</v>
      </c>
      <c r="C8" s="1053"/>
      <c r="D8" s="1053"/>
      <c r="E8" s="1052" t="str">
        <f t="shared" si="1"/>
        <v>0</v>
      </c>
      <c r="F8" s="1053"/>
      <c r="G8" s="1053"/>
      <c r="H8" s="1052" t="str">
        <f t="shared" si="2"/>
        <v>0</v>
      </c>
      <c r="I8" s="1053"/>
      <c r="J8" s="1053"/>
      <c r="K8" s="1054"/>
    </row>
    <row r="9" spans="1:11" ht="30.75" customHeight="1">
      <c r="A9" s="1052" t="s">
        <v>2348</v>
      </c>
      <c r="B9" s="1052" t="str">
        <f t="shared" si="0"/>
        <v>0</v>
      </c>
      <c r="C9" s="1053"/>
      <c r="D9" s="1053"/>
      <c r="E9" s="1052" t="str">
        <f t="shared" si="1"/>
        <v>0</v>
      </c>
      <c r="F9" s="1053"/>
      <c r="G9" s="1053"/>
      <c r="H9" s="1052" t="str">
        <f t="shared" si="2"/>
        <v>0</v>
      </c>
      <c r="I9" s="1053"/>
      <c r="J9" s="1053"/>
      <c r="K9" s="1054"/>
    </row>
    <row r="10" spans="1:11" ht="30.75" customHeight="1">
      <c r="A10" s="1052" t="s">
        <v>2349</v>
      </c>
      <c r="B10" s="1052" t="str">
        <f t="shared" si="0"/>
        <v>0</v>
      </c>
      <c r="C10" s="1053"/>
      <c r="D10" s="1053"/>
      <c r="E10" s="1052" t="str">
        <f t="shared" si="1"/>
        <v>0</v>
      </c>
      <c r="F10" s="1053"/>
      <c r="G10" s="1053"/>
      <c r="H10" s="1052" t="str">
        <f t="shared" si="2"/>
        <v>0</v>
      </c>
      <c r="I10" s="1053"/>
      <c r="J10" s="1053"/>
      <c r="K10" s="1054"/>
    </row>
    <row r="11" spans="1:11" ht="30.75" customHeight="1">
      <c r="A11" s="1052" t="s">
        <v>2350</v>
      </c>
      <c r="B11" s="1052" t="str">
        <f t="shared" si="0"/>
        <v>0</v>
      </c>
      <c r="C11" s="1053"/>
      <c r="D11" s="1053"/>
      <c r="E11" s="1052" t="str">
        <f t="shared" si="1"/>
        <v>0</v>
      </c>
      <c r="F11" s="1053"/>
      <c r="G11" s="1053"/>
      <c r="H11" s="1052" t="str">
        <f t="shared" si="2"/>
        <v>0</v>
      </c>
      <c r="I11" s="1053"/>
      <c r="J11" s="1053"/>
      <c r="K11" s="1054"/>
    </row>
    <row r="12" spans="1:11" ht="30.75" customHeight="1">
      <c r="A12" s="1052" t="s">
        <v>2351</v>
      </c>
      <c r="B12" s="1052" t="str">
        <f t="shared" si="0"/>
        <v>0</v>
      </c>
      <c r="C12" s="1053"/>
      <c r="D12" s="1053"/>
      <c r="E12" s="1052" t="str">
        <f t="shared" si="1"/>
        <v>0</v>
      </c>
      <c r="F12" s="1053"/>
      <c r="G12" s="1053"/>
      <c r="H12" s="1052" t="str">
        <f t="shared" si="2"/>
        <v>0</v>
      </c>
      <c r="I12" s="1053"/>
      <c r="J12" s="1053"/>
      <c r="K12" s="1054"/>
    </row>
    <row r="13" spans="1:11" ht="30.75" customHeight="1">
      <c r="A13" s="1052" t="s">
        <v>2581</v>
      </c>
      <c r="B13" s="1052" t="str">
        <f t="shared" si="0"/>
        <v>0</v>
      </c>
      <c r="C13" s="1053"/>
      <c r="D13" s="1053"/>
      <c r="E13" s="1052" t="str">
        <f t="shared" si="1"/>
        <v>0</v>
      </c>
      <c r="F13" s="1053"/>
      <c r="G13" s="1053"/>
      <c r="H13" s="1052" t="str">
        <f t="shared" si="2"/>
        <v>0</v>
      </c>
      <c r="I13" s="1053"/>
      <c r="J13" s="1053"/>
      <c r="K13" s="1054"/>
    </row>
    <row r="14" spans="1:11" ht="30.75" customHeight="1">
      <c r="A14" s="1052" t="s">
        <v>2582</v>
      </c>
      <c r="B14" s="1052" t="str">
        <f t="shared" si="0"/>
        <v>0</v>
      </c>
      <c r="C14" s="1053"/>
      <c r="D14" s="1053"/>
      <c r="E14" s="1052" t="str">
        <f t="shared" si="1"/>
        <v>0</v>
      </c>
      <c r="F14" s="1053"/>
      <c r="G14" s="1053"/>
      <c r="H14" s="1052" t="str">
        <f t="shared" si="2"/>
        <v>0</v>
      </c>
      <c r="I14" s="1053"/>
      <c r="J14" s="1053"/>
      <c r="K14" s="1054"/>
    </row>
    <row r="15" spans="1:11" ht="30.75" customHeight="1">
      <c r="A15" s="1052" t="s">
        <v>2583</v>
      </c>
      <c r="B15" s="1052" t="str">
        <f t="shared" si="0"/>
        <v>0</v>
      </c>
      <c r="C15" s="1053"/>
      <c r="D15" s="1053"/>
      <c r="E15" s="1052" t="str">
        <f t="shared" si="1"/>
        <v>0</v>
      </c>
      <c r="F15" s="1053"/>
      <c r="G15" s="1053"/>
      <c r="H15" s="1052" t="str">
        <f t="shared" si="2"/>
        <v>0</v>
      </c>
      <c r="I15" s="1053"/>
      <c r="J15" s="1053"/>
      <c r="K15" s="1054"/>
    </row>
    <row r="16" spans="1:11" ht="30.75" customHeight="1">
      <c r="A16" s="1052" t="s">
        <v>2355</v>
      </c>
      <c r="B16" s="1052" t="str">
        <f t="shared" si="0"/>
        <v>0</v>
      </c>
      <c r="C16" s="1053"/>
      <c r="D16" s="1053"/>
      <c r="E16" s="1052" t="str">
        <f t="shared" si="1"/>
        <v>0</v>
      </c>
      <c r="F16" s="1053"/>
      <c r="G16" s="1053"/>
      <c r="H16" s="1052" t="str">
        <f t="shared" si="2"/>
        <v>0</v>
      </c>
      <c r="I16" s="1053"/>
      <c r="J16" s="1053"/>
      <c r="K16" s="1054"/>
    </row>
    <row r="17" spans="1:11" ht="30.75" customHeight="1">
      <c r="A17" s="1052" t="s">
        <v>2356</v>
      </c>
      <c r="B17" s="1052" t="str">
        <f t="shared" si="0"/>
        <v>0</v>
      </c>
      <c r="C17" s="1053"/>
      <c r="D17" s="1053"/>
      <c r="E17" s="1052" t="str">
        <f t="shared" si="1"/>
        <v>0</v>
      </c>
      <c r="F17" s="1053"/>
      <c r="G17" s="1053"/>
      <c r="H17" s="1052" t="str">
        <f t="shared" si="2"/>
        <v>0</v>
      </c>
      <c r="I17" s="1053"/>
      <c r="J17" s="1053"/>
      <c r="K17" s="1054"/>
    </row>
    <row r="18" spans="1:11" ht="33" customHeight="1" thickBot="1">
      <c r="A18" s="1055" t="s">
        <v>2584</v>
      </c>
      <c r="B18" s="1056">
        <f t="shared" ref="B18:J18" si="3">SUM(B7:B17)</f>
        <v>0</v>
      </c>
      <c r="C18" s="1056">
        <f t="shared" si="3"/>
        <v>0</v>
      </c>
      <c r="D18" s="1056">
        <f t="shared" si="3"/>
        <v>0</v>
      </c>
      <c r="E18" s="1056">
        <f t="shared" si="3"/>
        <v>0</v>
      </c>
      <c r="F18" s="1056">
        <f t="shared" si="3"/>
        <v>0</v>
      </c>
      <c r="G18" s="1056">
        <f t="shared" si="3"/>
        <v>0</v>
      </c>
      <c r="H18" s="1056">
        <f t="shared" si="3"/>
        <v>0</v>
      </c>
      <c r="I18" s="1056">
        <f t="shared" si="3"/>
        <v>0</v>
      </c>
      <c r="J18" s="1056">
        <f t="shared" si="3"/>
        <v>0</v>
      </c>
    </row>
    <row r="19" spans="1:11" ht="27.6" customHeight="1" thickBot="1">
      <c r="A19" s="1057" t="s">
        <v>2585</v>
      </c>
      <c r="B19" s="1058">
        <f>IFERROR(ROUNDDOWN(B18/11,1),"0")</f>
        <v>0</v>
      </c>
      <c r="C19" s="1059" t="s">
        <v>713</v>
      </c>
      <c r="D19" s="1060"/>
      <c r="E19" s="1058">
        <f>IFERROR(ROUNDDOWN(E18/11,1),"0")</f>
        <v>0</v>
      </c>
      <c r="F19" s="1059" t="s">
        <v>716</v>
      </c>
      <c r="G19" s="1060"/>
      <c r="H19" s="1058">
        <f>IFERROR(ROUNDDOWN(H18/11,1),"0")</f>
        <v>0</v>
      </c>
      <c r="I19" s="1059" t="s">
        <v>840</v>
      </c>
      <c r="J19" s="1060"/>
      <c r="K19" s="1060"/>
    </row>
    <row r="20" spans="1:11" ht="12" customHeight="1">
      <c r="A20" s="1057"/>
      <c r="B20" s="838"/>
      <c r="C20" s="838"/>
      <c r="D20" s="838"/>
      <c r="E20" s="838"/>
      <c r="F20" s="838"/>
      <c r="G20" s="838"/>
      <c r="H20" s="838"/>
      <c r="I20" s="838"/>
      <c r="J20" s="838"/>
      <c r="K20" s="1061"/>
    </row>
    <row r="21" spans="1:11" ht="20.399999999999999" customHeight="1" thickBot="1">
      <c r="A21" s="1057"/>
      <c r="B21" s="838"/>
      <c r="C21" s="838"/>
      <c r="D21" s="838"/>
      <c r="E21" s="838" t="s">
        <v>716</v>
      </c>
      <c r="F21" s="838"/>
      <c r="G21" s="838" t="s">
        <v>713</v>
      </c>
      <c r="H21" s="838"/>
      <c r="I21" s="838"/>
      <c r="J21" s="838"/>
      <c r="K21" s="1062"/>
    </row>
    <row r="22" spans="1:11" ht="38.4" customHeight="1" thickBot="1">
      <c r="A22" s="2020" t="s">
        <v>2586</v>
      </c>
      <c r="B22" s="2021"/>
      <c r="C22" s="2022"/>
      <c r="D22" s="1063"/>
      <c r="E22" s="1064">
        <f>E19</f>
        <v>0</v>
      </c>
      <c r="F22" s="838" t="s">
        <v>2587</v>
      </c>
      <c r="G22" s="1064">
        <f>B19</f>
        <v>0</v>
      </c>
      <c r="H22" s="838" t="s">
        <v>2277</v>
      </c>
      <c r="I22" s="1065" t="e">
        <f>E22/G22</f>
        <v>#DIV/0!</v>
      </c>
      <c r="J22" s="1066" t="s">
        <v>2588</v>
      </c>
      <c r="K22" s="1062"/>
    </row>
    <row r="23" spans="1:11" ht="19.2" customHeight="1">
      <c r="A23" s="1057"/>
      <c r="B23" s="838"/>
      <c r="C23" s="838"/>
      <c r="D23" s="838"/>
      <c r="F23" s="838"/>
      <c r="H23" s="838"/>
      <c r="I23" s="838"/>
      <c r="J23" s="838"/>
      <c r="K23" s="1062"/>
    </row>
    <row r="24" spans="1:11" ht="21.6" customHeight="1" thickBot="1">
      <c r="A24" s="1057"/>
      <c r="B24" s="838"/>
      <c r="C24" s="838"/>
      <c r="D24" s="838"/>
      <c r="E24" s="90" t="s">
        <v>840</v>
      </c>
      <c r="F24" s="838"/>
      <c r="G24" s="838" t="s">
        <v>713</v>
      </c>
      <c r="H24" s="838"/>
      <c r="I24" s="838"/>
      <c r="J24" s="838"/>
      <c r="K24" s="1062"/>
    </row>
    <row r="25" spans="1:11" ht="38.4" customHeight="1" thickBot="1">
      <c r="A25" s="2023" t="s">
        <v>2589</v>
      </c>
      <c r="B25" s="2024"/>
      <c r="C25" s="2025"/>
      <c r="D25" s="990"/>
      <c r="E25" s="1064">
        <f>H19</f>
        <v>0</v>
      </c>
      <c r="F25" s="838" t="s">
        <v>2587</v>
      </c>
      <c r="G25" s="1064">
        <f>B19</f>
        <v>0</v>
      </c>
      <c r="H25" s="838" t="s">
        <v>2277</v>
      </c>
      <c r="I25" s="1065" t="e">
        <f>E25/G25</f>
        <v>#DIV/0!</v>
      </c>
      <c r="J25" s="1066" t="s">
        <v>2590</v>
      </c>
      <c r="K25" s="1062"/>
    </row>
    <row r="26" spans="1:11" ht="19.2" customHeight="1">
      <c r="A26" s="1057"/>
      <c r="B26" s="838"/>
      <c r="C26" s="838"/>
      <c r="D26" s="838"/>
      <c r="E26" s="838"/>
      <c r="F26" s="838"/>
      <c r="G26" s="838"/>
      <c r="H26" s="838"/>
      <c r="I26" s="838"/>
      <c r="J26" s="838"/>
      <c r="K26" s="1061"/>
    </row>
    <row r="27" spans="1:11" ht="16.95" customHeight="1">
      <c r="A27" s="607" t="s">
        <v>2591</v>
      </c>
    </row>
    <row r="28" spans="1:11" ht="16.95" customHeight="1">
      <c r="A28" s="607" t="s">
        <v>2592</v>
      </c>
    </row>
    <row r="29" spans="1:11" ht="16.95" customHeight="1">
      <c r="A29" s="607" t="s">
        <v>2593</v>
      </c>
    </row>
    <row r="30" spans="1:11" ht="16.95" customHeight="1">
      <c r="A30" s="607" t="s">
        <v>2594</v>
      </c>
    </row>
    <row r="31" spans="1:11" ht="16.95" customHeight="1">
      <c r="A31" s="607" t="s">
        <v>2595</v>
      </c>
    </row>
    <row r="32" spans="1:11" ht="16.95" customHeight="1"/>
    <row r="33" spans="1:11" ht="22.95" customHeight="1">
      <c r="A33" s="607" t="s">
        <v>2652</v>
      </c>
      <c r="B33" s="1041"/>
      <c r="C33" s="613"/>
    </row>
    <row r="34" spans="1:11" ht="22.95" customHeight="1">
      <c r="A34" s="1042" t="s">
        <v>2572</v>
      </c>
      <c r="G34" s="1043"/>
      <c r="J34" s="1043"/>
    </row>
    <row r="35" spans="1:11" ht="22.95" customHeight="1">
      <c r="A35" s="1044" t="s">
        <v>2573</v>
      </c>
      <c r="H35" s="1045"/>
    </row>
    <row r="36" spans="1:11" ht="22.95" customHeight="1">
      <c r="A36" s="1046" t="s">
        <v>2596</v>
      </c>
    </row>
    <row r="37" spans="1:11" ht="57" customHeight="1">
      <c r="A37" s="1047"/>
      <c r="B37" s="1535" t="s">
        <v>2574</v>
      </c>
      <c r="C37" s="1533"/>
      <c r="D37" s="1533"/>
      <c r="E37" s="1535" t="s">
        <v>2575</v>
      </c>
      <c r="F37" s="1533"/>
      <c r="G37" s="1533"/>
      <c r="H37" s="1535" t="s">
        <v>2576</v>
      </c>
      <c r="I37" s="1533"/>
      <c r="J37" s="1533"/>
      <c r="K37" s="990"/>
    </row>
    <row r="38" spans="1:11" ht="80.400000000000006" customHeight="1">
      <c r="A38" s="1048"/>
      <c r="B38" s="1048"/>
      <c r="C38" s="1049" t="s">
        <v>2577</v>
      </c>
      <c r="D38" s="1049" t="s">
        <v>2578</v>
      </c>
      <c r="E38" s="1050"/>
      <c r="F38" s="1051" t="s">
        <v>2579</v>
      </c>
      <c r="G38" s="1049" t="s">
        <v>2578</v>
      </c>
      <c r="H38" s="1050"/>
      <c r="I38" s="1051" t="s">
        <v>2580</v>
      </c>
      <c r="J38" s="1049" t="s">
        <v>2578</v>
      </c>
      <c r="K38" s="990"/>
    </row>
    <row r="39" spans="1:11" ht="38.4" customHeight="1">
      <c r="A39" s="1052" t="s">
        <v>2597</v>
      </c>
      <c r="B39" s="1052" t="str">
        <f>IFERROR(ROUNDDOWN(AVERAGE(C39/D39),1),"0")</f>
        <v>0</v>
      </c>
      <c r="C39" s="1053"/>
      <c r="D39" s="1053"/>
      <c r="E39" s="1052" t="str">
        <f>IFERROR(ROUNDDOWN(AVERAGE(F39/G39),1),"0")</f>
        <v>0</v>
      </c>
      <c r="F39" s="1053"/>
      <c r="G39" s="1053"/>
      <c r="H39" s="1052" t="str">
        <f>IFERROR(ROUNDDOWN(AVERAGE(I39/J39),1),"0")</f>
        <v>0</v>
      </c>
      <c r="I39" s="1053"/>
      <c r="J39" s="1053"/>
      <c r="K39" s="1054"/>
    </row>
    <row r="40" spans="1:11" ht="38.4" customHeight="1">
      <c r="A40" s="1052" t="s">
        <v>2597</v>
      </c>
      <c r="B40" s="1052" t="str">
        <f>IFERROR(ROUNDDOWN(AVERAGE(C40/D40),1),"0")</f>
        <v>0</v>
      </c>
      <c r="C40" s="1053"/>
      <c r="D40" s="1053"/>
      <c r="E40" s="1052" t="str">
        <f>IFERROR(ROUNDDOWN(AVERAGE(F40/G40),1),"0")</f>
        <v>0</v>
      </c>
      <c r="F40" s="1053"/>
      <c r="G40" s="1053"/>
      <c r="H40" s="1052" t="str">
        <f>IFERROR(ROUNDDOWN(AVERAGE(I40/J40),1),"0")</f>
        <v>0</v>
      </c>
      <c r="I40" s="1053"/>
      <c r="J40" s="1053"/>
      <c r="K40" s="1054"/>
    </row>
    <row r="41" spans="1:11" ht="38.4" customHeight="1">
      <c r="A41" s="1052" t="s">
        <v>2598</v>
      </c>
      <c r="B41" s="1052" t="str">
        <f>IFERROR(ROUNDDOWN(AVERAGE(C41/D41),1),"0")</f>
        <v>0</v>
      </c>
      <c r="C41" s="1053"/>
      <c r="D41" s="1053"/>
      <c r="E41" s="1052" t="str">
        <f>IFERROR(ROUNDDOWN(AVERAGE(F41/G41),1),"0")</f>
        <v>0</v>
      </c>
      <c r="F41" s="1053"/>
      <c r="G41" s="1053"/>
      <c r="H41" s="1052" t="str">
        <f>IFERROR(ROUNDDOWN(AVERAGE(I41/J41),1),"0")</f>
        <v>0</v>
      </c>
      <c r="I41" s="1053"/>
      <c r="J41" s="1053"/>
      <c r="K41" s="1054"/>
    </row>
    <row r="42" spans="1:11" ht="38.4" customHeight="1" thickBot="1">
      <c r="A42" s="1055" t="s">
        <v>2584</v>
      </c>
      <c r="B42" s="1056">
        <f t="shared" ref="B42:J42" si="4">SUM(B39:B41)</f>
        <v>0</v>
      </c>
      <c r="C42" s="1056">
        <f t="shared" si="4"/>
        <v>0</v>
      </c>
      <c r="D42" s="1056">
        <f t="shared" si="4"/>
        <v>0</v>
      </c>
      <c r="E42" s="1056">
        <f t="shared" si="4"/>
        <v>0</v>
      </c>
      <c r="F42" s="1056">
        <f t="shared" si="4"/>
        <v>0</v>
      </c>
      <c r="G42" s="1056">
        <f t="shared" si="4"/>
        <v>0</v>
      </c>
      <c r="H42" s="1056">
        <f t="shared" si="4"/>
        <v>0</v>
      </c>
      <c r="I42" s="1056">
        <f t="shared" si="4"/>
        <v>0</v>
      </c>
      <c r="J42" s="1056">
        <f t="shared" si="4"/>
        <v>0</v>
      </c>
    </row>
    <row r="43" spans="1:11" ht="38.4" customHeight="1" thickBot="1">
      <c r="A43" s="1057" t="s">
        <v>2585</v>
      </c>
      <c r="B43" s="1058">
        <f>IFERROR(ROUNDDOWN(B42/3,1),"0")</f>
        <v>0</v>
      </c>
      <c r="C43" s="1059" t="s">
        <v>713</v>
      </c>
      <c r="D43" s="1060"/>
      <c r="E43" s="1058">
        <f>IFERROR(ROUNDDOWN(E42/3,1),"0")</f>
        <v>0</v>
      </c>
      <c r="F43" s="1059" t="s">
        <v>716</v>
      </c>
      <c r="G43" s="1060"/>
      <c r="H43" s="1058">
        <f>IFERROR(ROUNDDOWN(H42/3,1),"0")</f>
        <v>0</v>
      </c>
      <c r="I43" s="1059" t="s">
        <v>840</v>
      </c>
      <c r="J43" s="1060"/>
      <c r="K43" s="1060"/>
    </row>
    <row r="44" spans="1:11" ht="21" customHeight="1">
      <c r="A44" s="1057"/>
      <c r="B44" s="838"/>
      <c r="C44" s="838"/>
      <c r="D44" s="838"/>
      <c r="E44" s="838"/>
      <c r="F44" s="838"/>
      <c r="G44" s="838"/>
      <c r="H44" s="838"/>
      <c r="I44" s="838"/>
      <c r="J44" s="838"/>
    </row>
    <row r="45" spans="1:11" ht="21" customHeight="1" thickBot="1">
      <c r="A45" s="1057"/>
      <c r="B45" s="838"/>
      <c r="C45" s="838"/>
      <c r="D45" s="838"/>
      <c r="E45" s="838" t="s">
        <v>716</v>
      </c>
      <c r="F45" s="838"/>
      <c r="G45" s="838" t="s">
        <v>713</v>
      </c>
      <c r="H45" s="838"/>
      <c r="I45" s="838"/>
      <c r="J45" s="838"/>
    </row>
    <row r="46" spans="1:11" ht="34.950000000000003" customHeight="1" thickBot="1">
      <c r="A46" s="2020" t="s">
        <v>2586</v>
      </c>
      <c r="B46" s="2021"/>
      <c r="C46" s="2022"/>
      <c r="D46" s="1063"/>
      <c r="E46" s="1064">
        <f>E43</f>
        <v>0</v>
      </c>
      <c r="F46" s="838" t="s">
        <v>2587</v>
      </c>
      <c r="G46" s="1064">
        <f>B43</f>
        <v>0</v>
      </c>
      <c r="H46" s="838" t="s">
        <v>2277</v>
      </c>
      <c r="I46" s="1065" t="e">
        <f>E46/G46</f>
        <v>#DIV/0!</v>
      </c>
      <c r="J46" s="1066" t="s">
        <v>2588</v>
      </c>
    </row>
    <row r="47" spans="1:11" ht="14.4">
      <c r="A47" s="1057"/>
      <c r="B47" s="838"/>
      <c r="C47" s="838"/>
      <c r="D47" s="838"/>
      <c r="F47" s="838"/>
      <c r="H47" s="838"/>
      <c r="I47" s="838"/>
      <c r="J47" s="838"/>
    </row>
    <row r="48" spans="1:11" ht="15" thickBot="1">
      <c r="A48" s="1057"/>
      <c r="B48" s="838"/>
      <c r="C48" s="838"/>
      <c r="D48" s="838"/>
      <c r="E48" s="90" t="s">
        <v>840</v>
      </c>
      <c r="F48" s="838"/>
      <c r="G48" s="838" t="s">
        <v>713</v>
      </c>
      <c r="H48" s="838"/>
      <c r="I48" s="838"/>
      <c r="J48" s="838"/>
    </row>
    <row r="49" spans="1:11" ht="34.950000000000003" customHeight="1" thickBot="1">
      <c r="A49" s="2023" t="s">
        <v>2589</v>
      </c>
      <c r="B49" s="2024"/>
      <c r="C49" s="2025"/>
      <c r="D49" s="990"/>
      <c r="E49" s="1064">
        <f>H43</f>
        <v>0</v>
      </c>
      <c r="F49" s="838" t="s">
        <v>2587</v>
      </c>
      <c r="G49" s="1064">
        <f>B43</f>
        <v>0</v>
      </c>
      <c r="H49" s="838" t="s">
        <v>2277</v>
      </c>
      <c r="I49" s="1065" t="e">
        <f>E49/G49</f>
        <v>#DIV/0!</v>
      </c>
      <c r="J49" s="1066" t="s">
        <v>2590</v>
      </c>
    </row>
    <row r="50" spans="1:11" ht="14.4">
      <c r="A50" s="1057"/>
      <c r="B50" s="838"/>
      <c r="C50" s="838"/>
      <c r="D50" s="838"/>
      <c r="E50" s="838"/>
      <c r="F50" s="838"/>
      <c r="G50" s="838"/>
      <c r="H50" s="838"/>
      <c r="I50" s="838"/>
      <c r="J50" s="838"/>
      <c r="K50" s="1061"/>
    </row>
    <row r="51" spans="1:11" ht="15" customHeight="1">
      <c r="A51" s="607" t="s">
        <v>2591</v>
      </c>
    </row>
    <row r="52" spans="1:11" ht="15" customHeight="1">
      <c r="A52" s="607" t="s">
        <v>2592</v>
      </c>
    </row>
    <row r="53" spans="1:11" ht="15" customHeight="1">
      <c r="A53" s="607" t="s">
        <v>2593</v>
      </c>
    </row>
    <row r="54" spans="1:11" ht="15" customHeight="1">
      <c r="A54" s="607" t="s">
        <v>2594</v>
      </c>
    </row>
    <row r="55" spans="1:11" ht="15" customHeight="1">
      <c r="A55" s="607" t="s">
        <v>2595</v>
      </c>
    </row>
  </sheetData>
  <mergeCells count="10">
    <mergeCell ref="A46:C46"/>
    <mergeCell ref="A49:C49"/>
    <mergeCell ref="B5:D5"/>
    <mergeCell ref="E5:G5"/>
    <mergeCell ref="H5:J5"/>
    <mergeCell ref="A22:C22"/>
    <mergeCell ref="A25:C25"/>
    <mergeCell ref="B37:D37"/>
    <mergeCell ref="E37:G37"/>
    <mergeCell ref="H37:J37"/>
  </mergeCells>
  <phoneticPr fontId="3"/>
  <printOptions horizontalCentered="1"/>
  <pageMargins left="1.0236220472440944" right="0.23622047244094491" top="0.70866141732283472" bottom="0.23622047244094491" header="0.27559055118110237" footer="0.39370078740157483"/>
  <pageSetup paperSize="9" scale="67" orientation="portrait" r:id="rId1"/>
  <headerFooter alignWithMargins="0"/>
  <rowBreaks count="1" manualBreakCount="1">
    <brk id="32"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F03DB-DDFF-45FE-8F1E-DD74DE7ADD87}">
  <sheetPr>
    <tabColor theme="8" tint="0.79998168889431442"/>
  </sheetPr>
  <dimension ref="A1:S100"/>
  <sheetViews>
    <sheetView view="pageBreakPreview" zoomScaleNormal="100" zoomScaleSheetLayoutView="100" workbookViewId="0">
      <selection activeCell="J9" sqref="J9"/>
    </sheetView>
  </sheetViews>
  <sheetFormatPr defaultColWidth="9" defaultRowHeight="13.2"/>
  <cols>
    <col min="1" max="1" width="2.109375" style="607" customWidth="1"/>
    <col min="2" max="2" width="7.33203125" style="607" customWidth="1"/>
    <col min="3" max="6" width="12" style="607" customWidth="1"/>
    <col min="7" max="18" width="6.44140625" style="607" customWidth="1"/>
    <col min="19" max="19" width="5.88671875" style="607" customWidth="1"/>
    <col min="20" max="16384" width="9" style="607"/>
  </cols>
  <sheetData>
    <row r="1" spans="2:18" ht="17.399999999999999" customHeight="1">
      <c r="B1" s="607" t="s">
        <v>2655</v>
      </c>
      <c r="C1" s="1041"/>
      <c r="D1" s="613"/>
    </row>
    <row r="2" spans="2:18" ht="20.25" customHeight="1">
      <c r="B2" s="1042" t="s">
        <v>2654</v>
      </c>
      <c r="H2" s="1043"/>
      <c r="K2" s="1043"/>
    </row>
    <row r="3" spans="2:18" ht="20.25" customHeight="1">
      <c r="B3" s="1044" t="s">
        <v>2599</v>
      </c>
      <c r="I3" s="1045"/>
    </row>
    <row r="4" spans="2:18" ht="24.6" customHeight="1" thickBot="1">
      <c r="B4" s="1046"/>
    </row>
    <row r="5" spans="2:18" ht="34.200000000000003" customHeight="1">
      <c r="B5" s="2028" t="s">
        <v>2600</v>
      </c>
      <c r="C5" s="2030" t="s">
        <v>2601</v>
      </c>
      <c r="D5" s="2030" t="s">
        <v>2602</v>
      </c>
      <c r="E5" s="2030"/>
      <c r="F5" s="2030"/>
      <c r="G5" s="2032" t="s">
        <v>2603</v>
      </c>
      <c r="H5" s="2033"/>
      <c r="I5" s="2033"/>
      <c r="J5" s="2033"/>
      <c r="K5" s="2033"/>
      <c r="L5" s="2033"/>
      <c r="M5" s="2033"/>
      <c r="N5" s="2033"/>
      <c r="O5" s="2033"/>
      <c r="P5" s="2033"/>
      <c r="Q5" s="2033"/>
      <c r="R5" s="2034"/>
    </row>
    <row r="6" spans="2:18" s="990" customFormat="1" ht="60" customHeight="1">
      <c r="B6" s="2029"/>
      <c r="C6" s="2031"/>
      <c r="D6" s="1067" t="s">
        <v>2604</v>
      </c>
      <c r="E6" s="1067" t="s">
        <v>2605</v>
      </c>
      <c r="F6" s="1067" t="s">
        <v>2606</v>
      </c>
      <c r="G6" s="1067" t="s">
        <v>2346</v>
      </c>
      <c r="H6" s="1067" t="s">
        <v>2607</v>
      </c>
      <c r="I6" s="1067" t="s">
        <v>2348</v>
      </c>
      <c r="J6" s="1067" t="s">
        <v>2349</v>
      </c>
      <c r="K6" s="1067" t="s">
        <v>2350</v>
      </c>
      <c r="L6" s="1067" t="s">
        <v>2351</v>
      </c>
      <c r="M6" s="1067" t="s">
        <v>2581</v>
      </c>
      <c r="N6" s="1067" t="s">
        <v>2582</v>
      </c>
      <c r="O6" s="1067" t="s">
        <v>2583</v>
      </c>
      <c r="P6" s="1067" t="s">
        <v>2355</v>
      </c>
      <c r="Q6" s="1067" t="s">
        <v>2356</v>
      </c>
      <c r="R6" s="1068" t="s">
        <v>2608</v>
      </c>
    </row>
    <row r="7" spans="2:18" s="990" customFormat="1" ht="28.2" customHeight="1">
      <c r="B7" s="1069" t="s">
        <v>2609</v>
      </c>
      <c r="C7" s="1070" t="s">
        <v>2610</v>
      </c>
      <c r="D7" s="1070" t="s">
        <v>2611</v>
      </c>
      <c r="E7" s="1070" t="s">
        <v>2612</v>
      </c>
      <c r="F7" s="1070" t="s">
        <v>2613</v>
      </c>
      <c r="G7" s="1070">
        <v>2</v>
      </c>
      <c r="H7" s="1070">
        <v>1</v>
      </c>
      <c r="I7" s="1070">
        <v>2</v>
      </c>
      <c r="J7" s="1070">
        <v>4</v>
      </c>
      <c r="K7" s="1070">
        <v>0</v>
      </c>
      <c r="L7" s="1070">
        <v>4</v>
      </c>
      <c r="M7" s="1070">
        <v>4</v>
      </c>
      <c r="N7" s="1070">
        <v>3</v>
      </c>
      <c r="O7" s="1070">
        <v>4</v>
      </c>
      <c r="P7" s="1070">
        <v>6</v>
      </c>
      <c r="Q7" s="1070">
        <v>6</v>
      </c>
      <c r="R7" s="1071">
        <f>SUM(G7:Q7)</f>
        <v>36</v>
      </c>
    </row>
    <row r="8" spans="2:18" s="990" customFormat="1" ht="28.2" customHeight="1">
      <c r="B8" s="1072">
        <v>1</v>
      </c>
      <c r="C8" s="1073"/>
      <c r="D8" s="1073"/>
      <c r="E8" s="1073"/>
      <c r="F8" s="1073"/>
      <c r="G8" s="1074"/>
      <c r="H8" s="1074"/>
      <c r="I8" s="1074"/>
      <c r="J8" s="1074"/>
      <c r="K8" s="1074"/>
      <c r="L8" s="1074"/>
      <c r="M8" s="1074"/>
      <c r="N8" s="1074"/>
      <c r="O8" s="1074"/>
      <c r="P8" s="1074"/>
      <c r="Q8" s="1074"/>
      <c r="R8" s="1071">
        <f t="shared" ref="R8:R28" si="0">SUM(G8:Q8)</f>
        <v>0</v>
      </c>
    </row>
    <row r="9" spans="2:18" ht="28.2" customHeight="1">
      <c r="B9" s="1072">
        <v>2</v>
      </c>
      <c r="C9" s="1075"/>
      <c r="D9" s="1075"/>
      <c r="E9" s="1075"/>
      <c r="F9" s="1075"/>
      <c r="G9" s="1074"/>
      <c r="H9" s="1074"/>
      <c r="I9" s="1074"/>
      <c r="J9" s="1074"/>
      <c r="K9" s="1074"/>
      <c r="L9" s="1074"/>
      <c r="M9" s="1074"/>
      <c r="N9" s="1074"/>
      <c r="O9" s="1074"/>
      <c r="P9" s="1074"/>
      <c r="Q9" s="1074"/>
      <c r="R9" s="1071">
        <f t="shared" si="0"/>
        <v>0</v>
      </c>
    </row>
    <row r="10" spans="2:18" ht="28.2" customHeight="1">
      <c r="B10" s="1072">
        <v>3</v>
      </c>
      <c r="C10" s="1075"/>
      <c r="D10" s="1075"/>
      <c r="E10" s="1075"/>
      <c r="F10" s="1075"/>
      <c r="G10" s="1075"/>
      <c r="H10" s="1075"/>
      <c r="I10" s="1075"/>
      <c r="J10" s="1075"/>
      <c r="K10" s="1075"/>
      <c r="L10" s="1075"/>
      <c r="M10" s="1075"/>
      <c r="N10" s="1075"/>
      <c r="O10" s="1075"/>
      <c r="P10" s="1075"/>
      <c r="Q10" s="1075"/>
      <c r="R10" s="1071">
        <f t="shared" si="0"/>
        <v>0</v>
      </c>
    </row>
    <row r="11" spans="2:18" ht="28.2" customHeight="1">
      <c r="B11" s="1072">
        <v>4</v>
      </c>
      <c r="C11" s="1075"/>
      <c r="D11" s="1075"/>
      <c r="E11" s="1075"/>
      <c r="F11" s="1075"/>
      <c r="G11" s="1075"/>
      <c r="H11" s="1075"/>
      <c r="I11" s="1075"/>
      <c r="J11" s="1075"/>
      <c r="K11" s="1075"/>
      <c r="L11" s="1075"/>
      <c r="M11" s="1075"/>
      <c r="N11" s="1075"/>
      <c r="O11" s="1075"/>
      <c r="P11" s="1075"/>
      <c r="Q11" s="1075"/>
      <c r="R11" s="1071">
        <f t="shared" si="0"/>
        <v>0</v>
      </c>
    </row>
    <row r="12" spans="2:18" ht="28.2" customHeight="1">
      <c r="B12" s="1072">
        <v>5</v>
      </c>
      <c r="C12" s="1075"/>
      <c r="D12" s="1075"/>
      <c r="E12" s="1075"/>
      <c r="F12" s="1075"/>
      <c r="G12" s="1075"/>
      <c r="H12" s="1075"/>
      <c r="I12" s="1075"/>
      <c r="J12" s="1075"/>
      <c r="K12" s="1075"/>
      <c r="L12" s="1075"/>
      <c r="M12" s="1075"/>
      <c r="N12" s="1075"/>
      <c r="O12" s="1075"/>
      <c r="P12" s="1075"/>
      <c r="Q12" s="1075"/>
      <c r="R12" s="1071">
        <f t="shared" si="0"/>
        <v>0</v>
      </c>
    </row>
    <row r="13" spans="2:18" ht="28.2" customHeight="1">
      <c r="B13" s="1072">
        <v>6</v>
      </c>
      <c r="C13" s="1075"/>
      <c r="D13" s="1075"/>
      <c r="E13" s="1075"/>
      <c r="F13" s="1075"/>
      <c r="G13" s="1075"/>
      <c r="H13" s="1075"/>
      <c r="I13" s="1075"/>
      <c r="J13" s="1075"/>
      <c r="K13" s="1075"/>
      <c r="L13" s="1075"/>
      <c r="M13" s="1075"/>
      <c r="N13" s="1075"/>
      <c r="O13" s="1075"/>
      <c r="P13" s="1075"/>
      <c r="Q13" s="1075"/>
      <c r="R13" s="1071">
        <f t="shared" si="0"/>
        <v>0</v>
      </c>
    </row>
    <row r="14" spans="2:18" ht="28.2" customHeight="1">
      <c r="B14" s="1072">
        <v>7</v>
      </c>
      <c r="C14" s="1075"/>
      <c r="D14" s="1075"/>
      <c r="E14" s="1075"/>
      <c r="F14" s="1075"/>
      <c r="G14" s="1075"/>
      <c r="H14" s="1075"/>
      <c r="I14" s="1075"/>
      <c r="J14" s="1075"/>
      <c r="K14" s="1075"/>
      <c r="L14" s="1075"/>
      <c r="M14" s="1075"/>
      <c r="N14" s="1075"/>
      <c r="O14" s="1075"/>
      <c r="P14" s="1075"/>
      <c r="Q14" s="1075"/>
      <c r="R14" s="1071">
        <f t="shared" si="0"/>
        <v>0</v>
      </c>
    </row>
    <row r="15" spans="2:18" ht="28.2" customHeight="1">
      <c r="B15" s="1072">
        <v>8</v>
      </c>
      <c r="C15" s="1075"/>
      <c r="D15" s="1075"/>
      <c r="E15" s="1075"/>
      <c r="F15" s="1075"/>
      <c r="G15" s="1075"/>
      <c r="H15" s="1075"/>
      <c r="I15" s="1075"/>
      <c r="J15" s="1075"/>
      <c r="K15" s="1075"/>
      <c r="L15" s="1075"/>
      <c r="M15" s="1075"/>
      <c r="N15" s="1075"/>
      <c r="O15" s="1075"/>
      <c r="P15" s="1075"/>
      <c r="Q15" s="1075"/>
      <c r="R15" s="1071">
        <f t="shared" si="0"/>
        <v>0</v>
      </c>
    </row>
    <row r="16" spans="2:18" ht="28.2" customHeight="1">
      <c r="B16" s="1072">
        <v>9</v>
      </c>
      <c r="C16" s="1075"/>
      <c r="D16" s="1075"/>
      <c r="E16" s="1075"/>
      <c r="F16" s="1075"/>
      <c r="G16" s="1075"/>
      <c r="H16" s="1075"/>
      <c r="I16" s="1075"/>
      <c r="J16" s="1075"/>
      <c r="K16" s="1075"/>
      <c r="L16" s="1075"/>
      <c r="M16" s="1075"/>
      <c r="N16" s="1075"/>
      <c r="O16" s="1075"/>
      <c r="P16" s="1075"/>
      <c r="Q16" s="1075"/>
      <c r="R16" s="1071">
        <f t="shared" si="0"/>
        <v>0</v>
      </c>
    </row>
    <row r="17" spans="2:19" ht="28.2" customHeight="1">
      <c r="B17" s="1072">
        <v>10</v>
      </c>
      <c r="C17" s="1075"/>
      <c r="D17" s="1075"/>
      <c r="E17" s="1075"/>
      <c r="F17" s="1075"/>
      <c r="G17" s="1075"/>
      <c r="H17" s="1075"/>
      <c r="I17" s="1075"/>
      <c r="J17" s="1075"/>
      <c r="K17" s="1075"/>
      <c r="L17" s="1075"/>
      <c r="M17" s="1075"/>
      <c r="N17" s="1075"/>
      <c r="O17" s="1075"/>
      <c r="P17" s="1075"/>
      <c r="Q17" s="1075"/>
      <c r="R17" s="1071">
        <f t="shared" si="0"/>
        <v>0</v>
      </c>
    </row>
    <row r="18" spans="2:19" ht="28.2" customHeight="1">
      <c r="B18" s="1072">
        <v>11</v>
      </c>
      <c r="C18" s="1075"/>
      <c r="D18" s="1075"/>
      <c r="E18" s="1075"/>
      <c r="F18" s="1075"/>
      <c r="G18" s="1075"/>
      <c r="H18" s="1075"/>
      <c r="I18" s="1075"/>
      <c r="J18" s="1075"/>
      <c r="K18" s="1075"/>
      <c r="L18" s="1075"/>
      <c r="M18" s="1075"/>
      <c r="N18" s="1075"/>
      <c r="O18" s="1075"/>
      <c r="P18" s="1075"/>
      <c r="Q18" s="1075"/>
      <c r="R18" s="1071">
        <f t="shared" si="0"/>
        <v>0</v>
      </c>
    </row>
    <row r="19" spans="2:19" ht="28.2" customHeight="1">
      <c r="B19" s="1072">
        <v>12</v>
      </c>
      <c r="C19" s="1075"/>
      <c r="D19" s="1075"/>
      <c r="E19" s="1075"/>
      <c r="F19" s="1075"/>
      <c r="G19" s="1075"/>
      <c r="H19" s="1075"/>
      <c r="I19" s="1075"/>
      <c r="J19" s="1075"/>
      <c r="K19" s="1075"/>
      <c r="L19" s="1075"/>
      <c r="M19" s="1075"/>
      <c r="N19" s="1075"/>
      <c r="O19" s="1075"/>
      <c r="P19" s="1075"/>
      <c r="Q19" s="1075"/>
      <c r="R19" s="1071">
        <f t="shared" si="0"/>
        <v>0</v>
      </c>
    </row>
    <row r="20" spans="2:19" ht="28.2" customHeight="1">
      <c r="B20" s="1072">
        <v>13</v>
      </c>
      <c r="C20" s="1075"/>
      <c r="D20" s="1075"/>
      <c r="E20" s="1075"/>
      <c r="F20" s="1075"/>
      <c r="G20" s="1075"/>
      <c r="H20" s="1075"/>
      <c r="I20" s="1075"/>
      <c r="J20" s="1075"/>
      <c r="K20" s="1075"/>
      <c r="L20" s="1075"/>
      <c r="M20" s="1075"/>
      <c r="N20" s="1075"/>
      <c r="O20" s="1075"/>
      <c r="P20" s="1075"/>
      <c r="Q20" s="1075"/>
      <c r="R20" s="1071">
        <f t="shared" si="0"/>
        <v>0</v>
      </c>
    </row>
    <row r="21" spans="2:19" ht="28.2" customHeight="1">
      <c r="B21" s="1072">
        <v>14</v>
      </c>
      <c r="C21" s="1075"/>
      <c r="D21" s="1075"/>
      <c r="E21" s="1075"/>
      <c r="F21" s="1075"/>
      <c r="G21" s="1075"/>
      <c r="H21" s="1075"/>
      <c r="I21" s="1075"/>
      <c r="J21" s="1075"/>
      <c r="K21" s="1075"/>
      <c r="L21" s="1075"/>
      <c r="M21" s="1075"/>
      <c r="N21" s="1075"/>
      <c r="O21" s="1075"/>
      <c r="P21" s="1075"/>
      <c r="Q21" s="1075"/>
      <c r="R21" s="1071">
        <f t="shared" si="0"/>
        <v>0</v>
      </c>
    </row>
    <row r="22" spans="2:19" ht="28.2" customHeight="1">
      <c r="B22" s="1072">
        <v>15</v>
      </c>
      <c r="C22" s="1075"/>
      <c r="D22" s="1075"/>
      <c r="E22" s="1075"/>
      <c r="F22" s="1075"/>
      <c r="G22" s="1075"/>
      <c r="H22" s="1075"/>
      <c r="I22" s="1075"/>
      <c r="J22" s="1075"/>
      <c r="K22" s="1075"/>
      <c r="L22" s="1075"/>
      <c r="M22" s="1075"/>
      <c r="N22" s="1075"/>
      <c r="O22" s="1075"/>
      <c r="P22" s="1075"/>
      <c r="Q22" s="1075"/>
      <c r="R22" s="1071">
        <f t="shared" si="0"/>
        <v>0</v>
      </c>
    </row>
    <row r="23" spans="2:19" ht="28.2" customHeight="1">
      <c r="B23" s="1072">
        <v>16</v>
      </c>
      <c r="C23" s="1075"/>
      <c r="D23" s="1075"/>
      <c r="E23" s="1075"/>
      <c r="F23" s="1075"/>
      <c r="G23" s="1075"/>
      <c r="H23" s="1075"/>
      <c r="I23" s="1075"/>
      <c r="J23" s="1075"/>
      <c r="K23" s="1075"/>
      <c r="L23" s="1075"/>
      <c r="M23" s="1075"/>
      <c r="N23" s="1075"/>
      <c r="O23" s="1075"/>
      <c r="P23" s="1075"/>
      <c r="Q23" s="1075"/>
      <c r="R23" s="1071">
        <f t="shared" si="0"/>
        <v>0</v>
      </c>
    </row>
    <row r="24" spans="2:19" ht="28.2" customHeight="1">
      <c r="B24" s="1072">
        <v>17</v>
      </c>
      <c r="C24" s="1075"/>
      <c r="D24" s="1075"/>
      <c r="E24" s="1075"/>
      <c r="F24" s="1075"/>
      <c r="G24" s="1075"/>
      <c r="H24" s="1075"/>
      <c r="I24" s="1075"/>
      <c r="J24" s="1075"/>
      <c r="K24" s="1075"/>
      <c r="L24" s="1075"/>
      <c r="M24" s="1075"/>
      <c r="N24" s="1075"/>
      <c r="O24" s="1075"/>
      <c r="P24" s="1075"/>
      <c r="Q24" s="1075"/>
      <c r="R24" s="1071">
        <f t="shared" si="0"/>
        <v>0</v>
      </c>
    </row>
    <row r="25" spans="2:19" ht="28.2" customHeight="1">
      <c r="B25" s="1072">
        <v>18</v>
      </c>
      <c r="C25" s="1075"/>
      <c r="D25" s="1075"/>
      <c r="E25" s="1075"/>
      <c r="F25" s="1075"/>
      <c r="G25" s="1075"/>
      <c r="H25" s="1075"/>
      <c r="I25" s="1075"/>
      <c r="J25" s="1075"/>
      <c r="K25" s="1075"/>
      <c r="L25" s="1075"/>
      <c r="M25" s="1075"/>
      <c r="N25" s="1075"/>
      <c r="O25" s="1075"/>
      <c r="P25" s="1075"/>
      <c r="Q25" s="1075"/>
      <c r="R25" s="1071">
        <f t="shared" si="0"/>
        <v>0</v>
      </c>
    </row>
    <row r="26" spans="2:19" ht="28.2" customHeight="1">
      <c r="B26" s="1072">
        <v>19</v>
      </c>
      <c r="C26" s="1075"/>
      <c r="D26" s="1075"/>
      <c r="E26" s="1075"/>
      <c r="F26" s="1075"/>
      <c r="G26" s="1075"/>
      <c r="H26" s="1075"/>
      <c r="I26" s="1075"/>
      <c r="J26" s="1075"/>
      <c r="K26" s="1075"/>
      <c r="L26" s="1075"/>
      <c r="M26" s="1075"/>
      <c r="N26" s="1075"/>
      <c r="O26" s="1075"/>
      <c r="P26" s="1075"/>
      <c r="Q26" s="1075"/>
      <c r="R26" s="1071">
        <f t="shared" si="0"/>
        <v>0</v>
      </c>
    </row>
    <row r="27" spans="2:19" ht="28.2" customHeight="1">
      <c r="B27" s="1072">
        <v>20</v>
      </c>
      <c r="C27" s="1075"/>
      <c r="D27" s="1075"/>
      <c r="E27" s="1075"/>
      <c r="F27" s="1075"/>
      <c r="G27" s="1075"/>
      <c r="H27" s="1075"/>
      <c r="I27" s="1075"/>
      <c r="J27" s="1075"/>
      <c r="K27" s="1075"/>
      <c r="L27" s="1075"/>
      <c r="M27" s="1075"/>
      <c r="N27" s="1075"/>
      <c r="O27" s="1075"/>
      <c r="P27" s="1075"/>
      <c r="Q27" s="1075"/>
      <c r="R27" s="1071">
        <f t="shared" si="0"/>
        <v>0</v>
      </c>
    </row>
    <row r="28" spans="2:19" ht="28.95" customHeight="1">
      <c r="B28" s="2035" t="s">
        <v>2614</v>
      </c>
      <c r="C28" s="2036"/>
      <c r="D28" s="2036"/>
      <c r="E28" s="2036"/>
      <c r="F28" s="2036"/>
      <c r="G28" s="1075"/>
      <c r="H28" s="1075"/>
      <c r="I28" s="1075"/>
      <c r="J28" s="1075"/>
      <c r="K28" s="1075"/>
      <c r="L28" s="1075"/>
      <c r="M28" s="1075"/>
      <c r="N28" s="1075"/>
      <c r="O28" s="1075"/>
      <c r="P28" s="1075"/>
      <c r="Q28" s="1075"/>
      <c r="R28" s="1071">
        <f t="shared" si="0"/>
        <v>0</v>
      </c>
      <c r="S28" s="1076" t="s">
        <v>2615</v>
      </c>
    </row>
    <row r="29" spans="2:19" ht="28.95" customHeight="1" thickBot="1">
      <c r="B29" s="2026" t="s">
        <v>2616</v>
      </c>
      <c r="C29" s="2027"/>
      <c r="D29" s="2027"/>
      <c r="E29" s="2027"/>
      <c r="F29" s="2027"/>
      <c r="G29" s="1077"/>
      <c r="H29" s="1077"/>
      <c r="I29" s="1077"/>
      <c r="J29" s="1077"/>
      <c r="K29" s="1077"/>
      <c r="L29" s="1077"/>
      <c r="M29" s="1077"/>
      <c r="N29" s="1077"/>
      <c r="O29" s="1077"/>
      <c r="P29" s="1077"/>
      <c r="Q29" s="1077"/>
      <c r="R29" s="1078">
        <f>SUM(G29:Q29)</f>
        <v>0</v>
      </c>
      <c r="S29" s="1076" t="s">
        <v>2617</v>
      </c>
    </row>
    <row r="30" spans="2:19" ht="17.399999999999999" customHeight="1">
      <c r="C30" s="607" t="s">
        <v>2618</v>
      </c>
    </row>
    <row r="31" spans="2:19" ht="17.399999999999999" customHeight="1">
      <c r="C31" s="607" t="s">
        <v>2619</v>
      </c>
    </row>
    <row r="32" spans="2:19" ht="17.399999999999999" customHeight="1">
      <c r="B32" s="1054"/>
      <c r="C32" s="607" t="s">
        <v>2620</v>
      </c>
    </row>
    <row r="33" spans="2:19" ht="17.399999999999999" customHeight="1">
      <c r="C33" s="607" t="s">
        <v>2621</v>
      </c>
    </row>
    <row r="34" spans="2:19" ht="17.399999999999999" customHeight="1">
      <c r="B34" s="1060"/>
      <c r="C34" s="607" t="s">
        <v>2622</v>
      </c>
    </row>
    <row r="35" spans="2:19" ht="17.399999999999999" customHeight="1">
      <c r="C35" s="607" t="s">
        <v>2623</v>
      </c>
    </row>
    <row r="36" spans="2:19" ht="17.399999999999999" customHeight="1">
      <c r="C36" s="607" t="s">
        <v>2624</v>
      </c>
    </row>
    <row r="37" spans="2:19" ht="17.399999999999999" customHeight="1">
      <c r="C37" s="607" t="s">
        <v>2625</v>
      </c>
    </row>
    <row r="38" spans="2:19" ht="17.399999999999999" customHeight="1">
      <c r="C38" s="607" t="s">
        <v>2626</v>
      </c>
    </row>
    <row r="39" spans="2:19" ht="17.399999999999999" customHeight="1"/>
    <row r="40" spans="2:19" ht="17.399999999999999" customHeight="1"/>
    <row r="41" spans="2:19" ht="17.399999999999999" customHeight="1">
      <c r="B41" s="1079"/>
      <c r="C41" s="1079" t="s">
        <v>2627</v>
      </c>
      <c r="D41" s="1079"/>
      <c r="E41" s="1079"/>
      <c r="F41" s="1079"/>
      <c r="G41" s="1079"/>
      <c r="H41" s="1079"/>
      <c r="I41" s="1079"/>
      <c r="J41" s="1079"/>
      <c r="K41" s="1079"/>
      <c r="L41" s="1079"/>
      <c r="M41" s="1079"/>
      <c r="N41" s="1079"/>
      <c r="O41" s="1079"/>
      <c r="P41" s="1079"/>
      <c r="Q41" s="1079"/>
      <c r="R41" s="1079"/>
      <c r="S41" s="1079"/>
    </row>
    <row r="42" spans="2:19" ht="17.399999999999999" customHeight="1">
      <c r="B42" s="1079"/>
      <c r="C42" s="1079"/>
      <c r="D42" s="838" t="s">
        <v>2628</v>
      </c>
      <c r="E42" s="1079"/>
      <c r="F42" s="1079"/>
      <c r="G42" s="1079"/>
      <c r="H42" s="1079" t="s">
        <v>2629</v>
      </c>
      <c r="I42" s="1079"/>
      <c r="J42" s="1079"/>
      <c r="K42" s="1079"/>
      <c r="L42" s="1079"/>
      <c r="M42" s="1079"/>
      <c r="N42" s="1079"/>
      <c r="O42" s="1079"/>
      <c r="P42" s="2037" t="s">
        <v>2630</v>
      </c>
      <c r="Q42" s="2037"/>
      <c r="R42" s="2037" t="s">
        <v>2631</v>
      </c>
      <c r="S42" s="2037"/>
    </row>
    <row r="43" spans="2:19" ht="25.2" customHeight="1">
      <c r="B43" s="1079"/>
      <c r="C43" s="1079"/>
      <c r="D43" s="1080"/>
      <c r="E43" s="1079"/>
      <c r="F43" s="1079" t="s">
        <v>2587</v>
      </c>
      <c r="G43" s="2038"/>
      <c r="H43" s="2038"/>
      <c r="I43" s="2038"/>
      <c r="J43" s="1079"/>
      <c r="K43" s="1079" t="s">
        <v>2277</v>
      </c>
      <c r="L43" s="2039" t="e">
        <f>D43/G43</f>
        <v>#DIV/0!</v>
      </c>
      <c r="M43" s="2040"/>
      <c r="N43" s="2041"/>
      <c r="O43" s="1079"/>
      <c r="P43" s="2037" t="s">
        <v>2632</v>
      </c>
      <c r="Q43" s="2037"/>
      <c r="R43" s="2037" t="s">
        <v>2633</v>
      </c>
      <c r="S43" s="2037"/>
    </row>
    <row r="44" spans="2:19" ht="17.399999999999999" customHeight="1">
      <c r="B44" s="1079"/>
      <c r="C44" s="1079"/>
      <c r="D44" s="1079"/>
      <c r="E44" s="1079"/>
      <c r="F44" s="1079"/>
      <c r="G44" s="1079"/>
      <c r="H44" s="1079"/>
      <c r="I44" s="1079"/>
      <c r="J44" s="1079"/>
      <c r="K44" s="1079"/>
      <c r="L44" s="1079"/>
      <c r="M44" s="1079"/>
      <c r="N44" s="1079"/>
      <c r="O44" s="1079"/>
      <c r="P44" s="1079"/>
      <c r="Q44" s="1079"/>
      <c r="R44" s="1079"/>
      <c r="S44" s="1079"/>
    </row>
    <row r="45" spans="2:19" ht="17.399999999999999" customHeight="1">
      <c r="B45" s="1079"/>
      <c r="C45" s="1079" t="s">
        <v>2634</v>
      </c>
      <c r="D45" s="1079"/>
      <c r="E45" s="1079"/>
      <c r="F45" s="1079"/>
      <c r="G45" s="1079"/>
      <c r="H45" s="1079"/>
      <c r="I45" s="1079"/>
      <c r="J45" s="1079"/>
      <c r="K45" s="1079"/>
      <c r="L45" s="1079"/>
      <c r="M45" s="1079"/>
      <c r="N45" s="1079"/>
      <c r="O45" s="1079"/>
      <c r="P45" s="1079"/>
      <c r="Q45" s="1079"/>
      <c r="R45" s="1079"/>
      <c r="S45" s="1079"/>
    </row>
    <row r="46" spans="2:19" ht="17.399999999999999" customHeight="1">
      <c r="B46" s="1082"/>
      <c r="C46" s="1079"/>
      <c r="D46" s="838" t="s">
        <v>2635</v>
      </c>
      <c r="E46" s="1079"/>
      <c r="F46" s="1079"/>
      <c r="G46" s="1079"/>
      <c r="H46" s="838" t="s">
        <v>2636</v>
      </c>
      <c r="I46" s="1079"/>
      <c r="J46" s="1079"/>
      <c r="K46" s="1079"/>
      <c r="L46" s="1079"/>
      <c r="M46" s="1079"/>
      <c r="N46" s="1079"/>
      <c r="O46" s="1079"/>
      <c r="P46" s="2037" t="s">
        <v>2630</v>
      </c>
      <c r="Q46" s="2037"/>
      <c r="R46" s="2037" t="s">
        <v>2631</v>
      </c>
      <c r="S46" s="2037"/>
    </row>
    <row r="47" spans="2:19" ht="25.2" customHeight="1">
      <c r="B47" s="1082"/>
      <c r="C47" s="1079"/>
      <c r="D47" s="1081"/>
      <c r="E47" s="1079"/>
      <c r="F47" s="1079" t="s">
        <v>2587</v>
      </c>
      <c r="G47" s="2038"/>
      <c r="H47" s="2038"/>
      <c r="I47" s="2038"/>
      <c r="J47" s="1079"/>
      <c r="K47" s="1079" t="s">
        <v>2277</v>
      </c>
      <c r="L47" s="2042" t="e">
        <f>D47/G47</f>
        <v>#DIV/0!</v>
      </c>
      <c r="M47" s="2042"/>
      <c r="N47" s="2042"/>
      <c r="O47" s="1079"/>
      <c r="P47" s="2037" t="s">
        <v>2632</v>
      </c>
      <c r="Q47" s="2037"/>
      <c r="R47" s="2037" t="s">
        <v>2633</v>
      </c>
      <c r="S47" s="2037"/>
    </row>
    <row r="48" spans="2:19" ht="17.399999999999999" customHeight="1">
      <c r="B48" s="1060"/>
      <c r="C48" s="1079"/>
      <c r="D48" s="1079"/>
      <c r="E48" s="1079"/>
      <c r="F48" s="1079"/>
      <c r="G48" s="1079"/>
      <c r="H48" s="1079"/>
      <c r="I48" s="1079"/>
      <c r="J48" s="1079"/>
      <c r="K48" s="1079"/>
      <c r="L48" s="1079"/>
      <c r="M48" s="1079"/>
      <c r="N48" s="1079"/>
      <c r="O48" s="1079"/>
      <c r="P48" s="1079"/>
      <c r="Q48" s="1079"/>
      <c r="R48" s="1079"/>
      <c r="S48" s="1079"/>
    </row>
    <row r="49" spans="1:19" ht="17.399999999999999" customHeight="1">
      <c r="B49" s="1060"/>
      <c r="C49" s="1079"/>
      <c r="D49" s="1079"/>
      <c r="E49" s="1079"/>
      <c r="F49" s="1079"/>
      <c r="G49" s="1079"/>
      <c r="H49" s="1079"/>
      <c r="I49" s="1079"/>
      <c r="J49" s="1079"/>
      <c r="K49" s="1079"/>
      <c r="L49" s="1079"/>
      <c r="M49" s="1079"/>
      <c r="N49" s="1079"/>
      <c r="O49" s="1079"/>
      <c r="P49" s="1079"/>
      <c r="Q49" s="1079"/>
      <c r="R49" s="1079"/>
      <c r="S49" s="1079"/>
    </row>
    <row r="50" spans="1:19" ht="17.399999999999999" customHeight="1"/>
    <row r="51" spans="1:19" ht="17.399999999999999" customHeight="1"/>
    <row r="52" spans="1:19" ht="17.399999999999999" customHeight="1">
      <c r="B52" s="607" t="s">
        <v>2655</v>
      </c>
      <c r="C52" s="1041"/>
      <c r="D52" s="613"/>
    </row>
    <row r="53" spans="1:19" ht="17.399999999999999" customHeight="1">
      <c r="B53" s="1042" t="s">
        <v>2654</v>
      </c>
      <c r="H53" s="1043"/>
      <c r="K53" s="1043"/>
    </row>
    <row r="54" spans="1:19" ht="17.399999999999999" customHeight="1">
      <c r="B54" s="1044" t="s">
        <v>2599</v>
      </c>
      <c r="I54" s="1045"/>
    </row>
    <row r="55" spans="1:19" ht="17.399999999999999" customHeight="1" thickBot="1">
      <c r="B55" s="1046" t="s">
        <v>2596</v>
      </c>
    </row>
    <row r="56" spans="1:19" ht="25.95" customHeight="1">
      <c r="B56" s="2028" t="s">
        <v>2600</v>
      </c>
      <c r="C56" s="2030" t="s">
        <v>2601</v>
      </c>
      <c r="D56" s="2030" t="s">
        <v>2602</v>
      </c>
      <c r="E56" s="2030"/>
      <c r="F56" s="2030"/>
      <c r="G56" s="2032" t="s">
        <v>2603</v>
      </c>
      <c r="H56" s="2033"/>
      <c r="I56" s="2033"/>
      <c r="J56" s="2034"/>
    </row>
    <row r="57" spans="1:19" ht="48" customHeight="1">
      <c r="A57" s="990"/>
      <c r="B57" s="2029"/>
      <c r="C57" s="2031"/>
      <c r="D57" s="1067" t="s">
        <v>2604</v>
      </c>
      <c r="E57" s="1067" t="s">
        <v>2605</v>
      </c>
      <c r="F57" s="1067" t="s">
        <v>2606</v>
      </c>
      <c r="G57" s="1067" t="s">
        <v>2597</v>
      </c>
      <c r="H57" s="1067" t="s">
        <v>2598</v>
      </c>
      <c r="I57" s="1067" t="s">
        <v>2598</v>
      </c>
      <c r="J57" s="1068" t="s">
        <v>2608</v>
      </c>
      <c r="K57" s="990"/>
    </row>
    <row r="58" spans="1:19" ht="22.2" customHeight="1">
      <c r="A58" s="990"/>
      <c r="B58" s="1069" t="s">
        <v>2609</v>
      </c>
      <c r="C58" s="1070" t="s">
        <v>2610</v>
      </c>
      <c r="D58" s="1070" t="s">
        <v>2611</v>
      </c>
      <c r="E58" s="1070" t="s">
        <v>2612</v>
      </c>
      <c r="F58" s="1070" t="s">
        <v>2613</v>
      </c>
      <c r="G58" s="1070">
        <v>2</v>
      </c>
      <c r="H58" s="1070">
        <v>1</v>
      </c>
      <c r="I58" s="1070">
        <v>2</v>
      </c>
      <c r="J58" s="1071">
        <f t="shared" ref="J58:J79" si="1">SUM(G58:I58)</f>
        <v>5</v>
      </c>
      <c r="K58" s="990"/>
    </row>
    <row r="59" spans="1:19" ht="22.2" customHeight="1">
      <c r="A59" s="990"/>
      <c r="B59" s="1072">
        <v>1</v>
      </c>
      <c r="C59" s="1073"/>
      <c r="D59" s="1073"/>
      <c r="E59" s="1073"/>
      <c r="F59" s="1073"/>
      <c r="G59" s="1073"/>
      <c r="H59" s="1073"/>
      <c r="I59" s="1073"/>
      <c r="J59" s="1071">
        <f t="shared" si="1"/>
        <v>0</v>
      </c>
      <c r="K59" s="990"/>
    </row>
    <row r="60" spans="1:19" ht="22.2" customHeight="1">
      <c r="B60" s="1072">
        <v>2</v>
      </c>
      <c r="C60" s="1075"/>
      <c r="D60" s="1075"/>
      <c r="E60" s="1075"/>
      <c r="F60" s="1075"/>
      <c r="G60" s="1075"/>
      <c r="H60" s="1075"/>
      <c r="I60" s="1075"/>
      <c r="J60" s="1071">
        <f t="shared" si="1"/>
        <v>0</v>
      </c>
    </row>
    <row r="61" spans="1:19" ht="22.2" customHeight="1">
      <c r="B61" s="1072">
        <v>3</v>
      </c>
      <c r="C61" s="1075"/>
      <c r="D61" s="1075"/>
      <c r="E61" s="1075"/>
      <c r="F61" s="1075"/>
      <c r="G61" s="1075"/>
      <c r="H61" s="1075"/>
      <c r="I61" s="1075"/>
      <c r="J61" s="1071">
        <f t="shared" si="1"/>
        <v>0</v>
      </c>
    </row>
    <row r="62" spans="1:19" ht="22.2" customHeight="1">
      <c r="B62" s="1072">
        <v>4</v>
      </c>
      <c r="C62" s="1075"/>
      <c r="D62" s="1075"/>
      <c r="E62" s="1075"/>
      <c r="F62" s="1075"/>
      <c r="G62" s="1075"/>
      <c r="H62" s="1075"/>
      <c r="I62" s="1075"/>
      <c r="J62" s="1071">
        <f t="shared" si="1"/>
        <v>0</v>
      </c>
    </row>
    <row r="63" spans="1:19" ht="22.2" customHeight="1">
      <c r="B63" s="1072">
        <v>5</v>
      </c>
      <c r="C63" s="1075"/>
      <c r="D63" s="1075"/>
      <c r="E63" s="1075"/>
      <c r="F63" s="1075"/>
      <c r="G63" s="1075"/>
      <c r="H63" s="1075"/>
      <c r="I63" s="1075"/>
      <c r="J63" s="1071">
        <f t="shared" si="1"/>
        <v>0</v>
      </c>
    </row>
    <row r="64" spans="1:19" ht="22.2" customHeight="1">
      <c r="B64" s="1072">
        <v>6</v>
      </c>
      <c r="C64" s="1075"/>
      <c r="D64" s="1075"/>
      <c r="E64" s="1075"/>
      <c r="F64" s="1075"/>
      <c r="G64" s="1075"/>
      <c r="H64" s="1075"/>
      <c r="I64" s="1075"/>
      <c r="J64" s="1071">
        <f t="shared" si="1"/>
        <v>0</v>
      </c>
    </row>
    <row r="65" spans="2:11" ht="22.2" customHeight="1">
      <c r="B65" s="1072">
        <v>7</v>
      </c>
      <c r="C65" s="1075"/>
      <c r="D65" s="1075"/>
      <c r="E65" s="1075"/>
      <c r="F65" s="1075"/>
      <c r="G65" s="1075"/>
      <c r="H65" s="1075"/>
      <c r="I65" s="1075"/>
      <c r="J65" s="1071">
        <f t="shared" si="1"/>
        <v>0</v>
      </c>
    </row>
    <row r="66" spans="2:11" ht="22.2" customHeight="1">
      <c r="B66" s="1072">
        <v>8</v>
      </c>
      <c r="C66" s="1075"/>
      <c r="D66" s="1075"/>
      <c r="E66" s="1075"/>
      <c r="F66" s="1075"/>
      <c r="G66" s="1075"/>
      <c r="H66" s="1075"/>
      <c r="I66" s="1075"/>
      <c r="J66" s="1071">
        <f t="shared" si="1"/>
        <v>0</v>
      </c>
    </row>
    <row r="67" spans="2:11" ht="22.2" customHeight="1">
      <c r="B67" s="1072">
        <v>9</v>
      </c>
      <c r="C67" s="1075"/>
      <c r="D67" s="1075"/>
      <c r="E67" s="1075"/>
      <c r="F67" s="1075"/>
      <c r="G67" s="1075"/>
      <c r="H67" s="1075"/>
      <c r="I67" s="1075"/>
      <c r="J67" s="1071">
        <f t="shared" si="1"/>
        <v>0</v>
      </c>
    </row>
    <row r="68" spans="2:11" ht="22.2" customHeight="1">
      <c r="B68" s="1072">
        <v>10</v>
      </c>
      <c r="C68" s="1075"/>
      <c r="D68" s="1075"/>
      <c r="E68" s="1075"/>
      <c r="F68" s="1075"/>
      <c r="G68" s="1075"/>
      <c r="H68" s="1075"/>
      <c r="I68" s="1075"/>
      <c r="J68" s="1071">
        <f t="shared" si="1"/>
        <v>0</v>
      </c>
    </row>
    <row r="69" spans="2:11" ht="22.2" customHeight="1">
      <c r="B69" s="1072">
        <v>11</v>
      </c>
      <c r="C69" s="1075"/>
      <c r="D69" s="1075"/>
      <c r="E69" s="1075"/>
      <c r="F69" s="1075"/>
      <c r="G69" s="1075"/>
      <c r="H69" s="1075"/>
      <c r="I69" s="1075"/>
      <c r="J69" s="1071">
        <f t="shared" si="1"/>
        <v>0</v>
      </c>
    </row>
    <row r="70" spans="2:11" ht="22.2" customHeight="1">
      <c r="B70" s="1072">
        <v>12</v>
      </c>
      <c r="C70" s="1075"/>
      <c r="D70" s="1075"/>
      <c r="E70" s="1075"/>
      <c r="F70" s="1075"/>
      <c r="G70" s="1075"/>
      <c r="H70" s="1075"/>
      <c r="I70" s="1075"/>
      <c r="J70" s="1071">
        <f t="shared" si="1"/>
        <v>0</v>
      </c>
    </row>
    <row r="71" spans="2:11" ht="22.2" customHeight="1">
      <c r="B71" s="1072">
        <v>13</v>
      </c>
      <c r="C71" s="1075"/>
      <c r="D71" s="1075"/>
      <c r="E71" s="1075"/>
      <c r="F71" s="1075"/>
      <c r="G71" s="1075"/>
      <c r="H71" s="1075"/>
      <c r="I71" s="1075"/>
      <c r="J71" s="1071">
        <f t="shared" si="1"/>
        <v>0</v>
      </c>
    </row>
    <row r="72" spans="2:11" ht="22.2" customHeight="1">
      <c r="B72" s="1072">
        <v>14</v>
      </c>
      <c r="C72" s="1075"/>
      <c r="D72" s="1075"/>
      <c r="E72" s="1075"/>
      <c r="F72" s="1075"/>
      <c r="G72" s="1075"/>
      <c r="H72" s="1075"/>
      <c r="I72" s="1075"/>
      <c r="J72" s="1071">
        <f t="shared" si="1"/>
        <v>0</v>
      </c>
    </row>
    <row r="73" spans="2:11" ht="22.2" customHeight="1">
      <c r="B73" s="1072">
        <v>15</v>
      </c>
      <c r="C73" s="1075"/>
      <c r="D73" s="1075"/>
      <c r="E73" s="1075"/>
      <c r="F73" s="1075"/>
      <c r="G73" s="1075"/>
      <c r="H73" s="1075"/>
      <c r="I73" s="1075"/>
      <c r="J73" s="1071">
        <f t="shared" si="1"/>
        <v>0</v>
      </c>
    </row>
    <row r="74" spans="2:11" ht="22.2" customHeight="1">
      <c r="B74" s="1072">
        <v>16</v>
      </c>
      <c r="C74" s="1075"/>
      <c r="D74" s="1075"/>
      <c r="E74" s="1075"/>
      <c r="F74" s="1075"/>
      <c r="G74" s="1075"/>
      <c r="H74" s="1075"/>
      <c r="I74" s="1075"/>
      <c r="J74" s="1071">
        <f t="shared" si="1"/>
        <v>0</v>
      </c>
    </row>
    <row r="75" spans="2:11" ht="22.2" customHeight="1">
      <c r="B75" s="1072">
        <v>17</v>
      </c>
      <c r="C75" s="1075"/>
      <c r="D75" s="1075"/>
      <c r="E75" s="1075"/>
      <c r="F75" s="1075"/>
      <c r="G75" s="1075"/>
      <c r="H75" s="1075"/>
      <c r="I75" s="1075"/>
      <c r="J75" s="1071">
        <f t="shared" si="1"/>
        <v>0</v>
      </c>
    </row>
    <row r="76" spans="2:11" ht="22.2" customHeight="1">
      <c r="B76" s="1072">
        <v>18</v>
      </c>
      <c r="C76" s="1075"/>
      <c r="D76" s="1075"/>
      <c r="E76" s="1075"/>
      <c r="F76" s="1075"/>
      <c r="G76" s="1075"/>
      <c r="H76" s="1075"/>
      <c r="I76" s="1075"/>
      <c r="J76" s="1071">
        <f t="shared" si="1"/>
        <v>0</v>
      </c>
    </row>
    <row r="77" spans="2:11" ht="22.2" customHeight="1">
      <c r="B77" s="1072">
        <v>19</v>
      </c>
      <c r="C77" s="1075"/>
      <c r="D77" s="1075"/>
      <c r="E77" s="1075"/>
      <c r="F77" s="1075"/>
      <c r="G77" s="1075"/>
      <c r="H77" s="1075"/>
      <c r="I77" s="1075"/>
      <c r="J77" s="1071">
        <f t="shared" si="1"/>
        <v>0</v>
      </c>
    </row>
    <row r="78" spans="2:11" ht="22.2" customHeight="1">
      <c r="B78" s="1072">
        <v>20</v>
      </c>
      <c r="C78" s="1075"/>
      <c r="D78" s="1075"/>
      <c r="E78" s="1075"/>
      <c r="F78" s="1075"/>
      <c r="G78" s="1075"/>
      <c r="H78" s="1075"/>
      <c r="I78" s="1075"/>
      <c r="J78" s="1071">
        <f t="shared" si="1"/>
        <v>0</v>
      </c>
    </row>
    <row r="79" spans="2:11" ht="22.2" customHeight="1">
      <c r="B79" s="2035" t="s">
        <v>2614</v>
      </c>
      <c r="C79" s="2036"/>
      <c r="D79" s="2036"/>
      <c r="E79" s="2036"/>
      <c r="F79" s="2036"/>
      <c r="G79" s="1075"/>
      <c r="H79" s="1075"/>
      <c r="I79" s="1075"/>
      <c r="J79" s="1071">
        <f t="shared" si="1"/>
        <v>0</v>
      </c>
      <c r="K79" s="1076" t="s">
        <v>2637</v>
      </c>
    </row>
    <row r="80" spans="2:11" ht="22.2" customHeight="1" thickBot="1">
      <c r="B80" s="2026" t="s">
        <v>2616</v>
      </c>
      <c r="C80" s="2027"/>
      <c r="D80" s="2027"/>
      <c r="E80" s="2027"/>
      <c r="F80" s="2027"/>
      <c r="G80" s="1077"/>
      <c r="H80" s="1077"/>
      <c r="I80" s="1077"/>
      <c r="J80" s="1078">
        <f>SUM(G80:I80)</f>
        <v>0</v>
      </c>
      <c r="K80" s="1076" t="s">
        <v>2638</v>
      </c>
    </row>
    <row r="81" spans="2:19" ht="15.6" customHeight="1">
      <c r="C81" s="607" t="s">
        <v>2618</v>
      </c>
    </row>
    <row r="82" spans="2:19" ht="15.6" customHeight="1">
      <c r="C82" s="607" t="s">
        <v>2619</v>
      </c>
    </row>
    <row r="83" spans="2:19" ht="15.6" customHeight="1">
      <c r="B83" s="1054"/>
      <c r="C83" s="607" t="s">
        <v>2620</v>
      </c>
    </row>
    <row r="84" spans="2:19" ht="15.6" customHeight="1">
      <c r="C84" s="607" t="s">
        <v>2621</v>
      </c>
    </row>
    <row r="85" spans="2:19" ht="15.6" customHeight="1">
      <c r="B85" s="1060"/>
      <c r="C85" s="607" t="s">
        <v>2622</v>
      </c>
    </row>
    <row r="86" spans="2:19" ht="15.6" customHeight="1">
      <c r="C86" s="607" t="s">
        <v>2623</v>
      </c>
    </row>
    <row r="87" spans="2:19" ht="15.6" customHeight="1">
      <c r="C87" s="607" t="s">
        <v>2624</v>
      </c>
    </row>
    <row r="88" spans="2:19" ht="15.6" customHeight="1">
      <c r="C88" s="607" t="s">
        <v>2625</v>
      </c>
    </row>
    <row r="89" spans="2:19" ht="15.6" customHeight="1">
      <c r="C89" s="607" t="s">
        <v>2626</v>
      </c>
    </row>
    <row r="90" spans="2:19" ht="15.6" customHeight="1"/>
    <row r="91" spans="2:19" ht="15.6" customHeight="1"/>
    <row r="92" spans="2:19" ht="15.6" customHeight="1">
      <c r="C92" s="1079" t="s">
        <v>2627</v>
      </c>
      <c r="D92" s="1079"/>
      <c r="E92" s="1079"/>
      <c r="F92" s="1079"/>
      <c r="G92" s="1079"/>
      <c r="H92" s="1079"/>
      <c r="I92" s="1079"/>
      <c r="J92" s="1079"/>
      <c r="K92" s="1079"/>
      <c r="L92" s="1079"/>
      <c r="M92" s="1079"/>
      <c r="N92" s="1079"/>
      <c r="O92" s="1079"/>
      <c r="P92" s="1079"/>
      <c r="Q92" s="1079"/>
      <c r="R92" s="1079"/>
    </row>
    <row r="93" spans="2:19" ht="15.6" customHeight="1">
      <c r="C93" s="1079"/>
      <c r="D93" s="838" t="s">
        <v>2639</v>
      </c>
      <c r="E93" s="1079"/>
      <c r="F93" s="1079"/>
      <c r="G93" s="1079"/>
      <c r="H93" s="1079" t="s">
        <v>2640</v>
      </c>
      <c r="I93" s="1079"/>
      <c r="J93" s="1079"/>
      <c r="K93" s="1079"/>
      <c r="L93" s="1079"/>
      <c r="M93" s="1079"/>
      <c r="N93" s="1079"/>
      <c r="O93" s="1079"/>
      <c r="P93" s="2037" t="s">
        <v>2630</v>
      </c>
      <c r="Q93" s="2037"/>
      <c r="R93" s="2037" t="s">
        <v>2631</v>
      </c>
      <c r="S93" s="2037"/>
    </row>
    <row r="94" spans="2:19" ht="24" customHeight="1">
      <c r="C94" s="1079"/>
      <c r="D94" s="1080"/>
      <c r="E94" s="1079"/>
      <c r="F94" s="1079" t="s">
        <v>2587</v>
      </c>
      <c r="G94" s="2038"/>
      <c r="H94" s="2038"/>
      <c r="I94" s="2038"/>
      <c r="J94" s="1079"/>
      <c r="K94" s="1079" t="s">
        <v>2277</v>
      </c>
      <c r="L94" s="2039" t="e">
        <f>D94/G94</f>
        <v>#DIV/0!</v>
      </c>
      <c r="M94" s="2040"/>
      <c r="N94" s="2041"/>
      <c r="O94" s="1079"/>
      <c r="P94" s="2037" t="s">
        <v>2632</v>
      </c>
      <c r="Q94" s="2037"/>
      <c r="R94" s="2037" t="s">
        <v>2633</v>
      </c>
      <c r="S94" s="2037"/>
    </row>
    <row r="95" spans="2:19" ht="15.6" customHeight="1">
      <c r="C95" s="1079"/>
      <c r="D95" s="1079"/>
      <c r="E95" s="1079"/>
      <c r="F95" s="1079"/>
      <c r="G95" s="1079"/>
      <c r="H95" s="1079"/>
      <c r="I95" s="1079"/>
      <c r="J95" s="1079"/>
      <c r="K95" s="1079"/>
      <c r="L95" s="1079"/>
      <c r="M95" s="1079"/>
      <c r="N95" s="1079"/>
      <c r="O95" s="1079"/>
      <c r="P95" s="1079"/>
      <c r="Q95" s="1079"/>
      <c r="R95" s="1079"/>
      <c r="S95" s="1079"/>
    </row>
    <row r="96" spans="2:19" ht="15.6" customHeight="1">
      <c r="C96" s="1079" t="s">
        <v>2634</v>
      </c>
      <c r="D96" s="1079"/>
      <c r="E96" s="1079"/>
      <c r="F96" s="1079"/>
      <c r="G96" s="1079"/>
      <c r="H96" s="1079"/>
      <c r="I96" s="1079"/>
      <c r="J96" s="1079"/>
      <c r="K96" s="1079"/>
      <c r="L96" s="1079"/>
      <c r="M96" s="1079"/>
      <c r="N96" s="1079"/>
      <c r="O96" s="1079"/>
      <c r="P96" s="1079"/>
      <c r="Q96" s="1079"/>
      <c r="R96" s="1079"/>
      <c r="S96" s="1079"/>
    </row>
    <row r="97" spans="2:19" ht="15.6" customHeight="1">
      <c r="B97" s="990"/>
      <c r="C97" s="1079"/>
      <c r="D97" s="838" t="s">
        <v>2641</v>
      </c>
      <c r="E97" s="1079"/>
      <c r="F97" s="1079"/>
      <c r="G97" s="1079"/>
      <c r="H97" s="838" t="s">
        <v>2642</v>
      </c>
      <c r="I97" s="1079"/>
      <c r="J97" s="1079"/>
      <c r="K97" s="1079"/>
      <c r="L97" s="1079"/>
      <c r="M97" s="1079"/>
      <c r="N97" s="1079"/>
      <c r="O97" s="1079"/>
      <c r="P97" s="2037" t="s">
        <v>2630</v>
      </c>
      <c r="Q97" s="2037"/>
      <c r="R97" s="2037" t="s">
        <v>2631</v>
      </c>
      <c r="S97" s="2037"/>
    </row>
    <row r="98" spans="2:19" ht="24" customHeight="1">
      <c r="B98" s="990"/>
      <c r="C98" s="1079"/>
      <c r="D98" s="1081"/>
      <c r="E98" s="1079"/>
      <c r="F98" s="1079" t="s">
        <v>2587</v>
      </c>
      <c r="G98" s="2038"/>
      <c r="H98" s="2038"/>
      <c r="I98" s="2038"/>
      <c r="J98" s="1079"/>
      <c r="K98" s="1079" t="s">
        <v>2277</v>
      </c>
      <c r="L98" s="2042" t="e">
        <f>D98/G98</f>
        <v>#DIV/0!</v>
      </c>
      <c r="M98" s="2042"/>
      <c r="N98" s="2042"/>
      <c r="O98" s="1079"/>
      <c r="P98" s="2037" t="s">
        <v>2632</v>
      </c>
      <c r="Q98" s="2037"/>
      <c r="R98" s="2037" t="s">
        <v>2633</v>
      </c>
      <c r="S98" s="2037"/>
    </row>
    <row r="99" spans="2:19" ht="15.6" customHeight="1">
      <c r="B99" s="1054"/>
      <c r="C99" s="1079"/>
      <c r="D99" s="1079"/>
      <c r="E99" s="1079"/>
      <c r="F99" s="1079"/>
      <c r="G99" s="1079"/>
      <c r="H99" s="1079"/>
      <c r="I99" s="1079"/>
      <c r="J99" s="1079"/>
      <c r="K99" s="1079"/>
      <c r="L99" s="1079"/>
      <c r="M99" s="1079"/>
      <c r="N99" s="1079"/>
      <c r="O99" s="1079"/>
      <c r="P99" s="1079"/>
      <c r="Q99" s="1079"/>
      <c r="R99" s="1079"/>
    </row>
    <row r="100" spans="2:19" ht="15.6" customHeight="1">
      <c r="B100" s="1054"/>
      <c r="C100" s="1079"/>
      <c r="D100" s="1079"/>
      <c r="E100" s="1079"/>
      <c r="F100" s="1079"/>
      <c r="G100" s="1079"/>
      <c r="H100" s="1079"/>
      <c r="I100" s="1079"/>
      <c r="J100" s="1079"/>
      <c r="K100" s="1079"/>
      <c r="L100" s="1079"/>
      <c r="M100" s="1079"/>
      <c r="N100" s="1079"/>
      <c r="O100" s="1079"/>
      <c r="P100" s="1079"/>
      <c r="Q100" s="1079"/>
      <c r="R100" s="1079"/>
    </row>
  </sheetData>
  <mergeCells count="36">
    <mergeCell ref="P97:Q97"/>
    <mergeCell ref="R97:S97"/>
    <mergeCell ref="G98:I98"/>
    <mergeCell ref="L98:N98"/>
    <mergeCell ref="P98:Q98"/>
    <mergeCell ref="R98:S98"/>
    <mergeCell ref="P93:Q93"/>
    <mergeCell ref="R93:S93"/>
    <mergeCell ref="G94:I94"/>
    <mergeCell ref="L94:N94"/>
    <mergeCell ref="P94:Q94"/>
    <mergeCell ref="R94:S94"/>
    <mergeCell ref="B80:F80"/>
    <mergeCell ref="P46:Q46"/>
    <mergeCell ref="R46:S46"/>
    <mergeCell ref="G47:I47"/>
    <mergeCell ref="L47:N47"/>
    <mergeCell ref="P47:Q47"/>
    <mergeCell ref="R47:S47"/>
    <mergeCell ref="B56:B57"/>
    <mergeCell ref="C56:C57"/>
    <mergeCell ref="D56:F56"/>
    <mergeCell ref="G56:J56"/>
    <mergeCell ref="B79:F79"/>
    <mergeCell ref="P42:Q42"/>
    <mergeCell ref="R42:S42"/>
    <mergeCell ref="G43:I43"/>
    <mergeCell ref="L43:N43"/>
    <mergeCell ref="P43:Q43"/>
    <mergeCell ref="R43:S43"/>
    <mergeCell ref="B29:F29"/>
    <mergeCell ref="B5:B6"/>
    <mergeCell ref="C5:C6"/>
    <mergeCell ref="D5:F5"/>
    <mergeCell ref="G5:R5"/>
    <mergeCell ref="B28:F28"/>
  </mergeCells>
  <phoneticPr fontId="3"/>
  <printOptions horizontalCentered="1"/>
  <pageMargins left="1.0236220472440944" right="0.23622047244094491" top="0.70866141732283472" bottom="0.23622047244094491" header="0.27559055118110237" footer="0.39370078740157483"/>
  <pageSetup paperSize="9" scale="64" orientation="portrait" r:id="rId1"/>
  <headerFooter alignWithMargins="0"/>
  <rowBreaks count="1" manualBreakCount="1">
    <brk id="50" max="18"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84A57-9618-463C-8CE6-6AB543529D12}">
  <sheetPr>
    <tabColor theme="8" tint="0.79998168889431442"/>
  </sheetPr>
  <dimension ref="A1:J54"/>
  <sheetViews>
    <sheetView view="pageBreakPreview" zoomScaleNormal="100" zoomScaleSheetLayoutView="100" workbookViewId="0">
      <selection activeCell="I6" sqref="I6"/>
    </sheetView>
  </sheetViews>
  <sheetFormatPr defaultColWidth="9" defaultRowHeight="13.2"/>
  <cols>
    <col min="1" max="1" width="7.33203125" style="607" customWidth="1"/>
    <col min="2" max="5" width="12" style="607" customWidth="1"/>
    <col min="6" max="6" width="16.5546875" style="607" customWidth="1"/>
    <col min="7" max="7" width="12" style="607" customWidth="1"/>
    <col min="8" max="8" width="9.44140625" style="607" customWidth="1"/>
    <col min="9" max="9" width="12" style="607" customWidth="1"/>
    <col min="10" max="16384" width="9" style="607"/>
  </cols>
  <sheetData>
    <row r="1" spans="1:8" ht="17.399999999999999" customHeight="1">
      <c r="A1" s="607" t="s">
        <v>2656</v>
      </c>
      <c r="B1" s="1041"/>
      <c r="C1" s="613"/>
    </row>
    <row r="2" spans="1:8" ht="20.25" customHeight="1">
      <c r="A2" s="1042" t="s">
        <v>2657</v>
      </c>
      <c r="G2" s="1043"/>
    </row>
    <row r="3" spans="1:8" ht="20.25" customHeight="1">
      <c r="A3" s="1044" t="s">
        <v>2643</v>
      </c>
    </row>
    <row r="4" spans="1:8" ht="24.6" customHeight="1">
      <c r="A4" s="1046"/>
    </row>
    <row r="5" spans="1:8" s="990" customFormat="1" ht="60" customHeight="1">
      <c r="A5" s="1047"/>
      <c r="B5" s="1535" t="s">
        <v>2574</v>
      </c>
      <c r="C5" s="1533"/>
      <c r="D5" s="1533"/>
      <c r="E5" s="1535" t="s">
        <v>2644</v>
      </c>
      <c r="F5" s="1533"/>
      <c r="G5" s="1533"/>
    </row>
    <row r="6" spans="1:8" s="990" customFormat="1" ht="89.4" customHeight="1">
      <c r="A6" s="1048"/>
      <c r="B6" s="1048"/>
      <c r="C6" s="1049" t="s">
        <v>2577</v>
      </c>
      <c r="D6" s="1049" t="s">
        <v>2578</v>
      </c>
      <c r="E6" s="1050"/>
      <c r="F6" s="1051" t="s">
        <v>2645</v>
      </c>
      <c r="G6" s="1049" t="s">
        <v>2578</v>
      </c>
    </row>
    <row r="7" spans="1:8" ht="30.75" customHeight="1">
      <c r="A7" s="1052" t="s">
        <v>2346</v>
      </c>
      <c r="B7" s="1052" t="str">
        <f t="shared" ref="B7:B17" si="0">IFERROR(ROUNDDOWN(AVERAGE(C7/D7),1),"0")</f>
        <v>0</v>
      </c>
      <c r="C7" s="1053"/>
      <c r="D7" s="1053"/>
      <c r="E7" s="1052" t="str">
        <f t="shared" ref="E7:E17" si="1">IFERROR(ROUNDDOWN(AVERAGE(F7/G7),1),"0")</f>
        <v>0</v>
      </c>
      <c r="F7" s="1053"/>
      <c r="G7" s="1053"/>
      <c r="H7" s="1054"/>
    </row>
    <row r="8" spans="1:8" ht="30.75" customHeight="1">
      <c r="A8" s="1052" t="s">
        <v>2347</v>
      </c>
      <c r="B8" s="1052" t="str">
        <f t="shared" si="0"/>
        <v>0</v>
      </c>
      <c r="C8" s="1053"/>
      <c r="D8" s="1053"/>
      <c r="E8" s="1052" t="str">
        <f t="shared" si="1"/>
        <v>0</v>
      </c>
      <c r="F8" s="1053"/>
      <c r="G8" s="1053"/>
      <c r="H8" s="1054"/>
    </row>
    <row r="9" spans="1:8" ht="30.75" customHeight="1">
      <c r="A9" s="1052" t="s">
        <v>2348</v>
      </c>
      <c r="B9" s="1052" t="str">
        <f t="shared" si="0"/>
        <v>0</v>
      </c>
      <c r="C9" s="1053"/>
      <c r="D9" s="1053"/>
      <c r="E9" s="1052" t="str">
        <f t="shared" si="1"/>
        <v>0</v>
      </c>
      <c r="F9" s="1053"/>
      <c r="G9" s="1053"/>
      <c r="H9" s="1054"/>
    </row>
    <row r="10" spans="1:8" ht="30.75" customHeight="1">
      <c r="A10" s="1052" t="s">
        <v>2349</v>
      </c>
      <c r="B10" s="1052" t="str">
        <f t="shared" si="0"/>
        <v>0</v>
      </c>
      <c r="C10" s="1053"/>
      <c r="D10" s="1053"/>
      <c r="E10" s="1052" t="str">
        <f t="shared" si="1"/>
        <v>0</v>
      </c>
      <c r="F10" s="1053"/>
      <c r="G10" s="1053"/>
      <c r="H10" s="1054"/>
    </row>
    <row r="11" spans="1:8" ht="30.75" customHeight="1">
      <c r="A11" s="1052" t="s">
        <v>2350</v>
      </c>
      <c r="B11" s="1052" t="str">
        <f t="shared" si="0"/>
        <v>0</v>
      </c>
      <c r="C11" s="1053"/>
      <c r="D11" s="1053"/>
      <c r="E11" s="1052" t="str">
        <f t="shared" si="1"/>
        <v>0</v>
      </c>
      <c r="F11" s="1053"/>
      <c r="G11" s="1053"/>
      <c r="H11" s="1054"/>
    </row>
    <row r="12" spans="1:8" ht="30.75" customHeight="1">
      <c r="A12" s="1052" t="s">
        <v>2351</v>
      </c>
      <c r="B12" s="1052" t="str">
        <f t="shared" si="0"/>
        <v>0</v>
      </c>
      <c r="C12" s="1053"/>
      <c r="D12" s="1053"/>
      <c r="E12" s="1052" t="str">
        <f t="shared" si="1"/>
        <v>0</v>
      </c>
      <c r="F12" s="1053"/>
      <c r="G12" s="1053"/>
      <c r="H12" s="1054"/>
    </row>
    <row r="13" spans="1:8" ht="30.75" customHeight="1">
      <c r="A13" s="1052" t="s">
        <v>2581</v>
      </c>
      <c r="B13" s="1052" t="str">
        <f t="shared" si="0"/>
        <v>0</v>
      </c>
      <c r="C13" s="1053"/>
      <c r="D13" s="1053"/>
      <c r="E13" s="1052" t="str">
        <f t="shared" si="1"/>
        <v>0</v>
      </c>
      <c r="F13" s="1053"/>
      <c r="G13" s="1053"/>
      <c r="H13" s="1054"/>
    </row>
    <row r="14" spans="1:8" ht="30.75" customHeight="1">
      <c r="A14" s="1052" t="s">
        <v>2582</v>
      </c>
      <c r="B14" s="1052" t="str">
        <f t="shared" si="0"/>
        <v>0</v>
      </c>
      <c r="C14" s="1053"/>
      <c r="D14" s="1053"/>
      <c r="E14" s="1052" t="str">
        <f t="shared" si="1"/>
        <v>0</v>
      </c>
      <c r="F14" s="1053"/>
      <c r="G14" s="1053"/>
      <c r="H14" s="1054"/>
    </row>
    <row r="15" spans="1:8" ht="30.75" customHeight="1">
      <c r="A15" s="1052" t="s">
        <v>2583</v>
      </c>
      <c r="B15" s="1052" t="str">
        <f t="shared" si="0"/>
        <v>0</v>
      </c>
      <c r="C15" s="1053"/>
      <c r="D15" s="1053"/>
      <c r="E15" s="1052" t="str">
        <f t="shared" si="1"/>
        <v>0</v>
      </c>
      <c r="F15" s="1053"/>
      <c r="G15" s="1053"/>
      <c r="H15" s="1054"/>
    </row>
    <row r="16" spans="1:8" ht="30.75" customHeight="1">
      <c r="A16" s="1052" t="s">
        <v>2355</v>
      </c>
      <c r="B16" s="1052" t="str">
        <f t="shared" si="0"/>
        <v>0</v>
      </c>
      <c r="C16" s="1053"/>
      <c r="D16" s="1053"/>
      <c r="E16" s="1052" t="str">
        <f t="shared" si="1"/>
        <v>0</v>
      </c>
      <c r="F16" s="1053"/>
      <c r="G16" s="1053"/>
      <c r="H16" s="1054"/>
    </row>
    <row r="17" spans="1:10" ht="30.75" customHeight="1">
      <c r="A17" s="1052" t="s">
        <v>2356</v>
      </c>
      <c r="B17" s="1052" t="str">
        <f t="shared" si="0"/>
        <v>0</v>
      </c>
      <c r="C17" s="1053"/>
      <c r="D17" s="1053"/>
      <c r="E17" s="1052" t="str">
        <f t="shared" si="1"/>
        <v>0</v>
      </c>
      <c r="F17" s="1053"/>
      <c r="G17" s="1053"/>
      <c r="H17" s="1054"/>
    </row>
    <row r="18" spans="1:10" ht="33" customHeight="1" thickBot="1">
      <c r="A18" s="1055" t="s">
        <v>2584</v>
      </c>
      <c r="B18" s="1056">
        <f t="shared" ref="B18:G18" si="2">SUM(B7:B17)</f>
        <v>0</v>
      </c>
      <c r="C18" s="1056">
        <f t="shared" si="2"/>
        <v>0</v>
      </c>
      <c r="D18" s="1056">
        <f t="shared" si="2"/>
        <v>0</v>
      </c>
      <c r="E18" s="1056">
        <f t="shared" si="2"/>
        <v>0</v>
      </c>
      <c r="F18" s="1056">
        <f t="shared" si="2"/>
        <v>0</v>
      </c>
      <c r="G18" s="1056">
        <f t="shared" si="2"/>
        <v>0</v>
      </c>
    </row>
    <row r="19" spans="1:10" ht="27.6" customHeight="1" thickBot="1">
      <c r="A19" s="1057" t="s">
        <v>2585</v>
      </c>
      <c r="B19" s="1058">
        <f>IFERROR(ROUNDDOWN(B18/11,1),"0")</f>
        <v>0</v>
      </c>
      <c r="C19" s="1059" t="s">
        <v>713</v>
      </c>
      <c r="D19" s="1060"/>
      <c r="E19" s="1058">
        <f>IFERROR(ROUNDDOWN(E18/11,1),"0")</f>
        <v>0</v>
      </c>
      <c r="F19" s="1059" t="s">
        <v>716</v>
      </c>
      <c r="G19" s="1060"/>
      <c r="H19" s="1060"/>
    </row>
    <row r="20" spans="1:10" ht="12" customHeight="1">
      <c r="A20" s="1057"/>
      <c r="B20" s="838"/>
      <c r="C20" s="838"/>
      <c r="D20" s="838"/>
      <c r="E20" s="838"/>
      <c r="F20" s="838"/>
      <c r="G20" s="838"/>
      <c r="H20" s="1061"/>
    </row>
    <row r="21" spans="1:10" ht="20.399999999999999" customHeight="1" thickBot="1">
      <c r="A21" s="1057"/>
      <c r="B21" s="838"/>
      <c r="C21" s="838"/>
      <c r="D21" s="838"/>
      <c r="E21" s="838" t="s">
        <v>716</v>
      </c>
      <c r="F21" s="838"/>
      <c r="G21" s="838" t="s">
        <v>713</v>
      </c>
      <c r="H21" s="1062"/>
    </row>
    <row r="22" spans="1:10" ht="38.4" customHeight="1" thickBot="1">
      <c r="A22" s="2043" t="s">
        <v>2646</v>
      </c>
      <c r="B22" s="2045"/>
      <c r="C22" s="2046"/>
      <c r="D22" s="1063"/>
      <c r="E22" s="1064">
        <f>E19</f>
        <v>0</v>
      </c>
      <c r="F22" s="838" t="s">
        <v>2587</v>
      </c>
      <c r="G22" s="1064">
        <f>B19</f>
        <v>0</v>
      </c>
      <c r="H22" s="1062" t="s">
        <v>2277</v>
      </c>
      <c r="I22" s="1083" t="e">
        <f>E19/B19</f>
        <v>#DIV/0!</v>
      </c>
      <c r="J22" s="1066" t="s">
        <v>2588</v>
      </c>
    </row>
    <row r="23" spans="1:10" ht="19.2" customHeight="1">
      <c r="A23" s="1057"/>
      <c r="B23" s="838"/>
      <c r="C23" s="838"/>
      <c r="D23" s="838"/>
      <c r="F23" s="838"/>
      <c r="H23" s="1062"/>
    </row>
    <row r="24" spans="1:10" ht="19.2" customHeight="1">
      <c r="A24" s="1057"/>
      <c r="B24" s="838"/>
      <c r="C24" s="838"/>
      <c r="D24" s="838"/>
      <c r="E24" s="838"/>
      <c r="F24" s="838"/>
      <c r="G24" s="838"/>
      <c r="H24" s="1061"/>
    </row>
    <row r="25" spans="1:10" ht="16.95" customHeight="1">
      <c r="A25" s="607" t="s">
        <v>2591</v>
      </c>
    </row>
    <row r="26" spans="1:10" ht="16.95" customHeight="1">
      <c r="A26" s="607" t="s">
        <v>2592</v>
      </c>
    </row>
    <row r="27" spans="1:10" ht="16.95" customHeight="1">
      <c r="A27" s="2047" t="s">
        <v>2647</v>
      </c>
      <c r="B27" s="2047"/>
      <c r="C27" s="2047"/>
      <c r="D27" s="2047"/>
      <c r="E27" s="2047"/>
      <c r="F27" s="2047"/>
      <c r="G27" s="2047"/>
      <c r="H27" s="2047"/>
    </row>
    <row r="28" spans="1:10" ht="16.95" customHeight="1">
      <c r="A28" s="2047"/>
      <c r="B28" s="2047"/>
      <c r="C28" s="2047"/>
      <c r="D28" s="2047"/>
      <c r="E28" s="2047"/>
      <c r="F28" s="2047"/>
      <c r="G28" s="2047"/>
      <c r="H28" s="2047"/>
    </row>
    <row r="29" spans="1:10" ht="16.95" customHeight="1">
      <c r="A29" s="2044" t="s">
        <v>2648</v>
      </c>
      <c r="B29" s="2044"/>
      <c r="C29" s="2044"/>
      <c r="D29" s="2044"/>
      <c r="E29" s="2044"/>
      <c r="F29" s="2044"/>
      <c r="G29" s="2044"/>
      <c r="H29" s="2044"/>
    </row>
    <row r="30" spans="1:10" ht="16.95" customHeight="1">
      <c r="A30" s="2044"/>
      <c r="B30" s="2044"/>
      <c r="C30" s="2044"/>
      <c r="D30" s="2044"/>
      <c r="E30" s="2044"/>
      <c r="F30" s="2044"/>
      <c r="G30" s="2044"/>
      <c r="H30" s="2044"/>
    </row>
    <row r="31" spans="1:10" ht="16.95" customHeight="1">
      <c r="A31" s="2044"/>
      <c r="B31" s="2044"/>
      <c r="C31" s="2044"/>
      <c r="D31" s="2044"/>
      <c r="E31" s="2044"/>
      <c r="F31" s="2044"/>
      <c r="G31" s="2044"/>
      <c r="H31" s="2044"/>
    </row>
    <row r="32" spans="1:10" ht="22.95" customHeight="1">
      <c r="A32" s="607" t="s">
        <v>2656</v>
      </c>
      <c r="B32" s="1041"/>
      <c r="C32" s="613"/>
    </row>
    <row r="33" spans="1:10" ht="22.95" customHeight="1">
      <c r="A33" s="1042" t="s">
        <v>2657</v>
      </c>
      <c r="G33" s="1043"/>
    </row>
    <row r="34" spans="1:10" ht="22.95" customHeight="1">
      <c r="A34" s="1044" t="s">
        <v>2643</v>
      </c>
    </row>
    <row r="35" spans="1:10" ht="22.95" customHeight="1">
      <c r="A35" s="1046" t="s">
        <v>2596</v>
      </c>
    </row>
    <row r="36" spans="1:10" ht="57" customHeight="1">
      <c r="A36" s="1047"/>
      <c r="B36" s="1535" t="s">
        <v>2574</v>
      </c>
      <c r="C36" s="1533"/>
      <c r="D36" s="1533"/>
      <c r="E36" s="1535" t="s">
        <v>2649</v>
      </c>
      <c r="F36" s="1533"/>
      <c r="G36" s="1533"/>
      <c r="H36" s="990"/>
    </row>
    <row r="37" spans="1:10" ht="80.400000000000006" customHeight="1">
      <c r="A37" s="1048"/>
      <c r="B37" s="1048"/>
      <c r="C37" s="1049" t="s">
        <v>2577</v>
      </c>
      <c r="D37" s="1049" t="s">
        <v>2578</v>
      </c>
      <c r="E37" s="1050"/>
      <c r="F37" s="1051" t="s">
        <v>2650</v>
      </c>
      <c r="G37" s="1049" t="s">
        <v>2578</v>
      </c>
      <c r="H37" s="990"/>
    </row>
    <row r="38" spans="1:10" ht="38.4" customHeight="1">
      <c r="A38" s="1053" t="s">
        <v>2597</v>
      </c>
      <c r="B38" s="1052" t="str">
        <f>IFERROR(ROUNDDOWN(AVERAGE(C38/D38),1),"0")</f>
        <v>0</v>
      </c>
      <c r="C38" s="1053"/>
      <c r="D38" s="1053"/>
      <c r="E38" s="1052" t="str">
        <f>IFERROR(ROUNDDOWN(AVERAGE(F38/G38),1),"0")</f>
        <v>0</v>
      </c>
      <c r="F38" s="1053"/>
      <c r="G38" s="1053"/>
      <c r="H38" s="1054"/>
    </row>
    <row r="39" spans="1:10" ht="38.4" customHeight="1">
      <c r="A39" s="1053" t="s">
        <v>2597</v>
      </c>
      <c r="B39" s="1052" t="str">
        <f>IFERROR(ROUNDDOWN(AVERAGE(C39/D39),1),"0")</f>
        <v>0</v>
      </c>
      <c r="C39" s="1053"/>
      <c r="D39" s="1053"/>
      <c r="E39" s="1052" t="str">
        <f>IFERROR(ROUNDDOWN(AVERAGE(F39/G39),1),"0")</f>
        <v>0</v>
      </c>
      <c r="F39" s="1053"/>
      <c r="G39" s="1053"/>
      <c r="H39" s="1054"/>
    </row>
    <row r="40" spans="1:10" ht="38.4" customHeight="1">
      <c r="A40" s="1053" t="s">
        <v>2598</v>
      </c>
      <c r="B40" s="1052" t="str">
        <f>IFERROR(ROUNDDOWN(AVERAGE(C40/D40),1),"0")</f>
        <v>0</v>
      </c>
      <c r="C40" s="1053"/>
      <c r="D40" s="1053"/>
      <c r="E40" s="1052" t="str">
        <f>IFERROR(ROUNDDOWN(AVERAGE(F40/G40),1),"0")</f>
        <v>0</v>
      </c>
      <c r="F40" s="1053"/>
      <c r="G40" s="1053"/>
      <c r="H40" s="1054"/>
    </row>
    <row r="41" spans="1:10" ht="38.4" customHeight="1" thickBot="1">
      <c r="A41" s="1055" t="s">
        <v>2584</v>
      </c>
      <c r="B41" s="1056">
        <f t="shared" ref="B41:G41" si="3">SUM(B38:B40)</f>
        <v>0</v>
      </c>
      <c r="C41" s="1056">
        <f t="shared" si="3"/>
        <v>0</v>
      </c>
      <c r="D41" s="1056">
        <f t="shared" si="3"/>
        <v>0</v>
      </c>
      <c r="E41" s="1056">
        <f t="shared" si="3"/>
        <v>0</v>
      </c>
      <c r="F41" s="1056">
        <f t="shared" si="3"/>
        <v>0</v>
      </c>
      <c r="G41" s="1056">
        <f t="shared" si="3"/>
        <v>0</v>
      </c>
    </row>
    <row r="42" spans="1:10" ht="38.4" customHeight="1" thickBot="1">
      <c r="A42" s="1057" t="s">
        <v>2585</v>
      </c>
      <c r="B42" s="1058">
        <f>IFERROR(ROUNDDOWN(B41/3,1),"0")</f>
        <v>0</v>
      </c>
      <c r="C42" s="1059" t="s">
        <v>713</v>
      </c>
      <c r="D42" s="1060"/>
      <c r="E42" s="1058">
        <f>IFERROR(ROUNDDOWN(E41/3,1),"0")</f>
        <v>0</v>
      </c>
      <c r="F42" s="1059" t="s">
        <v>716</v>
      </c>
      <c r="G42" s="1060"/>
      <c r="H42" s="1060"/>
    </row>
    <row r="43" spans="1:10" ht="21" customHeight="1">
      <c r="A43" s="1057"/>
      <c r="B43" s="838"/>
      <c r="C43" s="838"/>
      <c r="D43" s="838"/>
      <c r="E43" s="838"/>
      <c r="F43" s="838"/>
      <c r="G43" s="838"/>
    </row>
    <row r="44" spans="1:10" ht="21" customHeight="1" thickBot="1">
      <c r="A44" s="1057"/>
      <c r="B44" s="838"/>
      <c r="C44" s="838"/>
      <c r="D44" s="838"/>
      <c r="E44" s="838" t="s">
        <v>716</v>
      </c>
      <c r="F44" s="838"/>
      <c r="G44" s="838" t="s">
        <v>713</v>
      </c>
    </row>
    <row r="45" spans="1:10" ht="34.950000000000003" customHeight="1" thickBot="1">
      <c r="A45" s="2043" t="s">
        <v>2651</v>
      </c>
      <c r="B45" s="2021"/>
      <c r="C45" s="2022"/>
      <c r="D45" s="1063"/>
      <c r="E45" s="1064">
        <f>E42</f>
        <v>0</v>
      </c>
      <c r="F45" s="838" t="s">
        <v>2587</v>
      </c>
      <c r="G45" s="1064">
        <f>B42</f>
        <v>0</v>
      </c>
      <c r="H45" s="90" t="s">
        <v>2277</v>
      </c>
      <c r="I45" s="1083" t="e">
        <f>E42/B42</f>
        <v>#DIV/0!</v>
      </c>
      <c r="J45" s="1062" t="s">
        <v>2588</v>
      </c>
    </row>
    <row r="46" spans="1:10" ht="14.4">
      <c r="A46" s="1057"/>
      <c r="B46" s="838"/>
      <c r="C46" s="838"/>
      <c r="D46" s="838"/>
      <c r="F46" s="838"/>
    </row>
    <row r="47" spans="1:10" ht="14.4">
      <c r="A47" s="1057"/>
      <c r="B47" s="838"/>
      <c r="C47" s="838"/>
      <c r="D47" s="838"/>
      <c r="E47" s="838"/>
      <c r="F47" s="838"/>
      <c r="G47" s="838"/>
      <c r="H47" s="1061"/>
    </row>
    <row r="48" spans="1:10" ht="15" customHeight="1">
      <c r="A48" s="607" t="s">
        <v>2591</v>
      </c>
    </row>
    <row r="49" spans="1:8" ht="15" customHeight="1">
      <c r="A49" s="607" t="s">
        <v>2592</v>
      </c>
    </row>
    <row r="50" spans="1:8" s="2044" customFormat="1" ht="15" customHeight="1">
      <c r="A50" s="2044" t="s">
        <v>2647</v>
      </c>
    </row>
    <row r="51" spans="1:8" s="2044" customFormat="1" ht="15" customHeight="1"/>
    <row r="52" spans="1:8" ht="15" customHeight="1">
      <c r="A52" s="2044" t="s">
        <v>2648</v>
      </c>
      <c r="B52" s="2044"/>
      <c r="C52" s="2044"/>
      <c r="D52" s="2044"/>
      <c r="E52" s="2044"/>
      <c r="F52" s="2044"/>
      <c r="G52" s="2044"/>
      <c r="H52" s="2044"/>
    </row>
    <row r="53" spans="1:8" ht="15" customHeight="1">
      <c r="A53" s="2044"/>
      <c r="B53" s="2044"/>
      <c r="C53" s="2044"/>
      <c r="D53" s="2044"/>
      <c r="E53" s="2044"/>
      <c r="F53" s="2044"/>
      <c r="G53" s="2044"/>
      <c r="H53" s="2044"/>
    </row>
    <row r="54" spans="1:8">
      <c r="A54" s="2044"/>
      <c r="B54" s="2044"/>
      <c r="C54" s="2044"/>
      <c r="D54" s="2044"/>
      <c r="E54" s="2044"/>
      <c r="F54" s="2044"/>
      <c r="G54" s="2044"/>
      <c r="H54" s="2044"/>
    </row>
  </sheetData>
  <mergeCells count="10">
    <mergeCell ref="A45:C45"/>
    <mergeCell ref="A50:XFD51"/>
    <mergeCell ref="A52:H54"/>
    <mergeCell ref="B5:D5"/>
    <mergeCell ref="E5:G5"/>
    <mergeCell ref="A22:C22"/>
    <mergeCell ref="A27:H28"/>
    <mergeCell ref="A29:H31"/>
    <mergeCell ref="B36:D36"/>
    <mergeCell ref="E36:G36"/>
  </mergeCells>
  <phoneticPr fontId="3"/>
  <printOptions horizontalCentered="1"/>
  <pageMargins left="1.0236220472440944" right="0.23622047244094491" top="0.70866141732283472" bottom="0.23622047244094491" header="0.27559055118110237" footer="0.39370078740157483"/>
  <pageSetup paperSize="9" scale="67" orientation="portrait" r:id="rId1"/>
  <headerFooter alignWithMargins="0"/>
  <rowBreaks count="1" manualBreakCount="1">
    <brk id="31"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EAC72-7DFB-48E6-B823-538842F92D25}">
  <sheetPr>
    <tabColor rgb="FF92D050"/>
    <pageSetUpPr fitToPage="1"/>
  </sheetPr>
  <dimension ref="A1:DQ256"/>
  <sheetViews>
    <sheetView view="pageBreakPreview" zoomScaleNormal="100" zoomScaleSheetLayoutView="100" workbookViewId="0">
      <pane xSplit="81" ySplit="4" topLeftCell="CD5" activePane="bottomRight" state="frozen"/>
      <selection activeCell="J9" sqref="J9"/>
      <selection pane="topRight" activeCell="J9" sqref="J9"/>
      <selection pane="bottomLeft" activeCell="J9" sqref="J9"/>
      <selection pane="bottomRight" activeCell="AP10" sqref="AP10:CC10"/>
    </sheetView>
  </sheetViews>
  <sheetFormatPr defaultColWidth="1.6640625" defaultRowHeight="10.8"/>
  <cols>
    <col min="1" max="1" width="1.6640625" style="1036" customWidth="1"/>
    <col min="2" max="16384" width="1.6640625" style="989"/>
  </cols>
  <sheetData>
    <row r="1" spans="1:81" ht="49.5" customHeight="1">
      <c r="A1" s="988" t="s">
        <v>2025</v>
      </c>
    </row>
    <row r="2" spans="1:81" ht="18" customHeight="1">
      <c r="A2" s="607"/>
      <c r="B2" s="607"/>
      <c r="C2" s="607" t="s">
        <v>2026</v>
      </c>
      <c r="D2" s="990"/>
      <c r="E2" s="990"/>
      <c r="F2" s="990"/>
      <c r="G2" s="990"/>
      <c r="H2" s="990"/>
      <c r="I2" s="990"/>
      <c r="J2" s="990"/>
      <c r="K2" s="990"/>
      <c r="L2" s="990"/>
      <c r="M2" s="990"/>
      <c r="N2" s="990"/>
      <c r="O2" s="990"/>
      <c r="P2" s="990"/>
      <c r="Q2" s="990"/>
      <c r="R2" s="990"/>
      <c r="S2" s="990"/>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row>
    <row r="3" spans="1:81" ht="18" customHeight="1" thickBot="1">
      <c r="A3" s="989"/>
      <c r="C3" s="607" t="s">
        <v>2027</v>
      </c>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row>
    <row r="4" spans="1:81" ht="18" customHeight="1">
      <c r="A4" s="1780" t="s">
        <v>2028</v>
      </c>
      <c r="B4" s="1781"/>
      <c r="C4" s="1782" t="s">
        <v>2029</v>
      </c>
      <c r="D4" s="1782"/>
      <c r="E4" s="1782"/>
      <c r="F4" s="1782"/>
      <c r="G4" s="1782"/>
      <c r="H4" s="1782"/>
      <c r="I4" s="1782"/>
      <c r="J4" s="1782"/>
      <c r="K4" s="1782"/>
      <c r="L4" s="1782"/>
      <c r="M4" s="1782"/>
      <c r="N4" s="1782"/>
      <c r="O4" s="1782"/>
      <c r="P4" s="1782"/>
      <c r="Q4" s="1782"/>
      <c r="R4" s="1782"/>
      <c r="S4" s="1782"/>
      <c r="T4" s="1783"/>
      <c r="U4" s="1784" t="s">
        <v>2030</v>
      </c>
      <c r="V4" s="1782"/>
      <c r="W4" s="1782"/>
      <c r="X4" s="1782"/>
      <c r="Y4" s="1782"/>
      <c r="Z4" s="1782"/>
      <c r="AA4" s="1782"/>
      <c r="AB4" s="1782"/>
      <c r="AC4" s="1782"/>
      <c r="AD4" s="1782"/>
      <c r="AE4" s="1782"/>
      <c r="AF4" s="1782"/>
      <c r="AG4" s="1782"/>
      <c r="AH4" s="1782"/>
      <c r="AI4" s="1782"/>
      <c r="AJ4" s="1782"/>
      <c r="AK4" s="1782"/>
      <c r="AL4" s="1782"/>
      <c r="AM4" s="1782"/>
      <c r="AN4" s="1782"/>
      <c r="AO4" s="1782"/>
      <c r="AP4" s="1784" t="s">
        <v>2031</v>
      </c>
      <c r="AQ4" s="1782"/>
      <c r="AR4" s="1782"/>
      <c r="AS4" s="1782"/>
      <c r="AT4" s="1782"/>
      <c r="AU4" s="1782"/>
      <c r="AV4" s="1782"/>
      <c r="AW4" s="1782"/>
      <c r="AX4" s="1782"/>
      <c r="AY4" s="1782"/>
      <c r="AZ4" s="1782"/>
      <c r="BA4" s="1782"/>
      <c r="BB4" s="1782"/>
      <c r="BC4" s="1782"/>
      <c r="BD4" s="1782"/>
      <c r="BE4" s="1782"/>
      <c r="BF4" s="1782"/>
      <c r="BG4" s="1782"/>
      <c r="BH4" s="1782"/>
      <c r="BI4" s="1782"/>
      <c r="BJ4" s="1782"/>
      <c r="BK4" s="1782"/>
      <c r="BL4" s="1782"/>
      <c r="BM4" s="1782"/>
      <c r="BN4" s="1782"/>
      <c r="BO4" s="1782"/>
      <c r="BP4" s="1782"/>
      <c r="BQ4" s="1782"/>
      <c r="BR4" s="1782"/>
      <c r="BS4" s="1782"/>
      <c r="BT4" s="1782"/>
      <c r="BU4" s="1782"/>
      <c r="BV4" s="1782"/>
      <c r="BW4" s="1782"/>
      <c r="BX4" s="1782"/>
      <c r="BY4" s="1782"/>
      <c r="BZ4" s="1782"/>
      <c r="CA4" s="1782"/>
      <c r="CB4" s="1782"/>
      <c r="CC4" s="1785"/>
    </row>
    <row r="5" spans="1:81" ht="34.799999999999997" customHeight="1">
      <c r="A5" s="1649" t="s">
        <v>274</v>
      </c>
      <c r="B5" s="1650"/>
      <c r="C5" s="1744" t="s">
        <v>2032</v>
      </c>
      <c r="D5" s="1745"/>
      <c r="E5" s="1745"/>
      <c r="F5" s="1745"/>
      <c r="G5" s="1745"/>
      <c r="H5" s="1745"/>
      <c r="I5" s="1745"/>
      <c r="J5" s="1745"/>
      <c r="K5" s="1745"/>
      <c r="L5" s="1745"/>
      <c r="M5" s="1745"/>
      <c r="N5" s="1745"/>
      <c r="O5" s="1745"/>
      <c r="P5" s="1745"/>
      <c r="Q5" s="1745"/>
      <c r="R5" s="1745"/>
      <c r="S5" s="1745"/>
      <c r="T5" s="1746"/>
      <c r="U5" s="1786" t="s">
        <v>2033</v>
      </c>
      <c r="V5" s="1787"/>
      <c r="W5" s="1787"/>
      <c r="X5" s="1787"/>
      <c r="Y5" s="1787"/>
      <c r="Z5" s="1787"/>
      <c r="AA5" s="1787"/>
      <c r="AB5" s="1787"/>
      <c r="AC5" s="1787"/>
      <c r="AD5" s="1787"/>
      <c r="AE5" s="1787"/>
      <c r="AF5" s="1787"/>
      <c r="AG5" s="1787"/>
      <c r="AH5" s="1787"/>
      <c r="AI5" s="1787"/>
      <c r="AJ5" s="1787"/>
      <c r="AK5" s="1787"/>
      <c r="AL5" s="1787"/>
      <c r="AM5" s="1787"/>
      <c r="AN5" s="1787"/>
      <c r="AO5" s="1788"/>
      <c r="AP5" s="1789" t="s">
        <v>2823</v>
      </c>
      <c r="AQ5" s="1790"/>
      <c r="AR5" s="1790"/>
      <c r="AS5" s="1790"/>
      <c r="AT5" s="1790"/>
      <c r="AU5" s="1790"/>
      <c r="AV5" s="1790"/>
      <c r="AW5" s="1790"/>
      <c r="AX5" s="1790"/>
      <c r="AY5" s="1790"/>
      <c r="AZ5" s="1790"/>
      <c r="BA5" s="1790"/>
      <c r="BB5" s="1790"/>
      <c r="BC5" s="1790"/>
      <c r="BD5" s="1790"/>
      <c r="BE5" s="1790"/>
      <c r="BF5" s="1790"/>
      <c r="BG5" s="1790"/>
      <c r="BH5" s="1790"/>
      <c r="BI5" s="1790"/>
      <c r="BJ5" s="1790"/>
      <c r="BK5" s="1790"/>
      <c r="BL5" s="1790"/>
      <c r="BM5" s="1790"/>
      <c r="BN5" s="1790"/>
      <c r="BO5" s="1790"/>
      <c r="BP5" s="1790"/>
      <c r="BQ5" s="1790"/>
      <c r="BR5" s="1790"/>
      <c r="BS5" s="1790"/>
      <c r="BT5" s="1790"/>
      <c r="BU5" s="1790"/>
      <c r="BV5" s="1790"/>
      <c r="BW5" s="1790"/>
      <c r="BX5" s="1790"/>
      <c r="BY5" s="1790"/>
      <c r="BZ5" s="1790"/>
      <c r="CA5" s="1790"/>
      <c r="CB5" s="1790"/>
      <c r="CC5" s="1791"/>
    </row>
    <row r="6" spans="1:81" ht="18" customHeight="1">
      <c r="A6" s="1651"/>
      <c r="B6" s="1652"/>
      <c r="C6" s="1747"/>
      <c r="D6" s="1748"/>
      <c r="E6" s="1748"/>
      <c r="F6" s="1748"/>
      <c r="G6" s="1748"/>
      <c r="H6" s="1748"/>
      <c r="I6" s="1748"/>
      <c r="J6" s="1748"/>
      <c r="K6" s="1748"/>
      <c r="L6" s="1748"/>
      <c r="M6" s="1748"/>
      <c r="N6" s="1748"/>
      <c r="O6" s="1748"/>
      <c r="P6" s="1748"/>
      <c r="Q6" s="1748"/>
      <c r="R6" s="1748"/>
      <c r="S6" s="1748"/>
      <c r="T6" s="1749"/>
      <c r="U6" s="1732" t="s">
        <v>2034</v>
      </c>
      <c r="V6" s="1679"/>
      <c r="W6" s="1679"/>
      <c r="X6" s="1679"/>
      <c r="Y6" s="1679"/>
      <c r="Z6" s="1679"/>
      <c r="AA6" s="1679"/>
      <c r="AB6" s="1679"/>
      <c r="AC6" s="1679"/>
      <c r="AD6" s="1679"/>
      <c r="AE6" s="1679"/>
      <c r="AF6" s="1679"/>
      <c r="AG6" s="1679"/>
      <c r="AH6" s="1679"/>
      <c r="AI6" s="1679"/>
      <c r="AJ6" s="1679"/>
      <c r="AK6" s="1679"/>
      <c r="AL6" s="1679"/>
      <c r="AM6" s="1679"/>
      <c r="AN6" s="1679"/>
      <c r="AO6" s="1680"/>
      <c r="AP6" s="1732" t="s">
        <v>2727</v>
      </c>
      <c r="AQ6" s="1679"/>
      <c r="AR6" s="1679"/>
      <c r="AS6" s="1679"/>
      <c r="AT6" s="1679"/>
      <c r="AU6" s="1679"/>
      <c r="AV6" s="1679"/>
      <c r="AW6" s="1679"/>
      <c r="AX6" s="1679"/>
      <c r="AY6" s="1679"/>
      <c r="AZ6" s="1679"/>
      <c r="BA6" s="1679"/>
      <c r="BB6" s="1679"/>
      <c r="BC6" s="1679"/>
      <c r="BD6" s="1679"/>
      <c r="BE6" s="1679"/>
      <c r="BF6" s="1679"/>
      <c r="BG6" s="1679"/>
      <c r="BH6" s="1679"/>
      <c r="BI6" s="1679"/>
      <c r="BJ6" s="1679"/>
      <c r="BK6" s="1679"/>
      <c r="BL6" s="1679"/>
      <c r="BM6" s="1679"/>
      <c r="BN6" s="1679"/>
      <c r="BO6" s="1679"/>
      <c r="BP6" s="1679"/>
      <c r="BQ6" s="1679"/>
      <c r="BR6" s="1679"/>
      <c r="BS6" s="1679"/>
      <c r="BT6" s="1679"/>
      <c r="BU6" s="1679"/>
      <c r="BV6" s="1679"/>
      <c r="BW6" s="1679"/>
      <c r="BX6" s="1679"/>
      <c r="BY6" s="1679"/>
      <c r="BZ6" s="1679"/>
      <c r="CA6" s="1679"/>
      <c r="CB6" s="1679"/>
      <c r="CC6" s="1733"/>
    </row>
    <row r="7" spans="1:81" ht="32.4" customHeight="1">
      <c r="A7" s="1651"/>
      <c r="B7" s="1652"/>
      <c r="C7" s="1747"/>
      <c r="D7" s="1748"/>
      <c r="E7" s="1748"/>
      <c r="F7" s="1748"/>
      <c r="G7" s="1748"/>
      <c r="H7" s="1748"/>
      <c r="I7" s="1748"/>
      <c r="J7" s="1748"/>
      <c r="K7" s="1748"/>
      <c r="L7" s="1748"/>
      <c r="M7" s="1748"/>
      <c r="N7" s="1748"/>
      <c r="O7" s="1748"/>
      <c r="P7" s="1748"/>
      <c r="Q7" s="1748"/>
      <c r="R7" s="1748"/>
      <c r="S7" s="1748"/>
      <c r="T7" s="1749"/>
      <c r="U7" s="1732" t="s">
        <v>2036</v>
      </c>
      <c r="V7" s="1679"/>
      <c r="W7" s="1679"/>
      <c r="X7" s="1679"/>
      <c r="Y7" s="1679"/>
      <c r="Z7" s="1679"/>
      <c r="AA7" s="1679"/>
      <c r="AB7" s="1679"/>
      <c r="AC7" s="1679"/>
      <c r="AD7" s="1679"/>
      <c r="AE7" s="1679"/>
      <c r="AF7" s="1679"/>
      <c r="AG7" s="1679"/>
      <c r="AH7" s="1679"/>
      <c r="AI7" s="1679"/>
      <c r="AJ7" s="1679"/>
      <c r="AK7" s="1679"/>
      <c r="AL7" s="1679"/>
      <c r="AM7" s="1679"/>
      <c r="AN7" s="1679"/>
      <c r="AO7" s="1680"/>
      <c r="AP7" s="1678" t="s">
        <v>2653</v>
      </c>
      <c r="AQ7" s="1681"/>
      <c r="AR7" s="1681"/>
      <c r="AS7" s="1681"/>
      <c r="AT7" s="1681"/>
      <c r="AU7" s="1681"/>
      <c r="AV7" s="1681"/>
      <c r="AW7" s="1681"/>
      <c r="AX7" s="1681"/>
      <c r="AY7" s="1681"/>
      <c r="AZ7" s="1681"/>
      <c r="BA7" s="1681"/>
      <c r="BB7" s="1681"/>
      <c r="BC7" s="1681"/>
      <c r="BD7" s="1681"/>
      <c r="BE7" s="1681"/>
      <c r="BF7" s="1681"/>
      <c r="BG7" s="1681"/>
      <c r="BH7" s="1681"/>
      <c r="BI7" s="1681"/>
      <c r="BJ7" s="1681"/>
      <c r="BK7" s="1681"/>
      <c r="BL7" s="1681"/>
      <c r="BM7" s="1681"/>
      <c r="BN7" s="1681"/>
      <c r="BO7" s="1681"/>
      <c r="BP7" s="1681"/>
      <c r="BQ7" s="1681"/>
      <c r="BR7" s="1681"/>
      <c r="BS7" s="1681"/>
      <c r="BT7" s="1681"/>
      <c r="BU7" s="1681"/>
      <c r="BV7" s="1681"/>
      <c r="BW7" s="1681"/>
      <c r="BX7" s="1681"/>
      <c r="BY7" s="1681"/>
      <c r="BZ7" s="1681"/>
      <c r="CA7" s="1681"/>
      <c r="CB7" s="1681"/>
      <c r="CC7" s="1682"/>
    </row>
    <row r="8" spans="1:81" ht="32.4" customHeight="1">
      <c r="A8" s="1651"/>
      <c r="B8" s="1652"/>
      <c r="C8" s="1747"/>
      <c r="D8" s="1748"/>
      <c r="E8" s="1748"/>
      <c r="F8" s="1748"/>
      <c r="G8" s="1748"/>
      <c r="H8" s="1748"/>
      <c r="I8" s="1748"/>
      <c r="J8" s="1748"/>
      <c r="K8" s="1748"/>
      <c r="L8" s="1748"/>
      <c r="M8" s="1748"/>
      <c r="N8" s="1748"/>
      <c r="O8" s="1748"/>
      <c r="P8" s="1748"/>
      <c r="Q8" s="1748"/>
      <c r="R8" s="1748"/>
      <c r="S8" s="1748"/>
      <c r="T8" s="1749"/>
      <c r="U8" s="1678" t="s">
        <v>2728</v>
      </c>
      <c r="V8" s="1681"/>
      <c r="W8" s="1681"/>
      <c r="X8" s="1681"/>
      <c r="Y8" s="1681"/>
      <c r="Z8" s="1681"/>
      <c r="AA8" s="1681"/>
      <c r="AB8" s="1681"/>
      <c r="AC8" s="1681"/>
      <c r="AD8" s="1681"/>
      <c r="AE8" s="1681"/>
      <c r="AF8" s="1681"/>
      <c r="AG8" s="1681"/>
      <c r="AH8" s="1681"/>
      <c r="AI8" s="1681"/>
      <c r="AJ8" s="1681"/>
      <c r="AK8" s="1681"/>
      <c r="AL8" s="1681"/>
      <c r="AM8" s="1681"/>
      <c r="AN8" s="1681"/>
      <c r="AO8" s="1719"/>
      <c r="AP8" s="1678" t="s">
        <v>2100</v>
      </c>
      <c r="AQ8" s="1681"/>
      <c r="AR8" s="1681"/>
      <c r="AS8" s="1681"/>
      <c r="AT8" s="1681"/>
      <c r="AU8" s="1681"/>
      <c r="AV8" s="1681"/>
      <c r="AW8" s="1681"/>
      <c r="AX8" s="1681"/>
      <c r="AY8" s="1681"/>
      <c r="AZ8" s="1681"/>
      <c r="BA8" s="1681"/>
      <c r="BB8" s="1681"/>
      <c r="BC8" s="1681"/>
      <c r="BD8" s="1681"/>
      <c r="BE8" s="1681"/>
      <c r="BF8" s="1681"/>
      <c r="BG8" s="1681"/>
      <c r="BH8" s="1681"/>
      <c r="BI8" s="1681"/>
      <c r="BJ8" s="1681"/>
      <c r="BK8" s="1681"/>
      <c r="BL8" s="1681"/>
      <c r="BM8" s="1681"/>
      <c r="BN8" s="1681"/>
      <c r="BO8" s="1681"/>
      <c r="BP8" s="1681"/>
      <c r="BQ8" s="1681"/>
      <c r="BR8" s="1681"/>
      <c r="BS8" s="1681"/>
      <c r="BT8" s="1681"/>
      <c r="BU8" s="1681"/>
      <c r="BV8" s="1681"/>
      <c r="BW8" s="1681"/>
      <c r="BX8" s="1681"/>
      <c r="BY8" s="1681"/>
      <c r="BZ8" s="1681"/>
      <c r="CA8" s="1681"/>
      <c r="CB8" s="1681"/>
      <c r="CC8" s="1682"/>
    </row>
    <row r="9" spans="1:81" ht="18" customHeight="1">
      <c r="A9" s="1651"/>
      <c r="B9" s="1652"/>
      <c r="C9" s="1747"/>
      <c r="D9" s="1748"/>
      <c r="E9" s="1748"/>
      <c r="F9" s="1748"/>
      <c r="G9" s="1748"/>
      <c r="H9" s="1748"/>
      <c r="I9" s="1748"/>
      <c r="J9" s="1748"/>
      <c r="K9" s="1748"/>
      <c r="L9" s="1748"/>
      <c r="M9" s="1748"/>
      <c r="N9" s="1748"/>
      <c r="O9" s="1748"/>
      <c r="P9" s="1748"/>
      <c r="Q9" s="1748"/>
      <c r="R9" s="1748"/>
      <c r="S9" s="1748"/>
      <c r="T9" s="1749"/>
      <c r="U9" s="995" t="s">
        <v>2037</v>
      </c>
      <c r="V9" s="996"/>
      <c r="W9" s="996"/>
      <c r="X9" s="996"/>
      <c r="Y9" s="996"/>
      <c r="Z9" s="996"/>
      <c r="AA9" s="996"/>
      <c r="AB9" s="996"/>
      <c r="AC9" s="996"/>
      <c r="AD9" s="996"/>
      <c r="AE9" s="996"/>
      <c r="AF9" s="996"/>
      <c r="AG9" s="996"/>
      <c r="AH9" s="996"/>
      <c r="AI9" s="996"/>
      <c r="AJ9" s="996"/>
      <c r="AK9" s="996"/>
      <c r="AL9" s="996"/>
      <c r="AM9" s="996"/>
      <c r="AN9" s="996"/>
      <c r="AO9" s="996"/>
      <c r="AP9" s="1732" t="s">
        <v>2838</v>
      </c>
      <c r="AQ9" s="1679"/>
      <c r="AR9" s="1679"/>
      <c r="AS9" s="1679"/>
      <c r="AT9" s="1679"/>
      <c r="AU9" s="1679"/>
      <c r="AV9" s="1679"/>
      <c r="AW9" s="1679"/>
      <c r="AX9" s="1679"/>
      <c r="AY9" s="1679"/>
      <c r="AZ9" s="1679"/>
      <c r="BA9" s="1679"/>
      <c r="BB9" s="1679"/>
      <c r="BC9" s="1679"/>
      <c r="BD9" s="1679"/>
      <c r="BE9" s="1679"/>
      <c r="BF9" s="1679"/>
      <c r="BG9" s="1679"/>
      <c r="BH9" s="1679"/>
      <c r="BI9" s="1679"/>
      <c r="BJ9" s="1679"/>
      <c r="BK9" s="1679"/>
      <c r="BL9" s="1679"/>
      <c r="BM9" s="1679"/>
      <c r="BN9" s="1679"/>
      <c r="BO9" s="1679"/>
      <c r="BP9" s="1679"/>
      <c r="BQ9" s="1679"/>
      <c r="BR9" s="1679"/>
      <c r="BS9" s="1679"/>
      <c r="BT9" s="1679"/>
      <c r="BU9" s="1679"/>
      <c r="BV9" s="1679"/>
      <c r="BW9" s="1679"/>
      <c r="BX9" s="1679"/>
      <c r="BY9" s="1679"/>
      <c r="BZ9" s="1679"/>
      <c r="CA9" s="1679"/>
      <c r="CB9" s="1679"/>
      <c r="CC9" s="1733"/>
    </row>
    <row r="10" spans="1:81" ht="18" customHeight="1">
      <c r="A10" s="1651"/>
      <c r="B10" s="1652"/>
      <c r="C10" s="1747"/>
      <c r="D10" s="1748"/>
      <c r="E10" s="1748"/>
      <c r="F10" s="1748"/>
      <c r="G10" s="1748"/>
      <c r="H10" s="1748"/>
      <c r="I10" s="1748"/>
      <c r="J10" s="1748"/>
      <c r="K10" s="1748"/>
      <c r="L10" s="1748"/>
      <c r="M10" s="1748"/>
      <c r="N10" s="1748"/>
      <c r="O10" s="1748"/>
      <c r="P10" s="1748"/>
      <c r="Q10" s="1748"/>
      <c r="R10" s="1748"/>
      <c r="S10" s="1748"/>
      <c r="T10" s="1749"/>
      <c r="U10" s="1732" t="s">
        <v>2096</v>
      </c>
      <c r="V10" s="1679"/>
      <c r="W10" s="1679"/>
      <c r="X10" s="1679"/>
      <c r="Y10" s="1679"/>
      <c r="Z10" s="1679"/>
      <c r="AA10" s="1679"/>
      <c r="AB10" s="1679"/>
      <c r="AC10" s="1679"/>
      <c r="AD10" s="1679"/>
      <c r="AE10" s="1679"/>
      <c r="AF10" s="1679"/>
      <c r="AG10" s="1679"/>
      <c r="AH10" s="1679"/>
      <c r="AI10" s="1679"/>
      <c r="AJ10" s="1679"/>
      <c r="AK10" s="1679"/>
      <c r="AL10" s="1679"/>
      <c r="AM10" s="1679"/>
      <c r="AN10" s="1679"/>
      <c r="AO10" s="1680"/>
      <c r="AP10" s="1732" t="s">
        <v>2114</v>
      </c>
      <c r="AQ10" s="1679"/>
      <c r="AR10" s="1679"/>
      <c r="AS10" s="1679"/>
      <c r="AT10" s="1679"/>
      <c r="AU10" s="1679"/>
      <c r="AV10" s="1679"/>
      <c r="AW10" s="1679"/>
      <c r="AX10" s="1679"/>
      <c r="AY10" s="1679"/>
      <c r="AZ10" s="1679"/>
      <c r="BA10" s="1679"/>
      <c r="BB10" s="1679"/>
      <c r="BC10" s="1679"/>
      <c r="BD10" s="1679"/>
      <c r="BE10" s="1679"/>
      <c r="BF10" s="1679"/>
      <c r="BG10" s="1679"/>
      <c r="BH10" s="1679"/>
      <c r="BI10" s="1679"/>
      <c r="BJ10" s="1679"/>
      <c r="BK10" s="1679"/>
      <c r="BL10" s="1679"/>
      <c r="BM10" s="1679"/>
      <c r="BN10" s="1679"/>
      <c r="BO10" s="1679"/>
      <c r="BP10" s="1679"/>
      <c r="BQ10" s="1679"/>
      <c r="BR10" s="1679"/>
      <c r="BS10" s="1679"/>
      <c r="BT10" s="1679"/>
      <c r="BU10" s="1679"/>
      <c r="BV10" s="1679"/>
      <c r="BW10" s="1679"/>
      <c r="BX10" s="1679"/>
      <c r="BY10" s="1679"/>
      <c r="BZ10" s="1679"/>
      <c r="CA10" s="1679"/>
      <c r="CB10" s="1679"/>
      <c r="CC10" s="1733"/>
    </row>
    <row r="11" spans="1:81" ht="18" customHeight="1">
      <c r="A11" s="1651"/>
      <c r="B11" s="1652"/>
      <c r="C11" s="1747"/>
      <c r="D11" s="1748"/>
      <c r="E11" s="1748"/>
      <c r="F11" s="1748"/>
      <c r="G11" s="1748"/>
      <c r="H11" s="1748"/>
      <c r="I11" s="1748"/>
      <c r="J11" s="1748"/>
      <c r="K11" s="1748"/>
      <c r="L11" s="1748"/>
      <c r="M11" s="1748"/>
      <c r="N11" s="1748"/>
      <c r="O11" s="1748"/>
      <c r="P11" s="1748"/>
      <c r="Q11" s="1748"/>
      <c r="R11" s="1748"/>
      <c r="S11" s="1748"/>
      <c r="T11" s="1749"/>
      <c r="U11" s="995" t="s">
        <v>36</v>
      </c>
      <c r="V11" s="996"/>
      <c r="W11" s="996"/>
      <c r="X11" s="996"/>
      <c r="Y11" s="996"/>
      <c r="Z11" s="996"/>
      <c r="AA11" s="996"/>
      <c r="AB11" s="996"/>
      <c r="AC11" s="996"/>
      <c r="AD11" s="996"/>
      <c r="AE11" s="996"/>
      <c r="AF11" s="996"/>
      <c r="AG11" s="996"/>
      <c r="AH11" s="996"/>
      <c r="AI11" s="996"/>
      <c r="AJ11" s="996"/>
      <c r="AK11" s="996"/>
      <c r="AL11" s="996"/>
      <c r="AM11" s="996"/>
      <c r="AN11" s="996"/>
      <c r="AO11" s="996"/>
      <c r="AP11" s="1732" t="s">
        <v>2115</v>
      </c>
      <c r="AQ11" s="1679"/>
      <c r="AR11" s="1679"/>
      <c r="AS11" s="1679"/>
      <c r="AT11" s="1679"/>
      <c r="AU11" s="1679"/>
      <c r="AV11" s="1679"/>
      <c r="AW11" s="1679"/>
      <c r="AX11" s="1679"/>
      <c r="AY11" s="1679"/>
      <c r="AZ11" s="1679"/>
      <c r="BA11" s="1679"/>
      <c r="BB11" s="1679"/>
      <c r="BC11" s="1679"/>
      <c r="BD11" s="1679"/>
      <c r="BE11" s="1679"/>
      <c r="BF11" s="1679"/>
      <c r="BG11" s="1679"/>
      <c r="BH11" s="1679"/>
      <c r="BI11" s="1679"/>
      <c r="BJ11" s="1679"/>
      <c r="BK11" s="1679"/>
      <c r="BL11" s="1679"/>
      <c r="BM11" s="1679"/>
      <c r="BN11" s="1679"/>
      <c r="BO11" s="1679"/>
      <c r="BP11" s="1679"/>
      <c r="BQ11" s="1679"/>
      <c r="BR11" s="1679"/>
      <c r="BS11" s="1679"/>
      <c r="BT11" s="1679"/>
      <c r="BU11" s="1679"/>
      <c r="BV11" s="1679"/>
      <c r="BW11" s="1679"/>
      <c r="BX11" s="1679"/>
      <c r="BY11" s="1679"/>
      <c r="BZ11" s="1679"/>
      <c r="CA11" s="1679"/>
      <c r="CB11" s="1679"/>
      <c r="CC11" s="1733"/>
    </row>
    <row r="12" spans="1:81" ht="18" customHeight="1">
      <c r="A12" s="1651"/>
      <c r="B12" s="1652"/>
      <c r="C12" s="1747"/>
      <c r="D12" s="1748"/>
      <c r="E12" s="1748"/>
      <c r="F12" s="1748"/>
      <c r="G12" s="1748"/>
      <c r="H12" s="1748"/>
      <c r="I12" s="1748"/>
      <c r="J12" s="1748"/>
      <c r="K12" s="1748"/>
      <c r="L12" s="1748"/>
      <c r="M12" s="1748"/>
      <c r="N12" s="1748"/>
      <c r="O12" s="1748"/>
      <c r="P12" s="1748"/>
      <c r="Q12" s="1748"/>
      <c r="R12" s="1748"/>
      <c r="S12" s="1748"/>
      <c r="T12" s="1749"/>
      <c r="U12" s="995" t="s">
        <v>2822</v>
      </c>
      <c r="V12" s="997"/>
      <c r="W12" s="997"/>
      <c r="X12" s="997"/>
      <c r="Y12" s="997"/>
      <c r="Z12" s="997"/>
      <c r="AA12" s="997"/>
      <c r="AB12" s="997"/>
      <c r="AC12" s="997"/>
      <c r="AD12" s="997"/>
      <c r="AE12" s="997"/>
      <c r="AF12" s="997"/>
      <c r="AG12" s="997"/>
      <c r="AH12" s="997"/>
      <c r="AI12" s="997"/>
      <c r="AJ12" s="997"/>
      <c r="AK12" s="997"/>
      <c r="AL12" s="997"/>
      <c r="AM12" s="997"/>
      <c r="AN12" s="997"/>
      <c r="AO12" s="997"/>
      <c r="AP12" s="995" t="s">
        <v>2038</v>
      </c>
      <c r="AQ12" s="996"/>
      <c r="AR12" s="996"/>
      <c r="AS12" s="996"/>
      <c r="AT12" s="996"/>
      <c r="AU12" s="996"/>
      <c r="AV12" s="996"/>
      <c r="AW12" s="996"/>
      <c r="AX12" s="996"/>
      <c r="AY12" s="996"/>
      <c r="AZ12" s="996"/>
      <c r="BA12" s="996"/>
      <c r="BB12" s="996"/>
      <c r="BC12" s="996"/>
      <c r="BD12" s="996"/>
      <c r="BE12" s="996"/>
      <c r="BF12" s="996"/>
      <c r="BG12" s="996"/>
      <c r="BH12" s="996"/>
      <c r="BI12" s="996"/>
      <c r="BJ12" s="996"/>
      <c r="BK12" s="996"/>
      <c r="BL12" s="996"/>
      <c r="BM12" s="996"/>
      <c r="BN12" s="996"/>
      <c r="BO12" s="996"/>
      <c r="BP12" s="996"/>
      <c r="BQ12" s="996"/>
      <c r="BR12" s="996"/>
      <c r="BS12" s="996"/>
      <c r="BT12" s="996"/>
      <c r="BU12" s="996"/>
      <c r="BV12" s="996"/>
      <c r="BW12" s="996"/>
      <c r="BX12" s="996"/>
      <c r="BY12" s="996"/>
      <c r="BZ12" s="996"/>
      <c r="CA12" s="996"/>
      <c r="CB12" s="996"/>
      <c r="CC12" s="998"/>
    </row>
    <row r="13" spans="1:81" ht="18" customHeight="1">
      <c r="A13" s="1653"/>
      <c r="B13" s="1654"/>
      <c r="C13" s="1750"/>
      <c r="D13" s="1751"/>
      <c r="E13" s="1751"/>
      <c r="F13" s="1751"/>
      <c r="G13" s="1751"/>
      <c r="H13" s="1751"/>
      <c r="I13" s="1751"/>
      <c r="J13" s="1751"/>
      <c r="K13" s="1751"/>
      <c r="L13" s="1751"/>
      <c r="M13" s="1751"/>
      <c r="N13" s="1751"/>
      <c r="O13" s="1751"/>
      <c r="P13" s="1751"/>
      <c r="Q13" s="1751"/>
      <c r="R13" s="1751"/>
      <c r="S13" s="1751"/>
      <c r="T13" s="1752"/>
      <c r="U13" s="999" t="s">
        <v>2039</v>
      </c>
      <c r="V13" s="1000"/>
      <c r="W13" s="1000"/>
      <c r="X13" s="1000"/>
      <c r="Y13" s="1000"/>
      <c r="Z13" s="1000"/>
      <c r="AA13" s="1000"/>
      <c r="AB13" s="1000"/>
      <c r="AC13" s="1000"/>
      <c r="AD13" s="1000"/>
      <c r="AE13" s="1000"/>
      <c r="AF13" s="1000"/>
      <c r="AG13" s="1000"/>
      <c r="AH13" s="1000"/>
      <c r="AI13" s="1000"/>
      <c r="AJ13" s="1000"/>
      <c r="AK13" s="1000"/>
      <c r="AL13" s="1000"/>
      <c r="AM13" s="1000"/>
      <c r="AN13" s="1000"/>
      <c r="AO13" s="1000"/>
      <c r="AP13" s="999" t="s">
        <v>2040</v>
      </c>
      <c r="AQ13" s="1001"/>
      <c r="AR13" s="1001"/>
      <c r="AS13" s="1001"/>
      <c r="AT13" s="1001"/>
      <c r="AU13" s="1001"/>
      <c r="AV13" s="1001"/>
      <c r="AW13" s="1001"/>
      <c r="AX13" s="1001"/>
      <c r="AY13" s="1001"/>
      <c r="AZ13" s="1001"/>
      <c r="BA13" s="1001"/>
      <c r="BB13" s="1001"/>
      <c r="BC13" s="1001"/>
      <c r="BD13" s="1001"/>
      <c r="BE13" s="1001"/>
      <c r="BF13" s="1001"/>
      <c r="BG13" s="1001"/>
      <c r="BH13" s="1001"/>
      <c r="BI13" s="1001"/>
      <c r="BJ13" s="1001"/>
      <c r="BK13" s="1001"/>
      <c r="BL13" s="1001"/>
      <c r="BM13" s="1001"/>
      <c r="BN13" s="1001"/>
      <c r="BO13" s="1001"/>
      <c r="BP13" s="1001"/>
      <c r="BQ13" s="1001"/>
      <c r="BR13" s="1001"/>
      <c r="BS13" s="1001"/>
      <c r="BT13" s="1001"/>
      <c r="BU13" s="1001"/>
      <c r="BV13" s="1001"/>
      <c r="BW13" s="1001"/>
      <c r="BX13" s="1001"/>
      <c r="BY13" s="1001"/>
      <c r="BZ13" s="1001"/>
      <c r="CA13" s="1001"/>
      <c r="CB13" s="1001"/>
      <c r="CC13" s="1002"/>
    </row>
    <row r="14" spans="1:81" ht="18" customHeight="1">
      <c r="A14" s="1651" t="s">
        <v>7</v>
      </c>
      <c r="B14" s="1652"/>
      <c r="C14" s="1779" t="s">
        <v>2097</v>
      </c>
      <c r="D14" s="1770"/>
      <c r="E14" s="1770"/>
      <c r="F14" s="1770"/>
      <c r="G14" s="1770"/>
      <c r="H14" s="1770"/>
      <c r="I14" s="1770"/>
      <c r="J14" s="1770"/>
      <c r="K14" s="1770"/>
      <c r="L14" s="1770"/>
      <c r="M14" s="1770"/>
      <c r="N14" s="1770"/>
      <c r="O14" s="1770"/>
      <c r="P14" s="1770"/>
      <c r="Q14" s="1770"/>
      <c r="R14" s="1770"/>
      <c r="S14" s="1770"/>
      <c r="T14" s="1771"/>
      <c r="U14" s="1003" t="s">
        <v>2037</v>
      </c>
      <c r="V14" s="1004"/>
      <c r="W14" s="1004"/>
      <c r="X14" s="1005"/>
      <c r="Y14" s="1004"/>
      <c r="Z14" s="1004"/>
      <c r="AA14" s="1004"/>
      <c r="AB14" s="1004"/>
      <c r="AC14" s="1004"/>
      <c r="AD14" s="1004"/>
      <c r="AE14" s="1004"/>
      <c r="AF14" s="1004"/>
      <c r="AG14" s="1004"/>
      <c r="AH14" s="1004"/>
      <c r="AI14" s="1004"/>
      <c r="AJ14" s="1004"/>
      <c r="AK14" s="1004"/>
      <c r="AL14" s="1004"/>
      <c r="AM14" s="1004"/>
      <c r="AN14" s="1004"/>
      <c r="AO14" s="1004"/>
      <c r="AP14" s="991" t="s">
        <v>2118</v>
      </c>
      <c r="AQ14" s="992"/>
      <c r="AR14" s="992"/>
      <c r="AS14" s="992"/>
      <c r="AT14" s="992"/>
      <c r="AU14" s="992"/>
      <c r="AV14" s="992"/>
      <c r="AW14" s="992"/>
      <c r="AX14" s="992"/>
      <c r="AY14" s="992"/>
      <c r="AZ14" s="992"/>
      <c r="BA14" s="992"/>
      <c r="BB14" s="992"/>
      <c r="BC14" s="992"/>
      <c r="BD14" s="992"/>
      <c r="BE14" s="992"/>
      <c r="BF14" s="992"/>
      <c r="BG14" s="992"/>
      <c r="BH14" s="992"/>
      <c r="BI14" s="992"/>
      <c r="BJ14" s="992"/>
      <c r="BK14" s="992"/>
      <c r="BL14" s="992"/>
      <c r="BM14" s="992"/>
      <c r="BN14" s="992"/>
      <c r="BO14" s="992"/>
      <c r="BP14" s="992"/>
      <c r="BQ14" s="992"/>
      <c r="BR14" s="992"/>
      <c r="BS14" s="992"/>
      <c r="BT14" s="992"/>
      <c r="BU14" s="992"/>
      <c r="BV14" s="992"/>
      <c r="BW14" s="992"/>
      <c r="BX14" s="992"/>
      <c r="BY14" s="992"/>
      <c r="BZ14" s="992"/>
      <c r="CA14" s="992"/>
      <c r="CB14" s="992"/>
      <c r="CC14" s="994"/>
    </row>
    <row r="15" spans="1:81" ht="18" customHeight="1">
      <c r="A15" s="1651"/>
      <c r="B15" s="1652"/>
      <c r="C15" s="1779"/>
      <c r="D15" s="1770"/>
      <c r="E15" s="1770"/>
      <c r="F15" s="1770"/>
      <c r="G15" s="1770"/>
      <c r="H15" s="1770"/>
      <c r="I15" s="1770"/>
      <c r="J15" s="1770"/>
      <c r="K15" s="1770"/>
      <c r="L15" s="1770"/>
      <c r="M15" s="1770"/>
      <c r="N15" s="1770"/>
      <c r="O15" s="1770"/>
      <c r="P15" s="1770"/>
      <c r="Q15" s="1770"/>
      <c r="R15" s="1770"/>
      <c r="S15" s="1770"/>
      <c r="T15" s="1771"/>
      <c r="U15" s="995" t="s">
        <v>36</v>
      </c>
      <c r="V15" s="996"/>
      <c r="W15" s="996"/>
      <c r="X15" s="996"/>
      <c r="Y15" s="996"/>
      <c r="Z15" s="996"/>
      <c r="AA15" s="996"/>
      <c r="AB15" s="996"/>
      <c r="AC15" s="996"/>
      <c r="AD15" s="996"/>
      <c r="AE15" s="996"/>
      <c r="AF15" s="996"/>
      <c r="AG15" s="996"/>
      <c r="AH15" s="996"/>
      <c r="AI15" s="996"/>
      <c r="AJ15" s="996"/>
      <c r="AK15" s="996"/>
      <c r="AL15" s="996"/>
      <c r="AM15" s="996"/>
      <c r="AN15" s="996"/>
      <c r="AO15" s="996"/>
      <c r="AP15" s="1006" t="s">
        <v>2115</v>
      </c>
      <c r="AQ15" s="1007"/>
      <c r="AR15" s="1007"/>
      <c r="AS15" s="1007"/>
      <c r="AT15" s="1007"/>
      <c r="AU15" s="1007"/>
      <c r="AV15" s="1007"/>
      <c r="AW15" s="1007"/>
      <c r="AX15" s="1007"/>
      <c r="AY15" s="1007"/>
      <c r="AZ15" s="1007"/>
      <c r="BA15" s="1007"/>
      <c r="BB15" s="1007"/>
      <c r="BC15" s="1007"/>
      <c r="BD15" s="1007"/>
      <c r="BE15" s="1007"/>
      <c r="BF15" s="1007"/>
      <c r="BG15" s="1007"/>
      <c r="BH15" s="1007"/>
      <c r="BI15" s="1007"/>
      <c r="BJ15" s="1007"/>
      <c r="BK15" s="1007"/>
      <c r="BL15" s="1007"/>
      <c r="BM15" s="1007"/>
      <c r="BN15" s="1007"/>
      <c r="BO15" s="1007"/>
      <c r="BP15" s="1007"/>
      <c r="BQ15" s="1007"/>
      <c r="BR15" s="1007"/>
      <c r="BS15" s="1007"/>
      <c r="BT15" s="1007"/>
      <c r="BU15" s="1007"/>
      <c r="BV15" s="1007"/>
      <c r="BW15" s="1007"/>
      <c r="BX15" s="1007"/>
      <c r="BY15" s="1007"/>
      <c r="BZ15" s="1007"/>
      <c r="CA15" s="1007"/>
      <c r="CB15" s="1007"/>
      <c r="CC15" s="1008"/>
    </row>
    <row r="16" spans="1:81" ht="18" customHeight="1">
      <c r="A16" s="1651"/>
      <c r="B16" s="1652"/>
      <c r="C16" s="1779"/>
      <c r="D16" s="1770"/>
      <c r="E16" s="1770"/>
      <c r="F16" s="1770"/>
      <c r="G16" s="1770"/>
      <c r="H16" s="1770"/>
      <c r="I16" s="1770"/>
      <c r="J16" s="1770"/>
      <c r="K16" s="1770"/>
      <c r="L16" s="1770"/>
      <c r="M16" s="1770"/>
      <c r="N16" s="1770"/>
      <c r="O16" s="1770"/>
      <c r="P16" s="1770"/>
      <c r="Q16" s="1770"/>
      <c r="R16" s="1770"/>
      <c r="S16" s="1770"/>
      <c r="T16" s="1771"/>
      <c r="U16" s="1732" t="s">
        <v>2098</v>
      </c>
      <c r="V16" s="1679"/>
      <c r="W16" s="1679"/>
      <c r="X16" s="1679"/>
      <c r="Y16" s="1679"/>
      <c r="Z16" s="1679"/>
      <c r="AA16" s="1679"/>
      <c r="AB16" s="1679"/>
      <c r="AC16" s="1679"/>
      <c r="AD16" s="1679"/>
      <c r="AE16" s="1679"/>
      <c r="AF16" s="1679"/>
      <c r="AG16" s="1679"/>
      <c r="AH16" s="1679"/>
      <c r="AI16" s="1679"/>
      <c r="AJ16" s="1679"/>
      <c r="AK16" s="1679"/>
      <c r="AL16" s="1679"/>
      <c r="AM16" s="1679"/>
      <c r="AN16" s="1679"/>
      <c r="AO16" s="1680"/>
      <c r="AP16" s="1732" t="s">
        <v>2116</v>
      </c>
      <c r="AQ16" s="1679"/>
      <c r="AR16" s="1679"/>
      <c r="AS16" s="1679"/>
      <c r="AT16" s="1679"/>
      <c r="AU16" s="1679"/>
      <c r="AV16" s="1679"/>
      <c r="AW16" s="1679"/>
      <c r="AX16" s="1679"/>
      <c r="AY16" s="1679"/>
      <c r="AZ16" s="1679"/>
      <c r="BA16" s="1679"/>
      <c r="BB16" s="1679"/>
      <c r="BC16" s="1679"/>
      <c r="BD16" s="1679"/>
      <c r="BE16" s="1679"/>
      <c r="BF16" s="1679"/>
      <c r="BG16" s="1679"/>
      <c r="BH16" s="1679"/>
      <c r="BI16" s="1679"/>
      <c r="BJ16" s="1679"/>
      <c r="BK16" s="1679"/>
      <c r="BL16" s="1679"/>
      <c r="BM16" s="1679"/>
      <c r="BN16" s="1679"/>
      <c r="BO16" s="1679"/>
      <c r="BP16" s="1679"/>
      <c r="BQ16" s="1679"/>
      <c r="BR16" s="1679"/>
      <c r="BS16" s="1679"/>
      <c r="BT16" s="1679"/>
      <c r="BU16" s="1679"/>
      <c r="BV16" s="1679"/>
      <c r="BW16" s="1679"/>
      <c r="BX16" s="1679"/>
      <c r="BY16" s="1679"/>
      <c r="BZ16" s="1679"/>
      <c r="CA16" s="1679"/>
      <c r="CB16" s="1679"/>
      <c r="CC16" s="1733"/>
    </row>
    <row r="17" spans="1:81" ht="18" customHeight="1">
      <c r="A17" s="1651"/>
      <c r="B17" s="1652"/>
      <c r="C17" s="1779"/>
      <c r="D17" s="1770"/>
      <c r="E17" s="1770"/>
      <c r="F17" s="1770"/>
      <c r="G17" s="1770"/>
      <c r="H17" s="1770"/>
      <c r="I17" s="1770"/>
      <c r="J17" s="1770"/>
      <c r="K17" s="1770"/>
      <c r="L17" s="1770"/>
      <c r="M17" s="1770"/>
      <c r="N17" s="1770"/>
      <c r="O17" s="1770"/>
      <c r="P17" s="1770"/>
      <c r="Q17" s="1770"/>
      <c r="R17" s="1770"/>
      <c r="S17" s="1770"/>
      <c r="T17" s="1771"/>
      <c r="U17" s="1006" t="s">
        <v>80</v>
      </c>
      <c r="V17" s="1009"/>
      <c r="W17" s="1009"/>
      <c r="X17" s="1009"/>
      <c r="Y17" s="1009"/>
      <c r="Z17" s="1009"/>
      <c r="AA17" s="1009"/>
      <c r="AB17" s="1009"/>
      <c r="AC17" s="1009"/>
      <c r="AD17" s="1009"/>
      <c r="AE17" s="1009"/>
      <c r="AF17" s="1009"/>
      <c r="AG17" s="1009"/>
      <c r="AH17" s="1009"/>
      <c r="AI17" s="1009"/>
      <c r="AJ17" s="1009"/>
      <c r="AK17" s="1009"/>
      <c r="AL17" s="1009"/>
      <c r="AM17" s="1009"/>
      <c r="AN17" s="1009"/>
      <c r="AO17" s="1009"/>
      <c r="AP17" s="1732" t="s">
        <v>2521</v>
      </c>
      <c r="AQ17" s="1679"/>
      <c r="AR17" s="1679"/>
      <c r="AS17" s="1679"/>
      <c r="AT17" s="1679"/>
      <c r="AU17" s="1679"/>
      <c r="AV17" s="1679"/>
      <c r="AW17" s="1679"/>
      <c r="AX17" s="1679"/>
      <c r="AY17" s="1679"/>
      <c r="AZ17" s="1679"/>
      <c r="BA17" s="1679"/>
      <c r="BB17" s="1679"/>
      <c r="BC17" s="1679"/>
      <c r="BD17" s="1679"/>
      <c r="BE17" s="1679"/>
      <c r="BF17" s="1679"/>
      <c r="BG17" s="1679"/>
      <c r="BH17" s="1679"/>
      <c r="BI17" s="1679"/>
      <c r="BJ17" s="1679"/>
      <c r="BK17" s="1679"/>
      <c r="BL17" s="1679"/>
      <c r="BM17" s="1679"/>
      <c r="BN17" s="1679"/>
      <c r="BO17" s="1679"/>
      <c r="BP17" s="1679"/>
      <c r="BQ17" s="1679"/>
      <c r="BR17" s="1679"/>
      <c r="BS17" s="1679"/>
      <c r="BT17" s="1679"/>
      <c r="BU17" s="1679"/>
      <c r="BV17" s="1679"/>
      <c r="BW17" s="1679"/>
      <c r="BX17" s="1679"/>
      <c r="BY17" s="1679"/>
      <c r="BZ17" s="1679"/>
      <c r="CA17" s="1679"/>
      <c r="CB17" s="1679"/>
      <c r="CC17" s="1733"/>
    </row>
    <row r="18" spans="1:81" ht="18" customHeight="1">
      <c r="A18" s="1651"/>
      <c r="B18" s="1652"/>
      <c r="C18" s="1779"/>
      <c r="D18" s="1770"/>
      <c r="E18" s="1770"/>
      <c r="F18" s="1770"/>
      <c r="G18" s="1770"/>
      <c r="H18" s="1770"/>
      <c r="I18" s="1770"/>
      <c r="J18" s="1770"/>
      <c r="K18" s="1770"/>
      <c r="L18" s="1770"/>
      <c r="M18" s="1770"/>
      <c r="N18" s="1770"/>
      <c r="O18" s="1770"/>
      <c r="P18" s="1770"/>
      <c r="Q18" s="1770"/>
      <c r="R18" s="1770"/>
      <c r="S18" s="1770"/>
      <c r="T18" s="1771"/>
      <c r="U18" s="995" t="s">
        <v>2822</v>
      </c>
      <c r="V18" s="997"/>
      <c r="W18" s="997"/>
      <c r="X18" s="997"/>
      <c r="Y18" s="997"/>
      <c r="Z18" s="997"/>
      <c r="AA18" s="997"/>
      <c r="AB18" s="997"/>
      <c r="AC18" s="997"/>
      <c r="AD18" s="997"/>
      <c r="AE18" s="997"/>
      <c r="AF18" s="997"/>
      <c r="AG18" s="997"/>
      <c r="AH18" s="997"/>
      <c r="AI18" s="997"/>
      <c r="AJ18" s="997"/>
      <c r="AK18" s="997"/>
      <c r="AL18" s="997"/>
      <c r="AM18" s="997"/>
      <c r="AN18" s="997"/>
      <c r="AO18" s="997"/>
      <c r="AP18" s="995" t="s">
        <v>2038</v>
      </c>
      <c r="AQ18" s="996"/>
      <c r="AR18" s="996"/>
      <c r="AS18" s="996"/>
      <c r="AT18" s="996"/>
      <c r="AU18" s="996"/>
      <c r="AV18" s="996"/>
      <c r="AW18" s="996"/>
      <c r="AX18" s="996"/>
      <c r="AY18" s="996"/>
      <c r="AZ18" s="996"/>
      <c r="BA18" s="996"/>
      <c r="BB18" s="996"/>
      <c r="BC18" s="996"/>
      <c r="BD18" s="996"/>
      <c r="BE18" s="996"/>
      <c r="BF18" s="996"/>
      <c r="BG18" s="996"/>
      <c r="BH18" s="996"/>
      <c r="BI18" s="996"/>
      <c r="BJ18" s="996"/>
      <c r="BK18" s="996"/>
      <c r="BL18" s="996"/>
      <c r="BM18" s="996"/>
      <c r="BN18" s="996"/>
      <c r="BO18" s="996"/>
      <c r="BP18" s="996"/>
      <c r="BQ18" s="996"/>
      <c r="BR18" s="996"/>
      <c r="BS18" s="996"/>
      <c r="BT18" s="996"/>
      <c r="BU18" s="996"/>
      <c r="BV18" s="996"/>
      <c r="BW18" s="996"/>
      <c r="BX18" s="996"/>
      <c r="BY18" s="996"/>
      <c r="BZ18" s="996"/>
      <c r="CA18" s="996"/>
      <c r="CB18" s="996"/>
      <c r="CC18" s="998"/>
    </row>
    <row r="19" spans="1:81" ht="18" customHeight="1">
      <c r="A19" s="1653"/>
      <c r="B19" s="1654"/>
      <c r="C19" s="1772"/>
      <c r="D19" s="1773"/>
      <c r="E19" s="1773"/>
      <c r="F19" s="1773"/>
      <c r="G19" s="1773"/>
      <c r="H19" s="1773"/>
      <c r="I19" s="1773"/>
      <c r="J19" s="1773"/>
      <c r="K19" s="1773"/>
      <c r="L19" s="1773"/>
      <c r="M19" s="1773"/>
      <c r="N19" s="1773"/>
      <c r="O19" s="1773"/>
      <c r="P19" s="1773"/>
      <c r="Q19" s="1773"/>
      <c r="R19" s="1773"/>
      <c r="S19" s="1773"/>
      <c r="T19" s="1774"/>
      <c r="U19" s="999" t="s">
        <v>2039</v>
      </c>
      <c r="V19" s="1000"/>
      <c r="W19" s="1000"/>
      <c r="X19" s="1000"/>
      <c r="Y19" s="1000"/>
      <c r="Z19" s="1000"/>
      <c r="AA19" s="1000"/>
      <c r="AB19" s="1000"/>
      <c r="AC19" s="1000"/>
      <c r="AD19" s="1000"/>
      <c r="AE19" s="1000"/>
      <c r="AF19" s="1000"/>
      <c r="AG19" s="1000"/>
      <c r="AH19" s="1000"/>
      <c r="AI19" s="1000"/>
      <c r="AJ19" s="1000"/>
      <c r="AK19" s="1000"/>
      <c r="AL19" s="1000"/>
      <c r="AM19" s="1000"/>
      <c r="AN19" s="1000"/>
      <c r="AO19" s="1000"/>
      <c r="AP19" s="999" t="s">
        <v>2040</v>
      </c>
      <c r="AQ19" s="1001"/>
      <c r="AR19" s="1001"/>
      <c r="AS19" s="1001"/>
      <c r="AT19" s="1001"/>
      <c r="AU19" s="1001"/>
      <c r="AV19" s="1001"/>
      <c r="AW19" s="1001"/>
      <c r="AX19" s="1001"/>
      <c r="AY19" s="1001"/>
      <c r="AZ19" s="1001"/>
      <c r="BA19" s="1001"/>
      <c r="BB19" s="1001"/>
      <c r="BC19" s="1001"/>
      <c r="BD19" s="1001"/>
      <c r="BE19" s="1001"/>
      <c r="BF19" s="1001"/>
      <c r="BG19" s="1001"/>
      <c r="BH19" s="1001"/>
      <c r="BI19" s="1001"/>
      <c r="BJ19" s="1001"/>
      <c r="BK19" s="1001"/>
      <c r="BL19" s="1001"/>
      <c r="BM19" s="1001"/>
      <c r="BN19" s="1001"/>
      <c r="BO19" s="1001"/>
      <c r="BP19" s="1001"/>
      <c r="BQ19" s="1001"/>
      <c r="BR19" s="1001"/>
      <c r="BS19" s="1001"/>
      <c r="BT19" s="1001"/>
      <c r="BU19" s="1001"/>
      <c r="BV19" s="1001"/>
      <c r="BW19" s="1001"/>
      <c r="BX19" s="1001"/>
      <c r="BY19" s="1001"/>
      <c r="BZ19" s="1001"/>
      <c r="CA19" s="1001"/>
      <c r="CB19" s="1001"/>
      <c r="CC19" s="1002"/>
    </row>
    <row r="20" spans="1:81" ht="18" customHeight="1">
      <c r="A20" s="1649" t="s">
        <v>274</v>
      </c>
      <c r="B20" s="1650"/>
      <c r="C20" s="1744" t="s">
        <v>2041</v>
      </c>
      <c r="D20" s="1745"/>
      <c r="E20" s="1745"/>
      <c r="F20" s="1745"/>
      <c r="G20" s="1745"/>
      <c r="H20" s="1745"/>
      <c r="I20" s="1745"/>
      <c r="J20" s="1745"/>
      <c r="K20" s="1745"/>
      <c r="L20" s="1745"/>
      <c r="M20" s="1745"/>
      <c r="N20" s="1745"/>
      <c r="O20" s="1745"/>
      <c r="P20" s="1745"/>
      <c r="Q20" s="1745"/>
      <c r="R20" s="1745"/>
      <c r="S20" s="1745"/>
      <c r="T20" s="1746"/>
      <c r="U20" s="1010" t="s">
        <v>2037</v>
      </c>
      <c r="V20" s="1011"/>
      <c r="W20" s="1011"/>
      <c r="X20" s="1011"/>
      <c r="Y20" s="1011"/>
      <c r="Z20" s="1011"/>
      <c r="AA20" s="1011"/>
      <c r="AB20" s="1011"/>
      <c r="AC20" s="1011"/>
      <c r="AD20" s="1011"/>
      <c r="AE20" s="1011"/>
      <c r="AF20" s="1011"/>
      <c r="AG20" s="1011"/>
      <c r="AH20" s="1011"/>
      <c r="AI20" s="1011"/>
      <c r="AJ20" s="1011"/>
      <c r="AK20" s="1011"/>
      <c r="AL20" s="1011"/>
      <c r="AM20" s="1011"/>
      <c r="AN20" s="1011"/>
      <c r="AO20" s="1011"/>
      <c r="AP20" s="991" t="s">
        <v>2118</v>
      </c>
      <c r="AQ20" s="1011"/>
      <c r="AR20" s="1011"/>
      <c r="AS20" s="1011"/>
      <c r="AT20" s="1011"/>
      <c r="AU20" s="1011"/>
      <c r="AV20" s="1011"/>
      <c r="AW20" s="1011"/>
      <c r="AX20" s="1011"/>
      <c r="AY20" s="1011"/>
      <c r="AZ20" s="1011"/>
      <c r="BA20" s="1011"/>
      <c r="BB20" s="1011"/>
      <c r="BC20" s="1011"/>
      <c r="BD20" s="1011"/>
      <c r="BE20" s="1011"/>
      <c r="BF20" s="1011"/>
      <c r="BG20" s="1011"/>
      <c r="BH20" s="1011"/>
      <c r="BI20" s="1011"/>
      <c r="BJ20" s="1011"/>
      <c r="BK20" s="1011"/>
      <c r="BL20" s="1011"/>
      <c r="BM20" s="1011"/>
      <c r="BN20" s="1011"/>
      <c r="BO20" s="1011"/>
      <c r="BP20" s="1011"/>
      <c r="BQ20" s="1011"/>
      <c r="BR20" s="1011"/>
      <c r="BS20" s="1011"/>
      <c r="BT20" s="1011"/>
      <c r="BU20" s="1011"/>
      <c r="BV20" s="1011"/>
      <c r="BW20" s="1011"/>
      <c r="BX20" s="1011"/>
      <c r="BY20" s="1011"/>
      <c r="BZ20" s="1011"/>
      <c r="CA20" s="1011"/>
      <c r="CB20" s="1011"/>
      <c r="CC20" s="1012"/>
    </row>
    <row r="21" spans="1:81" ht="18" customHeight="1">
      <c r="A21" s="1651"/>
      <c r="B21" s="1652"/>
      <c r="C21" s="1747"/>
      <c r="D21" s="1748"/>
      <c r="E21" s="1748"/>
      <c r="F21" s="1748"/>
      <c r="G21" s="1748"/>
      <c r="H21" s="1748"/>
      <c r="I21" s="1748"/>
      <c r="J21" s="1748"/>
      <c r="K21" s="1748"/>
      <c r="L21" s="1748"/>
      <c r="M21" s="1748"/>
      <c r="N21" s="1748"/>
      <c r="O21" s="1748"/>
      <c r="P21" s="1748"/>
      <c r="Q21" s="1748"/>
      <c r="R21" s="1748"/>
      <c r="S21" s="1748"/>
      <c r="T21" s="1749"/>
      <c r="U21" s="995" t="s">
        <v>36</v>
      </c>
      <c r="V21" s="996"/>
      <c r="W21" s="996"/>
      <c r="X21" s="996"/>
      <c r="Y21" s="996"/>
      <c r="Z21" s="996"/>
      <c r="AA21" s="996"/>
      <c r="AB21" s="996"/>
      <c r="AC21" s="996"/>
      <c r="AD21" s="996"/>
      <c r="AE21" s="996"/>
      <c r="AF21" s="996"/>
      <c r="AG21" s="996"/>
      <c r="AH21" s="996"/>
      <c r="AI21" s="996"/>
      <c r="AJ21" s="996"/>
      <c r="AK21" s="996"/>
      <c r="AL21" s="996"/>
      <c r="AM21" s="996"/>
      <c r="AN21" s="996"/>
      <c r="AO21" s="996"/>
      <c r="AP21" s="995" t="s">
        <v>2115</v>
      </c>
      <c r="AQ21" s="996"/>
      <c r="AR21" s="996"/>
      <c r="AS21" s="996"/>
      <c r="AT21" s="996"/>
      <c r="AU21" s="996"/>
      <c r="AV21" s="996"/>
      <c r="AW21" s="996"/>
      <c r="AX21" s="996"/>
      <c r="AY21" s="996"/>
      <c r="AZ21" s="996"/>
      <c r="BA21" s="996"/>
      <c r="BB21" s="996"/>
      <c r="BC21" s="996"/>
      <c r="BD21" s="996"/>
      <c r="BE21" s="996"/>
      <c r="BF21" s="996"/>
      <c r="BG21" s="996"/>
      <c r="BH21" s="996"/>
      <c r="BI21" s="996"/>
      <c r="BJ21" s="996"/>
      <c r="BK21" s="996"/>
      <c r="BL21" s="996"/>
      <c r="BM21" s="996"/>
      <c r="BN21" s="996"/>
      <c r="BO21" s="996"/>
      <c r="BP21" s="996"/>
      <c r="BQ21" s="996"/>
      <c r="BR21" s="996"/>
      <c r="BS21" s="996"/>
      <c r="BT21" s="996"/>
      <c r="BU21" s="996"/>
      <c r="BV21" s="996"/>
      <c r="BW21" s="996"/>
      <c r="BX21" s="996"/>
      <c r="BY21" s="996"/>
      <c r="BZ21" s="996"/>
      <c r="CA21" s="996"/>
      <c r="CB21" s="996"/>
      <c r="CC21" s="998"/>
    </row>
    <row r="22" spans="1:81" ht="18" customHeight="1">
      <c r="A22" s="1651"/>
      <c r="B22" s="1652"/>
      <c r="C22" s="1762"/>
      <c r="D22" s="1760"/>
      <c r="E22" s="1760"/>
      <c r="F22" s="1760"/>
      <c r="G22" s="1760"/>
      <c r="H22" s="1760"/>
      <c r="I22" s="1760"/>
      <c r="J22" s="1760"/>
      <c r="K22" s="1760"/>
      <c r="L22" s="1760"/>
      <c r="M22" s="1760"/>
      <c r="N22" s="1760"/>
      <c r="O22" s="1760"/>
      <c r="P22" s="1760"/>
      <c r="Q22" s="1760"/>
      <c r="R22" s="1760"/>
      <c r="S22" s="1760"/>
      <c r="T22" s="1761"/>
      <c r="U22" s="1006" t="s">
        <v>80</v>
      </c>
      <c r="V22" s="1009"/>
      <c r="W22" s="1009"/>
      <c r="X22" s="1009"/>
      <c r="Y22" s="1009"/>
      <c r="Z22" s="1009"/>
      <c r="AA22" s="1009"/>
      <c r="AB22" s="1009"/>
      <c r="AC22" s="1009"/>
      <c r="AD22" s="1009"/>
      <c r="AE22" s="1009"/>
      <c r="AF22" s="1009"/>
      <c r="AG22" s="1009"/>
      <c r="AH22" s="1009"/>
      <c r="AI22" s="1009"/>
      <c r="AJ22" s="1009"/>
      <c r="AK22" s="1009"/>
      <c r="AL22" s="1009"/>
      <c r="AM22" s="1009"/>
      <c r="AN22" s="1009"/>
      <c r="AO22" s="1009"/>
      <c r="AP22" s="1006" t="s">
        <v>2521</v>
      </c>
      <c r="AQ22" s="1007"/>
      <c r="AR22" s="1007"/>
      <c r="AS22" s="1007"/>
      <c r="AT22" s="1007"/>
      <c r="AU22" s="1007"/>
      <c r="AV22" s="1007"/>
      <c r="AW22" s="1007"/>
      <c r="AX22" s="1007"/>
      <c r="AY22" s="1007"/>
      <c r="AZ22" s="1007"/>
      <c r="BA22" s="1007"/>
      <c r="BB22" s="1007"/>
      <c r="BC22" s="1007"/>
      <c r="BD22" s="1007"/>
      <c r="BE22" s="1007"/>
      <c r="BF22" s="1007"/>
      <c r="BG22" s="1007"/>
      <c r="BH22" s="1007"/>
      <c r="BI22" s="1007"/>
      <c r="BJ22" s="1007"/>
      <c r="BK22" s="1007"/>
      <c r="BL22" s="1007"/>
      <c r="BM22" s="1007"/>
      <c r="BN22" s="1007"/>
      <c r="BO22" s="1007"/>
      <c r="BP22" s="1007"/>
      <c r="BQ22" s="1007"/>
      <c r="BR22" s="1007"/>
      <c r="BS22" s="1007"/>
      <c r="BT22" s="1007"/>
      <c r="BU22" s="1007"/>
      <c r="BV22" s="1007"/>
      <c r="BW22" s="1007"/>
      <c r="BX22" s="1007"/>
      <c r="BY22" s="1007"/>
      <c r="BZ22" s="1007"/>
      <c r="CA22" s="1007"/>
      <c r="CB22" s="1007"/>
      <c r="CC22" s="1008"/>
    </row>
    <row r="23" spans="1:81" ht="18" customHeight="1">
      <c r="A23" s="1651"/>
      <c r="B23" s="1652"/>
      <c r="C23" s="1762"/>
      <c r="D23" s="1760"/>
      <c r="E23" s="1760"/>
      <c r="F23" s="1760"/>
      <c r="G23" s="1760"/>
      <c r="H23" s="1760"/>
      <c r="I23" s="1760"/>
      <c r="J23" s="1760"/>
      <c r="K23" s="1760"/>
      <c r="L23" s="1760"/>
      <c r="M23" s="1760"/>
      <c r="N23" s="1760"/>
      <c r="O23" s="1760"/>
      <c r="P23" s="1760"/>
      <c r="Q23" s="1760"/>
      <c r="R23" s="1760"/>
      <c r="S23" s="1760"/>
      <c r="T23" s="1761"/>
      <c r="U23" s="995" t="s">
        <v>2822</v>
      </c>
      <c r="V23" s="997"/>
      <c r="W23" s="997"/>
      <c r="X23" s="997"/>
      <c r="Y23" s="997"/>
      <c r="Z23" s="997"/>
      <c r="AA23" s="997"/>
      <c r="AB23" s="997"/>
      <c r="AC23" s="997"/>
      <c r="AD23" s="997"/>
      <c r="AE23" s="997"/>
      <c r="AF23" s="997"/>
      <c r="AG23" s="997"/>
      <c r="AH23" s="997"/>
      <c r="AI23" s="997"/>
      <c r="AJ23" s="997"/>
      <c r="AK23" s="997"/>
      <c r="AL23" s="997"/>
      <c r="AM23" s="997"/>
      <c r="AN23" s="997"/>
      <c r="AO23" s="997"/>
      <c r="AP23" s="995" t="s">
        <v>2038</v>
      </c>
      <c r="AQ23" s="996"/>
      <c r="AR23" s="996"/>
      <c r="AS23" s="996"/>
      <c r="AT23" s="996"/>
      <c r="AU23" s="996"/>
      <c r="AV23" s="996"/>
      <c r="AW23" s="996"/>
      <c r="AX23" s="996"/>
      <c r="AY23" s="996"/>
      <c r="AZ23" s="996"/>
      <c r="BA23" s="996"/>
      <c r="BB23" s="996"/>
      <c r="BC23" s="996"/>
      <c r="BD23" s="996"/>
      <c r="BE23" s="996"/>
      <c r="BF23" s="996"/>
      <c r="BG23" s="996"/>
      <c r="BH23" s="996"/>
      <c r="BI23" s="996"/>
      <c r="BJ23" s="996"/>
      <c r="BK23" s="996"/>
      <c r="BL23" s="996"/>
      <c r="BM23" s="996"/>
      <c r="BN23" s="996"/>
      <c r="BO23" s="996"/>
      <c r="BP23" s="996"/>
      <c r="BQ23" s="996"/>
      <c r="BR23" s="996"/>
      <c r="BS23" s="996"/>
      <c r="BT23" s="996"/>
      <c r="BU23" s="996"/>
      <c r="BV23" s="996"/>
      <c r="BW23" s="996"/>
      <c r="BX23" s="996"/>
      <c r="BY23" s="996"/>
      <c r="BZ23" s="996"/>
      <c r="CA23" s="996"/>
      <c r="CB23" s="996"/>
      <c r="CC23" s="998"/>
    </row>
    <row r="24" spans="1:81" ht="18" customHeight="1">
      <c r="A24" s="1653"/>
      <c r="B24" s="1654"/>
      <c r="C24" s="1763"/>
      <c r="D24" s="1764"/>
      <c r="E24" s="1764"/>
      <c r="F24" s="1764"/>
      <c r="G24" s="1764"/>
      <c r="H24" s="1764"/>
      <c r="I24" s="1764"/>
      <c r="J24" s="1764"/>
      <c r="K24" s="1764"/>
      <c r="L24" s="1764"/>
      <c r="M24" s="1764"/>
      <c r="N24" s="1764"/>
      <c r="O24" s="1764"/>
      <c r="P24" s="1764"/>
      <c r="Q24" s="1764"/>
      <c r="R24" s="1764"/>
      <c r="S24" s="1764"/>
      <c r="T24" s="1765"/>
      <c r="U24" s="999" t="s">
        <v>2039</v>
      </c>
      <c r="V24" s="1000"/>
      <c r="W24" s="1000"/>
      <c r="X24" s="1000"/>
      <c r="Y24" s="1000"/>
      <c r="Z24" s="1000"/>
      <c r="AA24" s="1000"/>
      <c r="AB24" s="1000"/>
      <c r="AC24" s="1000"/>
      <c r="AD24" s="1000"/>
      <c r="AE24" s="1000"/>
      <c r="AF24" s="1000"/>
      <c r="AG24" s="1000"/>
      <c r="AH24" s="1000"/>
      <c r="AI24" s="1000"/>
      <c r="AJ24" s="1000"/>
      <c r="AK24" s="1000"/>
      <c r="AL24" s="1000"/>
      <c r="AM24" s="1000"/>
      <c r="AN24" s="1000"/>
      <c r="AO24" s="1000"/>
      <c r="AP24" s="999" t="s">
        <v>2040</v>
      </c>
      <c r="AQ24" s="1001"/>
      <c r="AR24" s="1001"/>
      <c r="AS24" s="1001"/>
      <c r="AT24" s="1001"/>
      <c r="AU24" s="1001"/>
      <c r="AV24" s="1001"/>
      <c r="AW24" s="1001"/>
      <c r="AX24" s="1001"/>
      <c r="AY24" s="1001"/>
      <c r="AZ24" s="1001"/>
      <c r="BA24" s="1001"/>
      <c r="BB24" s="1001"/>
      <c r="BC24" s="1001"/>
      <c r="BD24" s="1001"/>
      <c r="BE24" s="1001"/>
      <c r="BF24" s="1001"/>
      <c r="BG24" s="1001"/>
      <c r="BH24" s="1001"/>
      <c r="BI24" s="1001"/>
      <c r="BJ24" s="1001"/>
      <c r="BK24" s="1001"/>
      <c r="BL24" s="1001"/>
      <c r="BM24" s="1001"/>
      <c r="BN24" s="1001"/>
      <c r="BO24" s="1001"/>
      <c r="BP24" s="1001"/>
      <c r="BQ24" s="1001"/>
      <c r="BR24" s="1001"/>
      <c r="BS24" s="1001"/>
      <c r="BT24" s="1001"/>
      <c r="BU24" s="1001"/>
      <c r="BV24" s="1001"/>
      <c r="BW24" s="1001"/>
      <c r="BX24" s="1001"/>
      <c r="BY24" s="1001"/>
      <c r="BZ24" s="1001"/>
      <c r="CA24" s="1001"/>
      <c r="CB24" s="1001"/>
      <c r="CC24" s="1002"/>
    </row>
    <row r="25" spans="1:81" ht="18" customHeight="1">
      <c r="A25" s="1649" t="s">
        <v>274</v>
      </c>
      <c r="B25" s="1650"/>
      <c r="C25" s="1744" t="s">
        <v>1032</v>
      </c>
      <c r="D25" s="1745"/>
      <c r="E25" s="1745"/>
      <c r="F25" s="1745"/>
      <c r="G25" s="1745"/>
      <c r="H25" s="1745"/>
      <c r="I25" s="1745"/>
      <c r="J25" s="1745"/>
      <c r="K25" s="1745"/>
      <c r="L25" s="1745"/>
      <c r="M25" s="1745"/>
      <c r="N25" s="1745"/>
      <c r="O25" s="1745"/>
      <c r="P25" s="1745"/>
      <c r="Q25" s="1745"/>
      <c r="R25" s="1745"/>
      <c r="S25" s="1745"/>
      <c r="T25" s="1746"/>
      <c r="U25" s="991" t="s">
        <v>2042</v>
      </c>
      <c r="V25" s="992"/>
      <c r="W25" s="992"/>
      <c r="X25" s="992"/>
      <c r="Y25" s="992"/>
      <c r="Z25" s="992"/>
      <c r="AA25" s="992"/>
      <c r="AB25" s="992"/>
      <c r="AC25" s="992"/>
      <c r="AD25" s="992"/>
      <c r="AE25" s="992"/>
      <c r="AF25" s="992"/>
      <c r="AG25" s="992"/>
      <c r="AH25" s="992"/>
      <c r="AI25" s="992"/>
      <c r="AJ25" s="992"/>
      <c r="AK25" s="992"/>
      <c r="AL25" s="992"/>
      <c r="AM25" s="992"/>
      <c r="AN25" s="992"/>
      <c r="AO25" s="992"/>
      <c r="AP25" s="991" t="s">
        <v>2035</v>
      </c>
      <c r="AQ25" s="992"/>
      <c r="AR25" s="992"/>
      <c r="AS25" s="1013"/>
      <c r="AT25" s="1013"/>
      <c r="AU25" s="1013"/>
      <c r="AV25" s="1013"/>
      <c r="AW25" s="1013"/>
      <c r="AX25" s="1013"/>
      <c r="AY25" s="1013"/>
      <c r="AZ25" s="1013"/>
      <c r="BA25" s="1013"/>
      <c r="BB25" s="1013"/>
      <c r="BC25" s="1013"/>
      <c r="BD25" s="1013"/>
      <c r="BE25" s="1013"/>
      <c r="BF25" s="1013"/>
      <c r="BG25" s="1013"/>
      <c r="BH25" s="1013"/>
      <c r="BI25" s="1013"/>
      <c r="BJ25" s="1013"/>
      <c r="BK25" s="1013"/>
      <c r="BL25" s="1013"/>
      <c r="BM25" s="1013"/>
      <c r="BN25" s="1013"/>
      <c r="BO25" s="1013"/>
      <c r="BP25" s="1013"/>
      <c r="BQ25" s="1013"/>
      <c r="BR25" s="992"/>
      <c r="BS25" s="992"/>
      <c r="BT25" s="992"/>
      <c r="BU25" s="992"/>
      <c r="BV25" s="992"/>
      <c r="BW25" s="992"/>
      <c r="BX25" s="992"/>
      <c r="BY25" s="992"/>
      <c r="BZ25" s="992"/>
      <c r="CA25" s="992"/>
      <c r="CB25" s="992"/>
      <c r="CC25" s="994"/>
    </row>
    <row r="26" spans="1:81" ht="18" customHeight="1">
      <c r="A26" s="1651"/>
      <c r="B26" s="1652"/>
      <c r="C26" s="1747"/>
      <c r="D26" s="1748"/>
      <c r="E26" s="1748"/>
      <c r="F26" s="1748"/>
      <c r="G26" s="1748"/>
      <c r="H26" s="1748"/>
      <c r="I26" s="1748"/>
      <c r="J26" s="1748"/>
      <c r="K26" s="1748"/>
      <c r="L26" s="1748"/>
      <c r="M26" s="1748"/>
      <c r="N26" s="1748"/>
      <c r="O26" s="1748"/>
      <c r="P26" s="1748"/>
      <c r="Q26" s="1748"/>
      <c r="R26" s="1748"/>
      <c r="S26" s="1748"/>
      <c r="T26" s="1749"/>
      <c r="U26" s="995" t="s">
        <v>2037</v>
      </c>
      <c r="V26" s="996"/>
      <c r="W26" s="996"/>
      <c r="X26" s="996"/>
      <c r="Y26" s="996"/>
      <c r="Z26" s="996"/>
      <c r="AA26" s="996"/>
      <c r="AB26" s="996"/>
      <c r="AC26" s="996"/>
      <c r="AD26" s="996"/>
      <c r="AE26" s="996"/>
      <c r="AF26" s="996"/>
      <c r="AG26" s="996"/>
      <c r="AH26" s="996"/>
      <c r="AI26" s="996"/>
      <c r="AJ26" s="996"/>
      <c r="AK26" s="996"/>
      <c r="AL26" s="996"/>
      <c r="AM26" s="996"/>
      <c r="AN26" s="996"/>
      <c r="AO26" s="996"/>
      <c r="AP26" s="995" t="s">
        <v>2118</v>
      </c>
      <c r="AQ26" s="996"/>
      <c r="AR26" s="996"/>
      <c r="AS26" s="996"/>
      <c r="AT26" s="996"/>
      <c r="AU26" s="996"/>
      <c r="AV26" s="996"/>
      <c r="AW26" s="996"/>
      <c r="AX26" s="996"/>
      <c r="AY26" s="996"/>
      <c r="AZ26" s="996"/>
      <c r="BA26" s="996"/>
      <c r="BB26" s="996"/>
      <c r="BC26" s="996"/>
      <c r="BD26" s="996"/>
      <c r="BE26" s="996"/>
      <c r="BF26" s="996"/>
      <c r="BG26" s="996"/>
      <c r="BH26" s="996"/>
      <c r="BI26" s="996"/>
      <c r="BJ26" s="996"/>
      <c r="BK26" s="996"/>
      <c r="BL26" s="996"/>
      <c r="BM26" s="996"/>
      <c r="BN26" s="996"/>
      <c r="BO26" s="996"/>
      <c r="BP26" s="996"/>
      <c r="BQ26" s="996"/>
      <c r="BR26" s="996"/>
      <c r="BS26" s="996"/>
      <c r="BT26" s="996"/>
      <c r="BU26" s="996"/>
      <c r="BV26" s="996"/>
      <c r="BW26" s="996"/>
      <c r="BX26" s="996"/>
      <c r="BY26" s="996"/>
      <c r="BZ26" s="996"/>
      <c r="CA26" s="996"/>
      <c r="CB26" s="996"/>
      <c r="CC26" s="998"/>
    </row>
    <row r="27" spans="1:81" ht="18" customHeight="1">
      <c r="A27" s="1651"/>
      <c r="B27" s="1652"/>
      <c r="C27" s="1747"/>
      <c r="D27" s="1748"/>
      <c r="E27" s="1748"/>
      <c r="F27" s="1748"/>
      <c r="G27" s="1748"/>
      <c r="H27" s="1748"/>
      <c r="I27" s="1748"/>
      <c r="J27" s="1748"/>
      <c r="K27" s="1748"/>
      <c r="L27" s="1748"/>
      <c r="M27" s="1748"/>
      <c r="N27" s="1748"/>
      <c r="O27" s="1748"/>
      <c r="P27" s="1748"/>
      <c r="Q27" s="1748"/>
      <c r="R27" s="1748"/>
      <c r="S27" s="1748"/>
      <c r="T27" s="1749"/>
      <c r="U27" s="995" t="s">
        <v>80</v>
      </c>
      <c r="V27" s="1007"/>
      <c r="W27" s="1007"/>
      <c r="X27" s="1007"/>
      <c r="Y27" s="1007"/>
      <c r="Z27" s="1007"/>
      <c r="AA27" s="1007"/>
      <c r="AB27" s="1007"/>
      <c r="AC27" s="1007"/>
      <c r="AD27" s="1007"/>
      <c r="AE27" s="1007"/>
      <c r="AF27" s="1007"/>
      <c r="AG27" s="1007"/>
      <c r="AH27" s="1007"/>
      <c r="AI27" s="1007"/>
      <c r="AJ27" s="1007"/>
      <c r="AK27" s="1007"/>
      <c r="AL27" s="1007"/>
      <c r="AM27" s="1007"/>
      <c r="AN27" s="1007"/>
      <c r="AO27" s="1014"/>
      <c r="AP27" s="1006" t="s">
        <v>2522</v>
      </c>
      <c r="AQ27" s="1007"/>
      <c r="AR27" s="1007"/>
      <c r="AS27" s="1007"/>
      <c r="AT27" s="1007"/>
      <c r="AU27" s="1007"/>
      <c r="AV27" s="1007"/>
      <c r="AW27" s="1007"/>
      <c r="AX27" s="1007"/>
      <c r="AY27" s="1007"/>
      <c r="AZ27" s="1007"/>
      <c r="BA27" s="1007"/>
      <c r="BB27" s="1007"/>
      <c r="BC27" s="1007"/>
      <c r="BD27" s="1007"/>
      <c r="BE27" s="1007"/>
      <c r="BF27" s="1007"/>
      <c r="BG27" s="1007"/>
      <c r="BH27" s="1007"/>
      <c r="BI27" s="1007"/>
      <c r="BJ27" s="1007"/>
      <c r="BK27" s="1007"/>
      <c r="BL27" s="1007"/>
      <c r="BM27" s="1007"/>
      <c r="BN27" s="1007"/>
      <c r="BO27" s="1007"/>
      <c r="BP27" s="1007"/>
      <c r="BQ27" s="1007"/>
      <c r="BR27" s="1007"/>
      <c r="BS27" s="1007"/>
      <c r="BT27" s="1007"/>
      <c r="BU27" s="1007"/>
      <c r="BV27" s="1007"/>
      <c r="BW27" s="1007"/>
      <c r="BX27" s="1007"/>
      <c r="BY27" s="1007"/>
      <c r="BZ27" s="1007"/>
      <c r="CA27" s="1007"/>
      <c r="CB27" s="1007"/>
      <c r="CC27" s="1015"/>
    </row>
    <row r="28" spans="1:81" ht="18" customHeight="1">
      <c r="A28" s="1651"/>
      <c r="B28" s="1652"/>
      <c r="C28" s="1747"/>
      <c r="D28" s="1748"/>
      <c r="E28" s="1748"/>
      <c r="F28" s="1748"/>
      <c r="G28" s="1748"/>
      <c r="H28" s="1748"/>
      <c r="I28" s="1748"/>
      <c r="J28" s="1748"/>
      <c r="K28" s="1748"/>
      <c r="L28" s="1748"/>
      <c r="M28" s="1748"/>
      <c r="N28" s="1748"/>
      <c r="O28" s="1748"/>
      <c r="P28" s="1748"/>
      <c r="Q28" s="1748"/>
      <c r="R28" s="1748"/>
      <c r="S28" s="1748"/>
      <c r="T28" s="1749"/>
      <c r="U28" s="1006" t="s">
        <v>2043</v>
      </c>
      <c r="V28" s="996"/>
      <c r="W28" s="996"/>
      <c r="X28" s="996"/>
      <c r="Y28" s="996"/>
      <c r="Z28" s="996"/>
      <c r="AA28" s="996"/>
      <c r="AB28" s="996"/>
      <c r="AC28" s="996"/>
      <c r="AD28" s="996"/>
      <c r="AE28" s="996"/>
      <c r="AF28" s="996"/>
      <c r="AG28" s="996"/>
      <c r="AH28" s="996"/>
      <c r="AI28" s="996"/>
      <c r="AJ28" s="996"/>
      <c r="AK28" s="996"/>
      <c r="AL28" s="996"/>
      <c r="AM28" s="996"/>
      <c r="AN28" s="996"/>
      <c r="AO28" s="996"/>
      <c r="AP28" s="995" t="s">
        <v>2119</v>
      </c>
      <c r="AQ28" s="996"/>
      <c r="AR28" s="996"/>
      <c r="AS28" s="996"/>
      <c r="AT28" s="996"/>
      <c r="AU28" s="996"/>
      <c r="AV28" s="996"/>
      <c r="AW28" s="996"/>
      <c r="AX28" s="996"/>
      <c r="AY28" s="996"/>
      <c r="AZ28" s="996"/>
      <c r="BA28" s="996"/>
      <c r="BB28" s="996"/>
      <c r="BC28" s="996"/>
      <c r="BD28" s="996"/>
      <c r="BE28" s="996"/>
      <c r="BF28" s="996"/>
      <c r="BG28" s="996"/>
      <c r="BH28" s="996"/>
      <c r="BI28" s="996"/>
      <c r="BJ28" s="996"/>
      <c r="BK28" s="996"/>
      <c r="BL28" s="996"/>
      <c r="BM28" s="996"/>
      <c r="BN28" s="996"/>
      <c r="BO28" s="996"/>
      <c r="BP28" s="996"/>
      <c r="BQ28" s="996"/>
      <c r="BR28" s="996"/>
      <c r="BS28" s="996"/>
      <c r="BT28" s="996"/>
      <c r="BU28" s="996"/>
      <c r="BV28" s="996"/>
      <c r="BW28" s="996"/>
      <c r="BX28" s="996"/>
      <c r="BY28" s="996"/>
      <c r="BZ28" s="996"/>
      <c r="CA28" s="996"/>
      <c r="CB28" s="996"/>
      <c r="CC28" s="998"/>
    </row>
    <row r="29" spans="1:81" ht="18" customHeight="1">
      <c r="A29" s="1651"/>
      <c r="B29" s="1652"/>
      <c r="C29" s="1747"/>
      <c r="D29" s="1748"/>
      <c r="E29" s="1748"/>
      <c r="F29" s="1748"/>
      <c r="G29" s="1748"/>
      <c r="H29" s="1748"/>
      <c r="I29" s="1748"/>
      <c r="J29" s="1748"/>
      <c r="K29" s="1748"/>
      <c r="L29" s="1748"/>
      <c r="M29" s="1748"/>
      <c r="N29" s="1748"/>
      <c r="O29" s="1748"/>
      <c r="P29" s="1748"/>
      <c r="Q29" s="1748"/>
      <c r="R29" s="1748"/>
      <c r="S29" s="1748"/>
      <c r="T29" s="1749"/>
      <c r="U29" s="995" t="s">
        <v>2044</v>
      </c>
      <c r="V29" s="996"/>
      <c r="W29" s="996"/>
      <c r="X29" s="996"/>
      <c r="Y29" s="996"/>
      <c r="Z29" s="996"/>
      <c r="AA29" s="996"/>
      <c r="AB29" s="996"/>
      <c r="AC29" s="996"/>
      <c r="AD29" s="996"/>
      <c r="AE29" s="996"/>
      <c r="AF29" s="996"/>
      <c r="AG29" s="996"/>
      <c r="AH29" s="996"/>
      <c r="AI29" s="996"/>
      <c r="AJ29" s="996"/>
      <c r="AK29" s="996"/>
      <c r="AL29" s="996"/>
      <c r="AM29" s="996"/>
      <c r="AN29" s="996"/>
      <c r="AO29" s="996"/>
      <c r="AP29" s="995" t="s">
        <v>2119</v>
      </c>
      <c r="AQ29" s="996"/>
      <c r="AR29" s="996"/>
      <c r="AS29" s="996"/>
      <c r="AT29" s="996"/>
      <c r="AU29" s="996"/>
      <c r="AV29" s="996"/>
      <c r="AW29" s="996"/>
      <c r="AX29" s="996"/>
      <c r="AY29" s="996"/>
      <c r="AZ29" s="996"/>
      <c r="BA29" s="996"/>
      <c r="BB29" s="996"/>
      <c r="BC29" s="996"/>
      <c r="BD29" s="996"/>
      <c r="BE29" s="996"/>
      <c r="BF29" s="996"/>
      <c r="BG29" s="996"/>
      <c r="BH29" s="996"/>
      <c r="BI29" s="996"/>
      <c r="BJ29" s="996"/>
      <c r="BK29" s="996"/>
      <c r="BL29" s="996"/>
      <c r="BM29" s="996"/>
      <c r="BN29" s="996"/>
      <c r="BO29" s="996"/>
      <c r="BP29" s="996"/>
      <c r="BQ29" s="996"/>
      <c r="BR29" s="996"/>
      <c r="BS29" s="996"/>
      <c r="BT29" s="996"/>
      <c r="BU29" s="996"/>
      <c r="BV29" s="996"/>
      <c r="BW29" s="996"/>
      <c r="BX29" s="996"/>
      <c r="BY29" s="996"/>
      <c r="BZ29" s="996"/>
      <c r="CA29" s="996"/>
      <c r="CB29" s="996"/>
      <c r="CC29" s="998"/>
    </row>
    <row r="30" spans="1:81" ht="18" customHeight="1">
      <c r="A30" s="1651"/>
      <c r="B30" s="1652"/>
      <c r="C30" s="1747"/>
      <c r="D30" s="1748"/>
      <c r="E30" s="1748"/>
      <c r="F30" s="1748"/>
      <c r="G30" s="1748"/>
      <c r="H30" s="1748"/>
      <c r="I30" s="1748"/>
      <c r="J30" s="1748"/>
      <c r="K30" s="1748"/>
      <c r="L30" s="1748"/>
      <c r="M30" s="1748"/>
      <c r="N30" s="1748"/>
      <c r="O30" s="1748"/>
      <c r="P30" s="1748"/>
      <c r="Q30" s="1748"/>
      <c r="R30" s="1748"/>
      <c r="S30" s="1748"/>
      <c r="T30" s="1749"/>
      <c r="U30" s="995" t="s">
        <v>256</v>
      </c>
      <c r="V30" s="997"/>
      <c r="W30" s="997"/>
      <c r="X30" s="997"/>
      <c r="Y30" s="997"/>
      <c r="Z30" s="997"/>
      <c r="AA30" s="997"/>
      <c r="AB30" s="997"/>
      <c r="AC30" s="997"/>
      <c r="AD30" s="997"/>
      <c r="AE30" s="997"/>
      <c r="AF30" s="997"/>
      <c r="AG30" s="997"/>
      <c r="AH30" s="997"/>
      <c r="AI30" s="997"/>
      <c r="AJ30" s="997"/>
      <c r="AK30" s="997"/>
      <c r="AL30" s="997"/>
      <c r="AM30" s="997"/>
      <c r="AN30" s="997"/>
      <c r="AO30" s="997"/>
      <c r="AP30" s="995" t="s">
        <v>2119</v>
      </c>
      <c r="AQ30" s="996"/>
      <c r="AR30" s="996"/>
      <c r="AS30" s="996"/>
      <c r="AT30" s="996"/>
      <c r="AU30" s="996"/>
      <c r="AV30" s="996"/>
      <c r="AW30" s="996"/>
      <c r="AX30" s="996"/>
      <c r="AY30" s="996"/>
      <c r="AZ30" s="996"/>
      <c r="BA30" s="996"/>
      <c r="BB30" s="996"/>
      <c r="BC30" s="996"/>
      <c r="BD30" s="996"/>
      <c r="BE30" s="996"/>
      <c r="BF30" s="996"/>
      <c r="BG30" s="996"/>
      <c r="BH30" s="996"/>
      <c r="BI30" s="996"/>
      <c r="BJ30" s="996"/>
      <c r="BK30" s="996"/>
      <c r="BL30" s="996"/>
      <c r="BM30" s="996"/>
      <c r="BN30" s="996"/>
      <c r="BO30" s="996"/>
      <c r="BP30" s="996"/>
      <c r="BQ30" s="996"/>
      <c r="BR30" s="996"/>
      <c r="BS30" s="996"/>
      <c r="BT30" s="996"/>
      <c r="BU30" s="996"/>
      <c r="BV30" s="996"/>
      <c r="BW30" s="996"/>
      <c r="BX30" s="996"/>
      <c r="BY30" s="996"/>
      <c r="BZ30" s="996"/>
      <c r="CA30" s="996"/>
      <c r="CB30" s="996"/>
      <c r="CC30" s="998"/>
    </row>
    <row r="31" spans="1:81" ht="18" customHeight="1">
      <c r="A31" s="1651"/>
      <c r="B31" s="1652"/>
      <c r="C31" s="1778"/>
      <c r="D31" s="1748"/>
      <c r="E31" s="1748"/>
      <c r="F31" s="1748"/>
      <c r="G31" s="1748"/>
      <c r="H31" s="1748"/>
      <c r="I31" s="1748"/>
      <c r="J31" s="1748"/>
      <c r="K31" s="1748"/>
      <c r="L31" s="1748"/>
      <c r="M31" s="1748"/>
      <c r="N31" s="1748"/>
      <c r="O31" s="1748"/>
      <c r="P31" s="1748"/>
      <c r="Q31" s="1748"/>
      <c r="R31" s="1748"/>
      <c r="S31" s="1748"/>
      <c r="T31" s="1749"/>
      <c r="U31" s="995" t="s">
        <v>2667</v>
      </c>
      <c r="V31" s="997"/>
      <c r="W31" s="997"/>
      <c r="X31" s="997"/>
      <c r="Y31" s="997"/>
      <c r="Z31" s="997"/>
      <c r="AA31" s="997"/>
      <c r="AB31" s="997"/>
      <c r="AC31" s="997"/>
      <c r="AD31" s="997"/>
      <c r="AE31" s="997"/>
      <c r="AF31" s="997"/>
      <c r="AG31" s="997"/>
      <c r="AH31" s="997"/>
      <c r="AI31" s="997"/>
      <c r="AJ31" s="997"/>
      <c r="AK31" s="997"/>
      <c r="AL31" s="997"/>
      <c r="AM31" s="997"/>
      <c r="AN31" s="997"/>
      <c r="AO31" s="997"/>
      <c r="AP31" s="995" t="s">
        <v>2669</v>
      </c>
      <c r="AQ31" s="996"/>
      <c r="AR31" s="996"/>
      <c r="AS31" s="996"/>
      <c r="AT31" s="996"/>
      <c r="AU31" s="996"/>
      <c r="AV31" s="996"/>
      <c r="AW31" s="996"/>
      <c r="AX31" s="996"/>
      <c r="AY31" s="996"/>
      <c r="AZ31" s="996"/>
      <c r="BA31" s="996"/>
      <c r="BB31" s="996"/>
      <c r="BC31" s="996"/>
      <c r="BD31" s="996"/>
      <c r="BE31" s="996"/>
      <c r="BF31" s="996"/>
      <c r="BG31" s="996"/>
      <c r="BH31" s="996"/>
      <c r="BI31" s="996"/>
      <c r="BJ31" s="996"/>
      <c r="BK31" s="996"/>
      <c r="BL31" s="996"/>
      <c r="BM31" s="996"/>
      <c r="BN31" s="996"/>
      <c r="BO31" s="996"/>
      <c r="BP31" s="996"/>
      <c r="BQ31" s="996"/>
      <c r="BR31" s="996"/>
      <c r="BS31" s="996"/>
      <c r="BT31" s="996"/>
      <c r="BU31" s="996"/>
      <c r="BV31" s="996"/>
      <c r="BW31" s="996"/>
      <c r="BX31" s="996"/>
      <c r="BY31" s="996"/>
      <c r="BZ31" s="996"/>
      <c r="CA31" s="996"/>
      <c r="CB31" s="996"/>
      <c r="CC31" s="998"/>
    </row>
    <row r="32" spans="1:81" ht="18" customHeight="1">
      <c r="A32" s="1651"/>
      <c r="B32" s="1652"/>
      <c r="C32" s="1778"/>
      <c r="D32" s="1748"/>
      <c r="E32" s="1748"/>
      <c r="F32" s="1748"/>
      <c r="G32" s="1748"/>
      <c r="H32" s="1748"/>
      <c r="I32" s="1748"/>
      <c r="J32" s="1748"/>
      <c r="K32" s="1748"/>
      <c r="L32" s="1748"/>
      <c r="M32" s="1748"/>
      <c r="N32" s="1748"/>
      <c r="O32" s="1748"/>
      <c r="P32" s="1748"/>
      <c r="Q32" s="1748"/>
      <c r="R32" s="1748"/>
      <c r="S32" s="1748"/>
      <c r="T32" s="1749"/>
      <c r="U32" s="995" t="s">
        <v>2668</v>
      </c>
      <c r="V32" s="997"/>
      <c r="W32" s="997"/>
      <c r="X32" s="997"/>
      <c r="Y32" s="997"/>
      <c r="Z32" s="997"/>
      <c r="AA32" s="997"/>
      <c r="AB32" s="997"/>
      <c r="AC32" s="997"/>
      <c r="AD32" s="997"/>
      <c r="AE32" s="997"/>
      <c r="AF32" s="997"/>
      <c r="AG32" s="997"/>
      <c r="AH32" s="997"/>
      <c r="AI32" s="997"/>
      <c r="AJ32" s="997"/>
      <c r="AK32" s="997"/>
      <c r="AL32" s="997"/>
      <c r="AM32" s="997"/>
      <c r="AN32" s="997"/>
      <c r="AO32" s="997"/>
      <c r="AP32" s="995" t="s">
        <v>2670</v>
      </c>
      <c r="AQ32" s="996"/>
      <c r="AR32" s="996"/>
      <c r="AS32" s="996"/>
      <c r="AT32" s="996"/>
      <c r="AU32" s="996"/>
      <c r="AV32" s="996"/>
      <c r="AW32" s="996"/>
      <c r="AX32" s="996"/>
      <c r="AY32" s="996"/>
      <c r="AZ32" s="996"/>
      <c r="BA32" s="996"/>
      <c r="BB32" s="996"/>
      <c r="BC32" s="996"/>
      <c r="BD32" s="996"/>
      <c r="BE32" s="996"/>
      <c r="BF32" s="996"/>
      <c r="BG32" s="996"/>
      <c r="BH32" s="996"/>
      <c r="BI32" s="996"/>
      <c r="BJ32" s="996"/>
      <c r="BK32" s="996"/>
      <c r="BL32" s="996"/>
      <c r="BM32" s="996"/>
      <c r="BN32" s="996"/>
      <c r="BO32" s="996"/>
      <c r="BP32" s="996"/>
      <c r="BQ32" s="996"/>
      <c r="BR32" s="996"/>
      <c r="BS32" s="996"/>
      <c r="BT32" s="996"/>
      <c r="BU32" s="996"/>
      <c r="BV32" s="996"/>
      <c r="BW32" s="996"/>
      <c r="BX32" s="996"/>
      <c r="BY32" s="996"/>
      <c r="BZ32" s="996"/>
      <c r="CA32" s="996"/>
      <c r="CB32" s="996"/>
      <c r="CC32" s="998"/>
    </row>
    <row r="33" spans="1:81" ht="18" customHeight="1">
      <c r="A33" s="1651"/>
      <c r="B33" s="1652"/>
      <c r="C33" s="1778"/>
      <c r="D33" s="1748"/>
      <c r="E33" s="1748"/>
      <c r="F33" s="1748"/>
      <c r="G33" s="1748"/>
      <c r="H33" s="1748"/>
      <c r="I33" s="1748"/>
      <c r="J33" s="1748"/>
      <c r="K33" s="1748"/>
      <c r="L33" s="1748"/>
      <c r="M33" s="1748"/>
      <c r="N33" s="1748"/>
      <c r="O33" s="1748"/>
      <c r="P33" s="1748"/>
      <c r="Q33" s="1748"/>
      <c r="R33" s="1748"/>
      <c r="S33" s="1748"/>
      <c r="T33" s="1749"/>
      <c r="U33" s="995" t="s">
        <v>2671</v>
      </c>
      <c r="V33" s="997"/>
      <c r="W33" s="997"/>
      <c r="X33" s="997"/>
      <c r="Y33" s="997"/>
      <c r="Z33" s="997"/>
      <c r="AA33" s="997"/>
      <c r="AB33" s="997"/>
      <c r="AC33" s="997"/>
      <c r="AD33" s="997"/>
      <c r="AE33" s="997"/>
      <c r="AF33" s="997"/>
      <c r="AG33" s="997"/>
      <c r="AH33" s="997"/>
      <c r="AI33" s="997"/>
      <c r="AJ33" s="997"/>
      <c r="AK33" s="997"/>
      <c r="AL33" s="997"/>
      <c r="AM33" s="997"/>
      <c r="AN33" s="997"/>
      <c r="AO33" s="997"/>
      <c r="AP33" s="995" t="s">
        <v>2672</v>
      </c>
      <c r="AQ33" s="996"/>
      <c r="AR33" s="996"/>
      <c r="AS33" s="996"/>
      <c r="AT33" s="996"/>
      <c r="AU33" s="996"/>
      <c r="AV33" s="996"/>
      <c r="AW33" s="996"/>
      <c r="AX33" s="996"/>
      <c r="AY33" s="996"/>
      <c r="AZ33" s="996"/>
      <c r="BA33" s="996"/>
      <c r="BB33" s="996"/>
      <c r="BC33" s="996"/>
      <c r="BD33" s="996"/>
      <c r="BE33" s="996"/>
      <c r="BF33" s="996"/>
      <c r="BG33" s="996"/>
      <c r="BH33" s="996"/>
      <c r="BI33" s="996"/>
      <c r="BJ33" s="996"/>
      <c r="BK33" s="996"/>
      <c r="BL33" s="996"/>
      <c r="BM33" s="996"/>
      <c r="BN33" s="996"/>
      <c r="BO33" s="996"/>
      <c r="BP33" s="996"/>
      <c r="BQ33" s="996"/>
      <c r="BR33" s="996"/>
      <c r="BS33" s="996"/>
      <c r="BT33" s="996"/>
      <c r="BU33" s="996"/>
      <c r="BV33" s="996"/>
      <c r="BW33" s="996"/>
      <c r="BX33" s="996"/>
      <c r="BY33" s="996"/>
      <c r="BZ33" s="996"/>
      <c r="CA33" s="996"/>
      <c r="CB33" s="996"/>
      <c r="CC33" s="998"/>
    </row>
    <row r="34" spans="1:81" ht="18" customHeight="1">
      <c r="A34" s="1653"/>
      <c r="B34" s="1654"/>
      <c r="C34" s="1750"/>
      <c r="D34" s="1751"/>
      <c r="E34" s="1751"/>
      <c r="F34" s="1751"/>
      <c r="G34" s="1751"/>
      <c r="H34" s="1751"/>
      <c r="I34" s="1751"/>
      <c r="J34" s="1751"/>
      <c r="K34" s="1751"/>
      <c r="L34" s="1751"/>
      <c r="M34" s="1751"/>
      <c r="N34" s="1751"/>
      <c r="O34" s="1751"/>
      <c r="P34" s="1751"/>
      <c r="Q34" s="1751"/>
      <c r="R34" s="1751"/>
      <c r="S34" s="1751"/>
      <c r="T34" s="1752"/>
      <c r="U34" s="999" t="s">
        <v>2673</v>
      </c>
      <c r="V34" s="1000"/>
      <c r="W34" s="1000"/>
      <c r="X34" s="1000"/>
      <c r="Y34" s="1000"/>
      <c r="Z34" s="1000"/>
      <c r="AA34" s="1000"/>
      <c r="AB34" s="1000"/>
      <c r="AC34" s="1000"/>
      <c r="AD34" s="1000"/>
      <c r="AE34" s="1000"/>
      <c r="AF34" s="1000"/>
      <c r="AG34" s="1000"/>
      <c r="AH34" s="1000"/>
      <c r="AI34" s="1000"/>
      <c r="AJ34" s="1000"/>
      <c r="AK34" s="1000"/>
      <c r="AL34" s="1000"/>
      <c r="AM34" s="1000"/>
      <c r="AN34" s="1000"/>
      <c r="AO34" s="1000"/>
      <c r="AP34" s="999" t="s">
        <v>2114</v>
      </c>
      <c r="AQ34" s="1001"/>
      <c r="AR34" s="1001"/>
      <c r="AS34" s="1001"/>
      <c r="AT34" s="1001"/>
      <c r="AU34" s="1001"/>
      <c r="AV34" s="1001"/>
      <c r="AW34" s="1001"/>
      <c r="AX34" s="1001"/>
      <c r="AY34" s="1001"/>
      <c r="AZ34" s="1001"/>
      <c r="BA34" s="1001"/>
      <c r="BB34" s="1001"/>
      <c r="BC34" s="1001"/>
      <c r="BD34" s="1001"/>
      <c r="BE34" s="1001"/>
      <c r="BF34" s="1001"/>
      <c r="BG34" s="1001"/>
      <c r="BH34" s="1001"/>
      <c r="BI34" s="1001"/>
      <c r="BJ34" s="1001"/>
      <c r="BK34" s="1001"/>
      <c r="BL34" s="1001"/>
      <c r="BM34" s="1001"/>
      <c r="BN34" s="1001"/>
      <c r="BO34" s="1001"/>
      <c r="BP34" s="1001"/>
      <c r="BQ34" s="1001"/>
      <c r="BR34" s="1001"/>
      <c r="BS34" s="1001"/>
      <c r="BT34" s="1001"/>
      <c r="BU34" s="1001"/>
      <c r="BV34" s="1001"/>
      <c r="BW34" s="1001"/>
      <c r="BX34" s="1001"/>
      <c r="BY34" s="1001"/>
      <c r="BZ34" s="1001"/>
      <c r="CA34" s="1001"/>
      <c r="CB34" s="1001"/>
      <c r="CC34" s="1002"/>
    </row>
    <row r="35" spans="1:81" ht="18" customHeight="1">
      <c r="A35" s="1649" t="s">
        <v>274</v>
      </c>
      <c r="B35" s="1650"/>
      <c r="C35" s="1744" t="s">
        <v>326</v>
      </c>
      <c r="D35" s="1745"/>
      <c r="E35" s="1745"/>
      <c r="F35" s="1745"/>
      <c r="G35" s="1745"/>
      <c r="H35" s="1745"/>
      <c r="I35" s="1745"/>
      <c r="J35" s="1745"/>
      <c r="K35" s="1745"/>
      <c r="L35" s="1745"/>
      <c r="M35" s="1745"/>
      <c r="N35" s="1745"/>
      <c r="O35" s="1745"/>
      <c r="P35" s="1745"/>
      <c r="Q35" s="1745"/>
      <c r="R35" s="1745"/>
      <c r="S35" s="1745"/>
      <c r="T35" s="1746"/>
      <c r="U35" s="991" t="s">
        <v>2037</v>
      </c>
      <c r="V35" s="992"/>
      <c r="W35" s="992"/>
      <c r="X35" s="992"/>
      <c r="Y35" s="992"/>
      <c r="Z35" s="992"/>
      <c r="AA35" s="992"/>
      <c r="AB35" s="992"/>
      <c r="AC35" s="992"/>
      <c r="AD35" s="992"/>
      <c r="AE35" s="992"/>
      <c r="AF35" s="992"/>
      <c r="AG35" s="992"/>
      <c r="AH35" s="992"/>
      <c r="AI35" s="992"/>
      <c r="AJ35" s="992"/>
      <c r="AK35" s="992"/>
      <c r="AL35" s="992"/>
      <c r="AM35" s="992"/>
      <c r="AN35" s="992"/>
      <c r="AO35" s="992"/>
      <c r="AP35" s="991" t="s">
        <v>2118</v>
      </c>
      <c r="AQ35" s="992"/>
      <c r="AR35" s="992"/>
      <c r="AS35" s="992"/>
      <c r="AT35" s="992"/>
      <c r="AU35" s="992"/>
      <c r="AV35" s="992"/>
      <c r="AW35" s="992"/>
      <c r="AX35" s="992"/>
      <c r="AY35" s="992"/>
      <c r="AZ35" s="992"/>
      <c r="BA35" s="992"/>
      <c r="BB35" s="992"/>
      <c r="BC35" s="992"/>
      <c r="BD35" s="992"/>
      <c r="BE35" s="992"/>
      <c r="BF35" s="992"/>
      <c r="BG35" s="992"/>
      <c r="BH35" s="992"/>
      <c r="BI35" s="992"/>
      <c r="BJ35" s="992"/>
      <c r="BK35" s="992"/>
      <c r="BL35" s="992"/>
      <c r="BM35" s="992"/>
      <c r="BN35" s="992"/>
      <c r="BO35" s="992"/>
      <c r="BP35" s="992"/>
      <c r="BQ35" s="992"/>
      <c r="BR35" s="992"/>
      <c r="BS35" s="992"/>
      <c r="BT35" s="992"/>
      <c r="BU35" s="992"/>
      <c r="BV35" s="992"/>
      <c r="BW35" s="992"/>
      <c r="BX35" s="992"/>
      <c r="BY35" s="992"/>
      <c r="BZ35" s="992"/>
      <c r="CA35" s="992"/>
      <c r="CB35" s="992"/>
      <c r="CC35" s="994"/>
    </row>
    <row r="36" spans="1:81" ht="18" customHeight="1">
      <c r="A36" s="1651"/>
      <c r="B36" s="1652"/>
      <c r="C36" s="1747"/>
      <c r="D36" s="1748"/>
      <c r="E36" s="1748"/>
      <c r="F36" s="1748"/>
      <c r="G36" s="1748"/>
      <c r="H36" s="1748"/>
      <c r="I36" s="1748"/>
      <c r="J36" s="1748"/>
      <c r="K36" s="1748"/>
      <c r="L36" s="1748"/>
      <c r="M36" s="1748"/>
      <c r="N36" s="1748"/>
      <c r="O36" s="1748"/>
      <c r="P36" s="1748"/>
      <c r="Q36" s="1748"/>
      <c r="R36" s="1748"/>
      <c r="S36" s="1748"/>
      <c r="T36" s="1749"/>
      <c r="U36" s="1016" t="s">
        <v>2045</v>
      </c>
      <c r="V36" s="1017"/>
      <c r="W36" s="1017"/>
      <c r="X36" s="1017"/>
      <c r="Y36" s="1017"/>
      <c r="Z36" s="1017"/>
      <c r="AA36" s="1017"/>
      <c r="AB36" s="1017"/>
      <c r="AC36" s="1017"/>
      <c r="AD36" s="1017"/>
      <c r="AE36" s="1017"/>
      <c r="AF36" s="1017"/>
      <c r="AG36" s="1017"/>
      <c r="AH36" s="1017"/>
      <c r="AI36" s="1017"/>
      <c r="AJ36" s="1017"/>
      <c r="AK36" s="1017"/>
      <c r="AL36" s="1017"/>
      <c r="AM36" s="1017"/>
      <c r="AN36" s="1017"/>
      <c r="AO36" s="1017"/>
      <c r="AP36" s="1016" t="s">
        <v>2523</v>
      </c>
      <c r="AQ36" s="1005"/>
      <c r="AR36" s="1005"/>
      <c r="AS36" s="1005"/>
      <c r="AT36" s="1005"/>
      <c r="AU36" s="1005"/>
      <c r="AV36" s="1005"/>
      <c r="AW36" s="1005"/>
      <c r="AX36" s="1005"/>
      <c r="AY36" s="1005"/>
      <c r="AZ36" s="1005"/>
      <c r="BA36" s="1005"/>
      <c r="BB36" s="1005"/>
      <c r="BC36" s="1005"/>
      <c r="BD36" s="1005"/>
      <c r="BE36" s="1005"/>
      <c r="BF36" s="1005"/>
      <c r="BG36" s="1005"/>
      <c r="BH36" s="1005"/>
      <c r="BI36" s="1005"/>
      <c r="BJ36" s="1005"/>
      <c r="BK36" s="1005"/>
      <c r="BL36" s="1005"/>
      <c r="BM36" s="1005"/>
      <c r="BN36" s="1005"/>
      <c r="BO36" s="1005"/>
      <c r="BP36" s="1005"/>
      <c r="BQ36" s="1005"/>
      <c r="BR36" s="1005"/>
      <c r="BS36" s="1005"/>
      <c r="BT36" s="1005"/>
      <c r="BU36" s="1005"/>
      <c r="BV36" s="1005"/>
      <c r="BW36" s="1005"/>
      <c r="BX36" s="1005"/>
      <c r="BY36" s="1005"/>
      <c r="BZ36" s="1005"/>
      <c r="CA36" s="1005"/>
      <c r="CB36" s="1005"/>
      <c r="CC36" s="1015"/>
    </row>
    <row r="37" spans="1:81" ht="18" customHeight="1">
      <c r="A37" s="1651"/>
      <c r="B37" s="1652"/>
      <c r="C37" s="1747"/>
      <c r="D37" s="1748"/>
      <c r="E37" s="1748"/>
      <c r="F37" s="1748"/>
      <c r="G37" s="1748"/>
      <c r="H37" s="1748"/>
      <c r="I37" s="1748"/>
      <c r="J37" s="1748"/>
      <c r="K37" s="1748"/>
      <c r="L37" s="1748"/>
      <c r="M37" s="1748"/>
      <c r="N37" s="1748"/>
      <c r="O37" s="1748"/>
      <c r="P37" s="1748"/>
      <c r="Q37" s="1748"/>
      <c r="R37" s="1748"/>
      <c r="S37" s="1748"/>
      <c r="T37" s="1749"/>
      <c r="U37" s="1003" t="s">
        <v>2043</v>
      </c>
      <c r="V37" s="1018"/>
      <c r="W37" s="1018"/>
      <c r="X37" s="1018"/>
      <c r="Y37" s="1018"/>
      <c r="Z37" s="1018"/>
      <c r="AA37" s="1018"/>
      <c r="AB37" s="1018"/>
      <c r="AC37" s="1018"/>
      <c r="AD37" s="1018"/>
      <c r="AE37" s="1018"/>
      <c r="AF37" s="1018"/>
      <c r="AG37" s="1018"/>
      <c r="AH37" s="1018"/>
      <c r="AI37" s="1018"/>
      <c r="AJ37" s="1018"/>
      <c r="AK37" s="1018"/>
      <c r="AL37" s="1018"/>
      <c r="AM37" s="1018"/>
      <c r="AN37" s="1018"/>
      <c r="AO37" s="1018"/>
      <c r="AP37" s="995" t="s">
        <v>2119</v>
      </c>
      <c r="AQ37" s="1004"/>
      <c r="AR37" s="1004"/>
      <c r="AS37" s="1004"/>
      <c r="AT37" s="1004"/>
      <c r="AU37" s="1004"/>
      <c r="AV37" s="1004"/>
      <c r="AW37" s="1004"/>
      <c r="AX37" s="1004"/>
      <c r="AY37" s="1004"/>
      <c r="AZ37" s="1004"/>
      <c r="BA37" s="1004"/>
      <c r="BB37" s="1004"/>
      <c r="BC37" s="1004"/>
      <c r="BD37" s="1004"/>
      <c r="BE37" s="1004"/>
      <c r="BF37" s="1004"/>
      <c r="BG37" s="1004"/>
      <c r="BH37" s="1004"/>
      <c r="BI37" s="1004"/>
      <c r="BJ37" s="1004"/>
      <c r="BK37" s="1004"/>
      <c r="BL37" s="1004"/>
      <c r="BM37" s="1004"/>
      <c r="BN37" s="1004"/>
      <c r="BO37" s="1004"/>
      <c r="BP37" s="1004"/>
      <c r="BQ37" s="1004"/>
      <c r="BR37" s="1004"/>
      <c r="BS37" s="1004"/>
      <c r="BT37" s="1004"/>
      <c r="BU37" s="1004"/>
      <c r="BV37" s="1004"/>
      <c r="BW37" s="1004"/>
      <c r="BX37" s="1004"/>
      <c r="BY37" s="1004"/>
      <c r="BZ37" s="1004"/>
      <c r="CA37" s="1004"/>
      <c r="CB37" s="1004"/>
      <c r="CC37" s="1019"/>
    </row>
    <row r="38" spans="1:81" ht="18" customHeight="1">
      <c r="A38" s="1651"/>
      <c r="B38" s="1652"/>
      <c r="C38" s="1747"/>
      <c r="D38" s="1748"/>
      <c r="E38" s="1748"/>
      <c r="F38" s="1748"/>
      <c r="G38" s="1748"/>
      <c r="H38" s="1748"/>
      <c r="I38" s="1748"/>
      <c r="J38" s="1748"/>
      <c r="K38" s="1748"/>
      <c r="L38" s="1748"/>
      <c r="M38" s="1748"/>
      <c r="N38" s="1748"/>
      <c r="O38" s="1748"/>
      <c r="P38" s="1748"/>
      <c r="Q38" s="1748"/>
      <c r="R38" s="1748"/>
      <c r="S38" s="1748"/>
      <c r="T38" s="1749"/>
      <c r="U38" s="995" t="s">
        <v>2044</v>
      </c>
      <c r="V38" s="997"/>
      <c r="W38" s="997"/>
      <c r="X38" s="997"/>
      <c r="Y38" s="997"/>
      <c r="Z38" s="997"/>
      <c r="AA38" s="997"/>
      <c r="AB38" s="997"/>
      <c r="AC38" s="997"/>
      <c r="AD38" s="997"/>
      <c r="AE38" s="997"/>
      <c r="AF38" s="997"/>
      <c r="AG38" s="997"/>
      <c r="AH38" s="997"/>
      <c r="AI38" s="997"/>
      <c r="AJ38" s="997"/>
      <c r="AK38" s="997"/>
      <c r="AL38" s="997"/>
      <c r="AM38" s="997"/>
      <c r="AN38" s="997"/>
      <c r="AO38" s="997"/>
      <c r="AP38" s="995" t="s">
        <v>2119</v>
      </c>
      <c r="AQ38" s="996"/>
      <c r="AR38" s="996"/>
      <c r="AS38" s="996"/>
      <c r="AT38" s="996"/>
      <c r="AU38" s="996"/>
      <c r="AV38" s="996"/>
      <c r="AW38" s="996"/>
      <c r="AX38" s="996"/>
      <c r="AY38" s="996"/>
      <c r="AZ38" s="996"/>
      <c r="BA38" s="996"/>
      <c r="BB38" s="996"/>
      <c r="BC38" s="996"/>
      <c r="BD38" s="996"/>
      <c r="BE38" s="996"/>
      <c r="BF38" s="996"/>
      <c r="BG38" s="996"/>
      <c r="BH38" s="996"/>
      <c r="BI38" s="996"/>
      <c r="BJ38" s="996"/>
      <c r="BK38" s="996"/>
      <c r="BL38" s="996"/>
      <c r="BM38" s="996"/>
      <c r="BN38" s="996"/>
      <c r="BO38" s="996"/>
      <c r="BP38" s="996"/>
      <c r="BQ38" s="996"/>
      <c r="BR38" s="996"/>
      <c r="BS38" s="996"/>
      <c r="BT38" s="996"/>
      <c r="BU38" s="996"/>
      <c r="BV38" s="996"/>
      <c r="BW38" s="996"/>
      <c r="BX38" s="996"/>
      <c r="BY38" s="996"/>
      <c r="BZ38" s="996"/>
      <c r="CA38" s="996"/>
      <c r="CB38" s="996"/>
      <c r="CC38" s="998"/>
    </row>
    <row r="39" spans="1:81" ht="18" customHeight="1">
      <c r="A39" s="1651"/>
      <c r="B39" s="1652"/>
      <c r="C39" s="1778"/>
      <c r="D39" s="1748"/>
      <c r="E39" s="1748"/>
      <c r="F39" s="1748"/>
      <c r="G39" s="1748"/>
      <c r="H39" s="1748"/>
      <c r="I39" s="1748"/>
      <c r="J39" s="1748"/>
      <c r="K39" s="1748"/>
      <c r="L39" s="1748"/>
      <c r="M39" s="1748"/>
      <c r="N39" s="1748"/>
      <c r="O39" s="1748"/>
      <c r="P39" s="1748"/>
      <c r="Q39" s="1748"/>
      <c r="R39" s="1748"/>
      <c r="S39" s="1748"/>
      <c r="T39" s="1749"/>
      <c r="U39" s="995" t="s">
        <v>2667</v>
      </c>
      <c r="V39" s="997"/>
      <c r="W39" s="997"/>
      <c r="X39" s="997"/>
      <c r="Y39" s="997"/>
      <c r="Z39" s="997"/>
      <c r="AA39" s="997"/>
      <c r="AB39" s="997"/>
      <c r="AC39" s="997"/>
      <c r="AD39" s="997"/>
      <c r="AE39" s="997"/>
      <c r="AF39" s="997"/>
      <c r="AG39" s="997"/>
      <c r="AH39" s="997"/>
      <c r="AI39" s="997"/>
      <c r="AJ39" s="997"/>
      <c r="AK39" s="997"/>
      <c r="AL39" s="997"/>
      <c r="AM39" s="997"/>
      <c r="AN39" s="997"/>
      <c r="AO39" s="997"/>
      <c r="AP39" s="995" t="s">
        <v>2669</v>
      </c>
      <c r="AQ39" s="996"/>
      <c r="AR39" s="996"/>
      <c r="AS39" s="996"/>
      <c r="AT39" s="996"/>
      <c r="AU39" s="996"/>
      <c r="AV39" s="996"/>
      <c r="AW39" s="996"/>
      <c r="AX39" s="996"/>
      <c r="AY39" s="996"/>
      <c r="AZ39" s="996"/>
      <c r="BA39" s="996"/>
      <c r="BB39" s="996"/>
      <c r="BC39" s="996"/>
      <c r="BD39" s="996"/>
      <c r="BE39" s="996"/>
      <c r="BF39" s="996"/>
      <c r="BG39" s="996"/>
      <c r="BH39" s="996"/>
      <c r="BI39" s="996"/>
      <c r="BJ39" s="996"/>
      <c r="BK39" s="996"/>
      <c r="BL39" s="996"/>
      <c r="BM39" s="996"/>
      <c r="BN39" s="996"/>
      <c r="BO39" s="996"/>
      <c r="BP39" s="996"/>
      <c r="BQ39" s="996"/>
      <c r="BR39" s="996"/>
      <c r="BS39" s="996"/>
      <c r="BT39" s="996"/>
      <c r="BU39" s="996"/>
      <c r="BV39" s="996"/>
      <c r="BW39" s="996"/>
      <c r="BX39" s="996"/>
      <c r="BY39" s="996"/>
      <c r="BZ39" s="996"/>
      <c r="CA39" s="996"/>
      <c r="CB39" s="996"/>
      <c r="CC39" s="998"/>
    </row>
    <row r="40" spans="1:81" ht="18" customHeight="1">
      <c r="A40" s="1651"/>
      <c r="B40" s="1652"/>
      <c r="C40" s="1778"/>
      <c r="D40" s="1748"/>
      <c r="E40" s="1748"/>
      <c r="F40" s="1748"/>
      <c r="G40" s="1748"/>
      <c r="H40" s="1748"/>
      <c r="I40" s="1748"/>
      <c r="J40" s="1748"/>
      <c r="K40" s="1748"/>
      <c r="L40" s="1748"/>
      <c r="M40" s="1748"/>
      <c r="N40" s="1748"/>
      <c r="O40" s="1748"/>
      <c r="P40" s="1748"/>
      <c r="Q40" s="1748"/>
      <c r="R40" s="1748"/>
      <c r="S40" s="1748"/>
      <c r="T40" s="1749"/>
      <c r="U40" s="995" t="s">
        <v>2671</v>
      </c>
      <c r="V40" s="997"/>
      <c r="W40" s="997"/>
      <c r="X40" s="997"/>
      <c r="Y40" s="997"/>
      <c r="Z40" s="997"/>
      <c r="AA40" s="997"/>
      <c r="AB40" s="997"/>
      <c r="AC40" s="997"/>
      <c r="AD40" s="997"/>
      <c r="AE40" s="997"/>
      <c r="AF40" s="997"/>
      <c r="AG40" s="997"/>
      <c r="AH40" s="997"/>
      <c r="AI40" s="997"/>
      <c r="AJ40" s="997"/>
      <c r="AK40" s="997"/>
      <c r="AL40" s="997"/>
      <c r="AM40" s="997"/>
      <c r="AN40" s="997"/>
      <c r="AO40" s="997"/>
      <c r="AP40" s="995" t="s">
        <v>2672</v>
      </c>
      <c r="AQ40" s="996"/>
      <c r="AR40" s="996"/>
      <c r="AS40" s="996"/>
      <c r="AT40" s="996"/>
      <c r="AU40" s="996"/>
      <c r="AV40" s="996"/>
      <c r="AW40" s="996"/>
      <c r="AX40" s="996"/>
      <c r="AY40" s="996"/>
      <c r="AZ40" s="996"/>
      <c r="BA40" s="996"/>
      <c r="BB40" s="996"/>
      <c r="BC40" s="996"/>
      <c r="BD40" s="996"/>
      <c r="BE40" s="996"/>
      <c r="BF40" s="996"/>
      <c r="BG40" s="996"/>
      <c r="BH40" s="996"/>
      <c r="BI40" s="996"/>
      <c r="BJ40" s="996"/>
      <c r="BK40" s="996"/>
      <c r="BL40" s="996"/>
      <c r="BM40" s="996"/>
      <c r="BN40" s="996"/>
      <c r="BO40" s="996"/>
      <c r="BP40" s="996"/>
      <c r="BQ40" s="996"/>
      <c r="BR40" s="996"/>
      <c r="BS40" s="996"/>
      <c r="BT40" s="996"/>
      <c r="BU40" s="996"/>
      <c r="BV40" s="996"/>
      <c r="BW40" s="996"/>
      <c r="BX40" s="996"/>
      <c r="BY40" s="996"/>
      <c r="BZ40" s="996"/>
      <c r="CA40" s="996"/>
      <c r="CB40" s="996"/>
      <c r="CC40" s="998"/>
    </row>
    <row r="41" spans="1:81" ht="18" customHeight="1">
      <c r="A41" s="1653"/>
      <c r="B41" s="1654"/>
      <c r="C41" s="1750"/>
      <c r="D41" s="1751"/>
      <c r="E41" s="1751"/>
      <c r="F41" s="1751"/>
      <c r="G41" s="1751"/>
      <c r="H41" s="1751"/>
      <c r="I41" s="1751"/>
      <c r="J41" s="1751"/>
      <c r="K41" s="1751"/>
      <c r="L41" s="1751"/>
      <c r="M41" s="1751"/>
      <c r="N41" s="1751"/>
      <c r="O41" s="1751"/>
      <c r="P41" s="1751"/>
      <c r="Q41" s="1751"/>
      <c r="R41" s="1751"/>
      <c r="S41" s="1751"/>
      <c r="T41" s="1752"/>
      <c r="U41" s="999" t="s">
        <v>2673</v>
      </c>
      <c r="V41" s="1000"/>
      <c r="W41" s="1000"/>
      <c r="X41" s="1000"/>
      <c r="Y41" s="1000"/>
      <c r="Z41" s="1000"/>
      <c r="AA41" s="1000"/>
      <c r="AB41" s="1000"/>
      <c r="AC41" s="1000"/>
      <c r="AD41" s="1000"/>
      <c r="AE41" s="1000"/>
      <c r="AF41" s="1000"/>
      <c r="AG41" s="1000"/>
      <c r="AH41" s="1000"/>
      <c r="AI41" s="1000"/>
      <c r="AJ41" s="1000"/>
      <c r="AK41" s="1000"/>
      <c r="AL41" s="1000"/>
      <c r="AM41" s="1000"/>
      <c r="AN41" s="1000"/>
      <c r="AO41" s="1000"/>
      <c r="AP41" s="999" t="s">
        <v>2114</v>
      </c>
      <c r="AQ41" s="1001"/>
      <c r="AR41" s="1001"/>
      <c r="AS41" s="1001"/>
      <c r="AT41" s="1001"/>
      <c r="AU41" s="1001"/>
      <c r="AV41" s="1001"/>
      <c r="AW41" s="1001"/>
      <c r="AX41" s="1001"/>
      <c r="AY41" s="1001"/>
      <c r="AZ41" s="1001"/>
      <c r="BA41" s="1001"/>
      <c r="BB41" s="1001"/>
      <c r="BC41" s="1001"/>
      <c r="BD41" s="1001"/>
      <c r="BE41" s="1001"/>
      <c r="BF41" s="1001"/>
      <c r="BG41" s="1001"/>
      <c r="BH41" s="1001"/>
      <c r="BI41" s="1001"/>
      <c r="BJ41" s="1001"/>
      <c r="BK41" s="1001"/>
      <c r="BL41" s="1001"/>
      <c r="BM41" s="1001"/>
      <c r="BN41" s="1001"/>
      <c r="BO41" s="1001"/>
      <c r="BP41" s="1001"/>
      <c r="BQ41" s="1001"/>
      <c r="BR41" s="1001"/>
      <c r="BS41" s="1001"/>
      <c r="BT41" s="1001"/>
      <c r="BU41" s="1001"/>
      <c r="BV41" s="1001"/>
      <c r="BW41" s="1001"/>
      <c r="BX41" s="1001"/>
      <c r="BY41" s="1001"/>
      <c r="BZ41" s="1001"/>
      <c r="CA41" s="1001"/>
      <c r="CB41" s="1001"/>
      <c r="CC41" s="1002"/>
    </row>
    <row r="42" spans="1:81" ht="18" customHeight="1">
      <c r="A42" s="1649" t="s">
        <v>274</v>
      </c>
      <c r="B42" s="1650"/>
      <c r="C42" s="1766" t="s">
        <v>2046</v>
      </c>
      <c r="D42" s="1767"/>
      <c r="E42" s="1767"/>
      <c r="F42" s="1767"/>
      <c r="G42" s="1767"/>
      <c r="H42" s="1767"/>
      <c r="I42" s="1767"/>
      <c r="J42" s="1767"/>
      <c r="K42" s="1767"/>
      <c r="L42" s="1767"/>
      <c r="M42" s="1767"/>
      <c r="N42" s="1767"/>
      <c r="O42" s="1767"/>
      <c r="P42" s="1767"/>
      <c r="Q42" s="1767"/>
      <c r="R42" s="1767"/>
      <c r="S42" s="1767"/>
      <c r="T42" s="1768"/>
      <c r="U42" s="991" t="s">
        <v>2037</v>
      </c>
      <c r="V42" s="992"/>
      <c r="W42" s="992"/>
      <c r="X42" s="992"/>
      <c r="Y42" s="992"/>
      <c r="Z42" s="992"/>
      <c r="AA42" s="992"/>
      <c r="AB42" s="992"/>
      <c r="AC42" s="992"/>
      <c r="AD42" s="992"/>
      <c r="AE42" s="992"/>
      <c r="AF42" s="992"/>
      <c r="AG42" s="992"/>
      <c r="AH42" s="992"/>
      <c r="AI42" s="992"/>
      <c r="AJ42" s="992"/>
      <c r="AK42" s="992"/>
      <c r="AL42" s="992"/>
      <c r="AM42" s="992"/>
      <c r="AN42" s="992"/>
      <c r="AO42" s="992"/>
      <c r="AP42" s="991" t="s">
        <v>2118</v>
      </c>
      <c r="AQ42" s="992"/>
      <c r="AR42" s="992"/>
      <c r="AS42" s="992"/>
      <c r="AT42" s="992"/>
      <c r="AU42" s="992"/>
      <c r="AV42" s="992"/>
      <c r="AW42" s="992"/>
      <c r="AX42" s="992"/>
      <c r="AY42" s="992"/>
      <c r="AZ42" s="992"/>
      <c r="BA42" s="992"/>
      <c r="BB42" s="992"/>
      <c r="BC42" s="992"/>
      <c r="BD42" s="992"/>
      <c r="BE42" s="992"/>
      <c r="BF42" s="992"/>
      <c r="BG42" s="992"/>
      <c r="BH42" s="992"/>
      <c r="BI42" s="992"/>
      <c r="BJ42" s="992"/>
      <c r="BK42" s="992"/>
      <c r="BL42" s="992"/>
      <c r="BM42" s="992"/>
      <c r="BN42" s="992"/>
      <c r="BO42" s="992"/>
      <c r="BP42" s="992"/>
      <c r="BQ42" s="992"/>
      <c r="BR42" s="992"/>
      <c r="BS42" s="992"/>
      <c r="BT42" s="992"/>
      <c r="BU42" s="992"/>
      <c r="BV42" s="992"/>
      <c r="BW42" s="992"/>
      <c r="BX42" s="992"/>
      <c r="BY42" s="992"/>
      <c r="BZ42" s="992"/>
      <c r="CA42" s="992"/>
      <c r="CB42" s="992"/>
      <c r="CC42" s="994"/>
    </row>
    <row r="43" spans="1:81" ht="18" customHeight="1">
      <c r="A43" s="1651"/>
      <c r="B43" s="1652"/>
      <c r="C43" s="1769"/>
      <c r="D43" s="1770"/>
      <c r="E43" s="1770"/>
      <c r="F43" s="1770"/>
      <c r="G43" s="1770"/>
      <c r="H43" s="1770"/>
      <c r="I43" s="1770"/>
      <c r="J43" s="1770"/>
      <c r="K43" s="1770"/>
      <c r="L43" s="1770"/>
      <c r="M43" s="1770"/>
      <c r="N43" s="1770"/>
      <c r="O43" s="1770"/>
      <c r="P43" s="1770"/>
      <c r="Q43" s="1770"/>
      <c r="R43" s="1770"/>
      <c r="S43" s="1770"/>
      <c r="T43" s="1771"/>
      <c r="U43" s="1097" t="s">
        <v>2674</v>
      </c>
      <c r="V43" s="1004"/>
      <c r="W43" s="1004"/>
      <c r="X43" s="1004"/>
      <c r="Y43" s="1004"/>
      <c r="Z43" s="1004"/>
      <c r="AA43" s="1004"/>
      <c r="AB43" s="1004"/>
      <c r="AC43" s="1004"/>
      <c r="AD43" s="1004"/>
      <c r="AE43" s="1004"/>
      <c r="AF43" s="1004"/>
      <c r="AG43" s="1004"/>
      <c r="AH43" s="1004"/>
      <c r="AI43" s="1004"/>
      <c r="AJ43" s="1004"/>
      <c r="AK43" s="1004"/>
      <c r="AL43" s="1004"/>
      <c r="AM43" s="1004"/>
      <c r="AN43" s="1004"/>
      <c r="AO43" s="1004"/>
      <c r="AP43" s="1016" t="s">
        <v>2675</v>
      </c>
      <c r="AQ43" s="1005"/>
      <c r="AR43" s="1005"/>
      <c r="AS43" s="1005"/>
      <c r="AT43" s="1005"/>
      <c r="AU43" s="1005"/>
      <c r="AV43" s="1005"/>
      <c r="AW43" s="1005"/>
      <c r="AX43" s="1005"/>
      <c r="AY43" s="1005"/>
      <c r="AZ43" s="1005"/>
      <c r="BA43" s="1005"/>
      <c r="BB43" s="1005"/>
      <c r="BC43" s="1005"/>
      <c r="BD43" s="1005"/>
      <c r="BE43" s="1005"/>
      <c r="BF43" s="1005"/>
      <c r="BG43" s="1005"/>
      <c r="BH43" s="1005"/>
      <c r="BI43" s="1005"/>
      <c r="BJ43" s="1005"/>
      <c r="BK43" s="1005"/>
      <c r="BL43" s="1005"/>
      <c r="BM43" s="1005"/>
      <c r="BN43" s="1005"/>
      <c r="BO43" s="1005"/>
      <c r="BP43" s="1005"/>
      <c r="BQ43" s="1005"/>
      <c r="BR43" s="1005"/>
      <c r="BS43" s="1005"/>
      <c r="BT43" s="1005"/>
      <c r="BU43" s="1005"/>
      <c r="BV43" s="1005"/>
      <c r="BW43" s="1005"/>
      <c r="BX43" s="1005"/>
      <c r="BY43" s="1005"/>
      <c r="BZ43" s="1005"/>
      <c r="CA43" s="1005"/>
      <c r="CB43" s="1005"/>
      <c r="CC43" s="1015"/>
    </row>
    <row r="44" spans="1:81" ht="18" customHeight="1">
      <c r="A44" s="1651"/>
      <c r="B44" s="1652"/>
      <c r="C44" s="1779"/>
      <c r="D44" s="1770"/>
      <c r="E44" s="1770"/>
      <c r="F44" s="1770"/>
      <c r="G44" s="1770"/>
      <c r="H44" s="1770"/>
      <c r="I44" s="1770"/>
      <c r="J44" s="1770"/>
      <c r="K44" s="1770"/>
      <c r="L44" s="1770"/>
      <c r="M44" s="1770"/>
      <c r="N44" s="1770"/>
      <c r="O44" s="1770"/>
      <c r="P44" s="1770"/>
      <c r="Q44" s="1770"/>
      <c r="R44" s="1770"/>
      <c r="S44" s="1770"/>
      <c r="T44" s="1771"/>
      <c r="U44" s="1003" t="s">
        <v>2047</v>
      </c>
      <c r="V44" s="1004"/>
      <c r="W44" s="1004"/>
      <c r="X44" s="1004"/>
      <c r="Y44" s="1004"/>
      <c r="Z44" s="1004"/>
      <c r="AA44" s="1004"/>
      <c r="AB44" s="1004"/>
      <c r="AC44" s="1004"/>
      <c r="AD44" s="1004"/>
      <c r="AE44" s="1004"/>
      <c r="AF44" s="1004"/>
      <c r="AG44" s="1004"/>
      <c r="AH44" s="1004"/>
      <c r="AI44" s="1004"/>
      <c r="AJ44" s="1004"/>
      <c r="AK44" s="1004"/>
      <c r="AL44" s="1004"/>
      <c r="AM44" s="1004"/>
      <c r="AN44" s="1004"/>
      <c r="AO44" s="1004"/>
      <c r="AP44" s="1732" t="s">
        <v>2120</v>
      </c>
      <c r="AQ44" s="1679"/>
      <c r="AR44" s="1679"/>
      <c r="AS44" s="1679"/>
      <c r="AT44" s="1679"/>
      <c r="AU44" s="1679"/>
      <c r="AV44" s="1679"/>
      <c r="AW44" s="1679"/>
      <c r="AX44" s="1679"/>
      <c r="AY44" s="1679"/>
      <c r="AZ44" s="1679"/>
      <c r="BA44" s="1679"/>
      <c r="BB44" s="1679"/>
      <c r="BC44" s="1679"/>
      <c r="BD44" s="1679"/>
      <c r="BE44" s="1679"/>
      <c r="BF44" s="1679"/>
      <c r="BG44" s="1679"/>
      <c r="BH44" s="1679"/>
      <c r="BI44" s="1679"/>
      <c r="BJ44" s="1679"/>
      <c r="BK44" s="1679"/>
      <c r="BL44" s="1679"/>
      <c r="BM44" s="1679"/>
      <c r="BN44" s="1679"/>
      <c r="BO44" s="1679"/>
      <c r="BP44" s="1679"/>
      <c r="BQ44" s="1679"/>
      <c r="BR44" s="1679"/>
      <c r="BS44" s="1679"/>
      <c r="BT44" s="1679"/>
      <c r="BU44" s="1679"/>
      <c r="BV44" s="1679"/>
      <c r="BW44" s="1679"/>
      <c r="BX44" s="1679"/>
      <c r="BY44" s="1679"/>
      <c r="BZ44" s="1679"/>
      <c r="CA44" s="1679"/>
      <c r="CB44" s="1679"/>
      <c r="CC44" s="1733"/>
    </row>
    <row r="45" spans="1:81" ht="18" customHeight="1">
      <c r="A45" s="1653"/>
      <c r="B45" s="1654"/>
      <c r="C45" s="1772"/>
      <c r="D45" s="1773"/>
      <c r="E45" s="1773"/>
      <c r="F45" s="1773"/>
      <c r="G45" s="1773"/>
      <c r="H45" s="1773"/>
      <c r="I45" s="1773"/>
      <c r="J45" s="1773"/>
      <c r="K45" s="1773"/>
      <c r="L45" s="1773"/>
      <c r="M45" s="1773"/>
      <c r="N45" s="1773"/>
      <c r="O45" s="1773"/>
      <c r="P45" s="1773"/>
      <c r="Q45" s="1773"/>
      <c r="R45" s="1773"/>
      <c r="S45" s="1773"/>
      <c r="T45" s="1774"/>
      <c r="U45" s="999" t="s">
        <v>80</v>
      </c>
      <c r="V45" s="1000"/>
      <c r="W45" s="1000"/>
      <c r="X45" s="1000"/>
      <c r="Y45" s="1000"/>
      <c r="Z45" s="1000"/>
      <c r="AA45" s="1000"/>
      <c r="AB45" s="1000"/>
      <c r="AC45" s="1000"/>
      <c r="AD45" s="1000"/>
      <c r="AE45" s="1000"/>
      <c r="AF45" s="1000"/>
      <c r="AG45" s="1000"/>
      <c r="AH45" s="1000"/>
      <c r="AI45" s="1000"/>
      <c r="AJ45" s="1000"/>
      <c r="AK45" s="1000"/>
      <c r="AL45" s="1000"/>
      <c r="AM45" s="1000"/>
      <c r="AN45" s="1000"/>
      <c r="AO45" s="1020"/>
      <c r="AP45" s="999" t="s">
        <v>2523</v>
      </c>
      <c r="AQ45" s="1001"/>
      <c r="AR45" s="1001"/>
      <c r="AS45" s="1001"/>
      <c r="AT45" s="1001"/>
      <c r="AU45" s="1001"/>
      <c r="AV45" s="1001"/>
      <c r="AW45" s="1001"/>
      <c r="AX45" s="1001"/>
      <c r="AY45" s="1001"/>
      <c r="AZ45" s="1001"/>
      <c r="BA45" s="1001"/>
      <c r="BB45" s="1001"/>
      <c r="BC45" s="1001"/>
      <c r="BD45" s="1001"/>
      <c r="BE45" s="1001"/>
      <c r="BF45" s="1001"/>
      <c r="BG45" s="1001"/>
      <c r="BH45" s="1001"/>
      <c r="BI45" s="1001"/>
      <c r="BJ45" s="1001"/>
      <c r="BK45" s="1001"/>
      <c r="BL45" s="1001"/>
      <c r="BM45" s="1001"/>
      <c r="BN45" s="1001"/>
      <c r="BO45" s="1001"/>
      <c r="BP45" s="1001"/>
      <c r="BQ45" s="1001"/>
      <c r="BR45" s="1001"/>
      <c r="BS45" s="1001"/>
      <c r="BT45" s="1001"/>
      <c r="BU45" s="1001"/>
      <c r="BV45" s="1001"/>
      <c r="BW45" s="1001"/>
      <c r="BX45" s="1001"/>
      <c r="BY45" s="1001"/>
      <c r="BZ45" s="1001"/>
      <c r="CA45" s="1001"/>
      <c r="CB45" s="1001"/>
      <c r="CC45" s="1002"/>
    </row>
    <row r="46" spans="1:81" ht="18" customHeight="1">
      <c r="A46" s="1649" t="s">
        <v>274</v>
      </c>
      <c r="B46" s="1650"/>
      <c r="C46" s="1766" t="s">
        <v>2048</v>
      </c>
      <c r="D46" s="1767"/>
      <c r="E46" s="1767"/>
      <c r="F46" s="1767"/>
      <c r="G46" s="1767"/>
      <c r="H46" s="1767"/>
      <c r="I46" s="1767"/>
      <c r="J46" s="1767"/>
      <c r="K46" s="1767"/>
      <c r="L46" s="1767"/>
      <c r="M46" s="1767"/>
      <c r="N46" s="1767"/>
      <c r="O46" s="1767"/>
      <c r="P46" s="1767"/>
      <c r="Q46" s="1767"/>
      <c r="R46" s="1767"/>
      <c r="S46" s="1767"/>
      <c r="T46" s="1768"/>
      <c r="U46" s="991" t="s">
        <v>2037</v>
      </c>
      <c r="V46" s="992"/>
      <c r="W46" s="992"/>
      <c r="X46" s="992"/>
      <c r="Y46" s="992"/>
      <c r="Z46" s="992"/>
      <c r="AA46" s="992"/>
      <c r="AB46" s="992"/>
      <c r="AC46" s="992"/>
      <c r="AD46" s="992"/>
      <c r="AE46" s="992"/>
      <c r="AF46" s="992"/>
      <c r="AG46" s="992"/>
      <c r="AH46" s="992"/>
      <c r="AI46" s="992"/>
      <c r="AJ46" s="992"/>
      <c r="AK46" s="992"/>
      <c r="AL46" s="992"/>
      <c r="AM46" s="992"/>
      <c r="AN46" s="992"/>
      <c r="AO46" s="992"/>
      <c r="AP46" s="991" t="s">
        <v>2118</v>
      </c>
      <c r="AQ46" s="992"/>
      <c r="AR46" s="992"/>
      <c r="AS46" s="992"/>
      <c r="AT46" s="992"/>
      <c r="AU46" s="992"/>
      <c r="AV46" s="992"/>
      <c r="AW46" s="992"/>
      <c r="AX46" s="992"/>
      <c r="AY46" s="992"/>
      <c r="AZ46" s="992"/>
      <c r="BA46" s="992"/>
      <c r="BB46" s="992"/>
      <c r="BC46" s="992"/>
      <c r="BD46" s="992"/>
      <c r="BE46" s="992"/>
      <c r="BF46" s="992"/>
      <c r="BG46" s="992"/>
      <c r="BH46" s="992"/>
      <c r="BI46" s="992"/>
      <c r="BJ46" s="992"/>
      <c r="BK46" s="992"/>
      <c r="BL46" s="992"/>
      <c r="BM46" s="992"/>
      <c r="BN46" s="992"/>
      <c r="BO46" s="992"/>
      <c r="BP46" s="992"/>
      <c r="BQ46" s="992"/>
      <c r="BR46" s="992"/>
      <c r="BS46" s="992"/>
      <c r="BT46" s="992"/>
      <c r="BU46" s="992"/>
      <c r="BV46" s="992"/>
      <c r="BW46" s="992"/>
      <c r="BX46" s="992"/>
      <c r="BY46" s="992"/>
      <c r="BZ46" s="992"/>
      <c r="CA46" s="992"/>
      <c r="CB46" s="992"/>
      <c r="CC46" s="994"/>
    </row>
    <row r="47" spans="1:81" ht="18" customHeight="1">
      <c r="A47" s="1651"/>
      <c r="B47" s="1652"/>
      <c r="C47" s="1769"/>
      <c r="D47" s="1770"/>
      <c r="E47" s="1770"/>
      <c r="F47" s="1770"/>
      <c r="G47" s="1770"/>
      <c r="H47" s="1770"/>
      <c r="I47" s="1770"/>
      <c r="J47" s="1770"/>
      <c r="K47" s="1770"/>
      <c r="L47" s="1770"/>
      <c r="M47" s="1770"/>
      <c r="N47" s="1770"/>
      <c r="O47" s="1770"/>
      <c r="P47" s="1770"/>
      <c r="Q47" s="1770"/>
      <c r="R47" s="1770"/>
      <c r="S47" s="1770"/>
      <c r="T47" s="1771"/>
      <c r="U47" s="1097" t="s">
        <v>2674</v>
      </c>
      <c r="V47" s="1004"/>
      <c r="W47" s="1004"/>
      <c r="X47" s="1004"/>
      <c r="Y47" s="1004"/>
      <c r="Z47" s="1004"/>
      <c r="AA47" s="1004"/>
      <c r="AB47" s="1004"/>
      <c r="AC47" s="1004"/>
      <c r="AD47" s="1004"/>
      <c r="AE47" s="1004"/>
      <c r="AF47" s="1004"/>
      <c r="AG47" s="1004"/>
      <c r="AH47" s="1004"/>
      <c r="AI47" s="1004"/>
      <c r="AJ47" s="1004"/>
      <c r="AK47" s="1004"/>
      <c r="AL47" s="1004"/>
      <c r="AM47" s="1004"/>
      <c r="AN47" s="1004"/>
      <c r="AO47" s="1004"/>
      <c r="AP47" s="1097" t="s">
        <v>2675</v>
      </c>
      <c r="AQ47" s="1004"/>
      <c r="AR47" s="1004"/>
      <c r="AS47" s="1004"/>
      <c r="AT47" s="1004"/>
      <c r="AU47" s="1004"/>
      <c r="AV47" s="1004"/>
      <c r="AW47" s="1004"/>
      <c r="AX47" s="1004"/>
      <c r="AY47" s="1004"/>
      <c r="AZ47" s="1004"/>
      <c r="BA47" s="1004"/>
      <c r="BB47" s="1004"/>
      <c r="BC47" s="1004"/>
      <c r="BD47" s="1004"/>
      <c r="BE47" s="1004"/>
      <c r="BF47" s="1004"/>
      <c r="BG47" s="1004"/>
      <c r="BH47" s="1004"/>
      <c r="BI47" s="1004"/>
      <c r="BJ47" s="1004"/>
      <c r="BK47" s="1004"/>
      <c r="BL47" s="1004"/>
      <c r="BM47" s="1004"/>
      <c r="BN47" s="1004"/>
      <c r="BO47" s="1004"/>
      <c r="BP47" s="1004"/>
      <c r="BQ47" s="1004"/>
      <c r="BR47" s="1004"/>
      <c r="BS47" s="1004"/>
      <c r="BT47" s="1004"/>
      <c r="BU47" s="1004"/>
      <c r="BV47" s="1004"/>
      <c r="BW47" s="1004"/>
      <c r="BX47" s="1004"/>
      <c r="BY47" s="1004"/>
      <c r="BZ47" s="1004"/>
      <c r="CA47" s="1004"/>
      <c r="CB47" s="1004"/>
      <c r="CC47" s="1019"/>
    </row>
    <row r="48" spans="1:81" ht="16.5" customHeight="1">
      <c r="A48" s="1653"/>
      <c r="B48" s="1654"/>
      <c r="C48" s="1772"/>
      <c r="D48" s="1773"/>
      <c r="E48" s="1773"/>
      <c r="F48" s="1773"/>
      <c r="G48" s="1773"/>
      <c r="H48" s="1773"/>
      <c r="I48" s="1773"/>
      <c r="J48" s="1773"/>
      <c r="K48" s="1773"/>
      <c r="L48" s="1773"/>
      <c r="M48" s="1773"/>
      <c r="N48" s="1773"/>
      <c r="O48" s="1773"/>
      <c r="P48" s="1773"/>
      <c r="Q48" s="1773"/>
      <c r="R48" s="1773"/>
      <c r="S48" s="1773"/>
      <c r="T48" s="1774"/>
      <c r="U48" s="1021" t="s">
        <v>80</v>
      </c>
      <c r="V48" s="1022"/>
      <c r="W48" s="1022"/>
      <c r="X48" s="1022"/>
      <c r="Y48" s="1022"/>
      <c r="Z48" s="1022"/>
      <c r="AA48" s="1022"/>
      <c r="AB48" s="1022"/>
      <c r="AC48" s="1022"/>
      <c r="AD48" s="1022"/>
      <c r="AE48" s="1022"/>
      <c r="AF48" s="1022"/>
      <c r="AG48" s="1022"/>
      <c r="AH48" s="1022"/>
      <c r="AI48" s="1022"/>
      <c r="AJ48" s="1022"/>
      <c r="AK48" s="1022"/>
      <c r="AL48" s="1022"/>
      <c r="AM48" s="1022"/>
      <c r="AN48" s="1022"/>
      <c r="AO48" s="1022"/>
      <c r="AP48" s="1021" t="s">
        <v>2523</v>
      </c>
      <c r="AQ48" s="1023"/>
      <c r="AR48" s="1023"/>
      <c r="AS48" s="1023"/>
      <c r="AT48" s="1023"/>
      <c r="AU48" s="1023"/>
      <c r="AV48" s="1023"/>
      <c r="AW48" s="1023"/>
      <c r="AX48" s="1023"/>
      <c r="AY48" s="1023"/>
      <c r="AZ48" s="1023"/>
      <c r="BA48" s="1023"/>
      <c r="BB48" s="1023"/>
      <c r="BC48" s="1023"/>
      <c r="BD48" s="1023"/>
      <c r="BE48" s="1023"/>
      <c r="BF48" s="1023"/>
      <c r="BG48" s="1023"/>
      <c r="BH48" s="1023"/>
      <c r="BI48" s="1023"/>
      <c r="BJ48" s="1023"/>
      <c r="BK48" s="1023"/>
      <c r="BL48" s="1023"/>
      <c r="BM48" s="1023"/>
      <c r="BN48" s="1023"/>
      <c r="BO48" s="1023"/>
      <c r="BP48" s="1023"/>
      <c r="BQ48" s="1023"/>
      <c r="BR48" s="1023"/>
      <c r="BS48" s="1023"/>
      <c r="BT48" s="1023"/>
      <c r="BU48" s="1023"/>
      <c r="BV48" s="1023"/>
      <c r="BW48" s="1023"/>
      <c r="BX48" s="1023"/>
      <c r="BY48" s="1023"/>
      <c r="BZ48" s="1023"/>
      <c r="CA48" s="1023"/>
      <c r="CB48" s="1023"/>
      <c r="CC48" s="1024"/>
    </row>
    <row r="49" spans="1:81" ht="18" customHeight="1">
      <c r="A49" s="1737" t="s">
        <v>274</v>
      </c>
      <c r="B49" s="1738"/>
      <c r="C49" s="1775" t="s">
        <v>57</v>
      </c>
      <c r="D49" s="1776"/>
      <c r="E49" s="1776"/>
      <c r="F49" s="1776"/>
      <c r="G49" s="1776"/>
      <c r="H49" s="1776"/>
      <c r="I49" s="1776"/>
      <c r="J49" s="1776"/>
      <c r="K49" s="1776"/>
      <c r="L49" s="1776"/>
      <c r="M49" s="1776"/>
      <c r="N49" s="1776"/>
      <c r="O49" s="1776"/>
      <c r="P49" s="1776"/>
      <c r="Q49" s="1776"/>
      <c r="R49" s="1776"/>
      <c r="S49" s="1776"/>
      <c r="T49" s="1777"/>
      <c r="U49" s="1025" t="s">
        <v>2037</v>
      </c>
      <c r="V49" s="1026"/>
      <c r="W49" s="1026"/>
      <c r="X49" s="1026"/>
      <c r="Y49" s="1026"/>
      <c r="Z49" s="1026"/>
      <c r="AA49" s="1026"/>
      <c r="AB49" s="1026"/>
      <c r="AC49" s="1026"/>
      <c r="AD49" s="1026"/>
      <c r="AE49" s="1026"/>
      <c r="AF49" s="1026"/>
      <c r="AG49" s="1026"/>
      <c r="AH49" s="1026"/>
      <c r="AI49" s="1026"/>
      <c r="AJ49" s="1026"/>
      <c r="AK49" s="1026"/>
      <c r="AL49" s="1026"/>
      <c r="AM49" s="1026"/>
      <c r="AN49" s="1026"/>
      <c r="AO49" s="1026"/>
      <c r="AP49" s="1025" t="s">
        <v>2118</v>
      </c>
      <c r="AQ49" s="1026"/>
      <c r="AR49" s="1026"/>
      <c r="AS49" s="1026"/>
      <c r="AT49" s="1026"/>
      <c r="AU49" s="1026"/>
      <c r="AV49" s="1026"/>
      <c r="AW49" s="1026"/>
      <c r="AX49" s="1026"/>
      <c r="AY49" s="1026"/>
      <c r="AZ49" s="1026"/>
      <c r="BA49" s="1026"/>
      <c r="BB49" s="1026"/>
      <c r="BC49" s="1026"/>
      <c r="BD49" s="1026"/>
      <c r="BE49" s="1026"/>
      <c r="BF49" s="1026"/>
      <c r="BG49" s="1026"/>
      <c r="BH49" s="1026"/>
      <c r="BI49" s="1026"/>
      <c r="BJ49" s="1026"/>
      <c r="BK49" s="1026"/>
      <c r="BL49" s="1026"/>
      <c r="BM49" s="1026"/>
      <c r="BN49" s="1026"/>
      <c r="BO49" s="1026"/>
      <c r="BP49" s="1026"/>
      <c r="BQ49" s="1026"/>
      <c r="BR49" s="1026"/>
      <c r="BS49" s="1026"/>
      <c r="BT49" s="1026"/>
      <c r="BU49" s="1026"/>
      <c r="BV49" s="1026"/>
      <c r="BW49" s="1026"/>
      <c r="BX49" s="1026"/>
      <c r="BY49" s="1026"/>
      <c r="BZ49" s="1026"/>
      <c r="CA49" s="1026"/>
      <c r="CB49" s="1026"/>
      <c r="CC49" s="1027"/>
    </row>
    <row r="50" spans="1:81" ht="18" customHeight="1">
      <c r="A50" s="1737" t="s">
        <v>274</v>
      </c>
      <c r="B50" s="1738"/>
      <c r="C50" s="1775" t="s">
        <v>2049</v>
      </c>
      <c r="D50" s="1776"/>
      <c r="E50" s="1776"/>
      <c r="F50" s="1776"/>
      <c r="G50" s="1776"/>
      <c r="H50" s="1776"/>
      <c r="I50" s="1776"/>
      <c r="J50" s="1776"/>
      <c r="K50" s="1776"/>
      <c r="L50" s="1776"/>
      <c r="M50" s="1776"/>
      <c r="N50" s="1776"/>
      <c r="O50" s="1776"/>
      <c r="P50" s="1776"/>
      <c r="Q50" s="1776"/>
      <c r="R50" s="1776"/>
      <c r="S50" s="1776"/>
      <c r="T50" s="1777"/>
      <c r="U50" s="1025" t="s">
        <v>2037</v>
      </c>
      <c r="V50" s="1026"/>
      <c r="W50" s="1026"/>
      <c r="X50" s="1026"/>
      <c r="Y50" s="1026"/>
      <c r="Z50" s="1026"/>
      <c r="AA50" s="1026"/>
      <c r="AB50" s="1026"/>
      <c r="AC50" s="1026"/>
      <c r="AD50" s="1026"/>
      <c r="AE50" s="1026"/>
      <c r="AF50" s="1026"/>
      <c r="AG50" s="1026"/>
      <c r="AH50" s="1026"/>
      <c r="AI50" s="1026"/>
      <c r="AJ50" s="1026"/>
      <c r="AK50" s="1026"/>
      <c r="AL50" s="1026"/>
      <c r="AM50" s="1026"/>
      <c r="AN50" s="1026"/>
      <c r="AO50" s="1026"/>
      <c r="AP50" s="1025" t="s">
        <v>2118</v>
      </c>
      <c r="AQ50" s="1026"/>
      <c r="AR50" s="1026"/>
      <c r="AS50" s="1026"/>
      <c r="AT50" s="1026"/>
      <c r="AU50" s="1026"/>
      <c r="AV50" s="1026"/>
      <c r="AW50" s="1026"/>
      <c r="AX50" s="1026"/>
      <c r="AY50" s="1026"/>
      <c r="AZ50" s="1026"/>
      <c r="BA50" s="1026"/>
      <c r="BB50" s="1026"/>
      <c r="BC50" s="1026"/>
      <c r="BD50" s="1026"/>
      <c r="BE50" s="1026"/>
      <c r="BF50" s="1026"/>
      <c r="BG50" s="1026"/>
      <c r="BH50" s="1026"/>
      <c r="BI50" s="1026"/>
      <c r="BJ50" s="1026"/>
      <c r="BK50" s="1026"/>
      <c r="BL50" s="1026"/>
      <c r="BM50" s="1026"/>
      <c r="BN50" s="1026"/>
      <c r="BO50" s="1026"/>
      <c r="BP50" s="1026"/>
      <c r="BQ50" s="1026"/>
      <c r="BR50" s="1026"/>
      <c r="BS50" s="1026"/>
      <c r="BT50" s="1026"/>
      <c r="BU50" s="1026"/>
      <c r="BV50" s="1026"/>
      <c r="BW50" s="1026"/>
      <c r="BX50" s="1026"/>
      <c r="BY50" s="1026"/>
      <c r="BZ50" s="1026"/>
      <c r="CA50" s="1026"/>
      <c r="CB50" s="1026"/>
      <c r="CC50" s="1027"/>
    </row>
    <row r="51" spans="1:81" ht="18" customHeight="1">
      <c r="A51" s="1649" t="s">
        <v>274</v>
      </c>
      <c r="B51" s="1650"/>
      <c r="C51" s="1744" t="s">
        <v>2050</v>
      </c>
      <c r="D51" s="1758"/>
      <c r="E51" s="1758"/>
      <c r="F51" s="1758"/>
      <c r="G51" s="1758"/>
      <c r="H51" s="1758"/>
      <c r="I51" s="1758"/>
      <c r="J51" s="1758"/>
      <c r="K51" s="1758"/>
      <c r="L51" s="1758"/>
      <c r="M51" s="1758"/>
      <c r="N51" s="1758"/>
      <c r="O51" s="1758"/>
      <c r="P51" s="1758"/>
      <c r="Q51" s="1758"/>
      <c r="R51" s="1758"/>
      <c r="S51" s="1758"/>
      <c r="T51" s="1759"/>
      <c r="U51" s="991" t="s">
        <v>2051</v>
      </c>
      <c r="V51" s="992"/>
      <c r="W51" s="992"/>
      <c r="X51" s="992"/>
      <c r="Y51" s="992"/>
      <c r="Z51" s="992"/>
      <c r="AA51" s="992"/>
      <c r="AB51" s="992"/>
      <c r="AC51" s="992"/>
      <c r="AD51" s="992"/>
      <c r="AE51" s="992"/>
      <c r="AF51" s="992"/>
      <c r="AG51" s="992"/>
      <c r="AH51" s="992"/>
      <c r="AI51" s="992"/>
      <c r="AJ51" s="992"/>
      <c r="AK51" s="992"/>
      <c r="AL51" s="992"/>
      <c r="AM51" s="992"/>
      <c r="AN51" s="992"/>
      <c r="AO51" s="993"/>
      <c r="AP51" s="991" t="s">
        <v>2121</v>
      </c>
      <c r="AQ51" s="992"/>
      <c r="AR51" s="992"/>
      <c r="AS51" s="992"/>
      <c r="AT51" s="992"/>
      <c r="AU51" s="992"/>
      <c r="AV51" s="992"/>
      <c r="AW51" s="992"/>
      <c r="AX51" s="992"/>
      <c r="AY51" s="992"/>
      <c r="AZ51" s="992"/>
      <c r="BA51" s="992"/>
      <c r="BB51" s="992"/>
      <c r="BC51" s="992"/>
      <c r="BD51" s="992"/>
      <c r="BE51" s="992"/>
      <c r="BF51" s="992"/>
      <c r="BG51" s="992"/>
      <c r="BH51" s="992"/>
      <c r="BI51" s="992"/>
      <c r="BJ51" s="992"/>
      <c r="BK51" s="992"/>
      <c r="BL51" s="992"/>
      <c r="BM51" s="992"/>
      <c r="BN51" s="992"/>
      <c r="BO51" s="992"/>
      <c r="BP51" s="992"/>
      <c r="BQ51" s="992"/>
      <c r="BR51" s="992"/>
      <c r="BS51" s="992"/>
      <c r="BT51" s="992"/>
      <c r="BU51" s="992"/>
      <c r="BV51" s="992"/>
      <c r="BW51" s="992"/>
      <c r="BX51" s="992"/>
      <c r="BY51" s="992"/>
      <c r="BZ51" s="992"/>
      <c r="CA51" s="1028"/>
      <c r="CB51" s="1028"/>
      <c r="CC51" s="1029"/>
    </row>
    <row r="52" spans="1:81" ht="18" customHeight="1">
      <c r="A52" s="1651"/>
      <c r="B52" s="1652"/>
      <c r="C52" s="1747"/>
      <c r="D52" s="1760"/>
      <c r="E52" s="1760"/>
      <c r="F52" s="1760"/>
      <c r="G52" s="1760"/>
      <c r="H52" s="1760"/>
      <c r="I52" s="1760"/>
      <c r="J52" s="1760"/>
      <c r="K52" s="1760"/>
      <c r="L52" s="1760"/>
      <c r="M52" s="1760"/>
      <c r="N52" s="1760"/>
      <c r="O52" s="1760"/>
      <c r="P52" s="1760"/>
      <c r="Q52" s="1760"/>
      <c r="R52" s="1760"/>
      <c r="S52" s="1760"/>
      <c r="T52" s="1761"/>
      <c r="U52" s="1016" t="s">
        <v>98</v>
      </c>
      <c r="V52" s="1005"/>
      <c r="W52" s="1005"/>
      <c r="X52" s="1005"/>
      <c r="Y52" s="1005"/>
      <c r="Z52" s="1005"/>
      <c r="AA52" s="1005"/>
      <c r="AB52" s="1005"/>
      <c r="AC52" s="1005"/>
      <c r="AD52" s="1005"/>
      <c r="AE52" s="1005"/>
      <c r="AF52" s="1005"/>
      <c r="AG52" s="1005"/>
      <c r="AH52" s="1005"/>
      <c r="AI52" s="1005"/>
      <c r="AJ52" s="1005"/>
      <c r="AK52" s="1005"/>
      <c r="AL52" s="1005"/>
      <c r="AM52" s="1005"/>
      <c r="AN52" s="1005"/>
      <c r="AO52" s="1030"/>
      <c r="AP52" s="1016" t="s">
        <v>2122</v>
      </c>
      <c r="AQ52" s="1005"/>
      <c r="AR52" s="1005"/>
      <c r="AS52" s="1005"/>
      <c r="AT52" s="1005"/>
      <c r="AU52" s="1005"/>
      <c r="AV52" s="1005"/>
      <c r="AW52" s="1005"/>
      <c r="AX52" s="1005"/>
      <c r="AY52" s="1005"/>
      <c r="AZ52" s="1005"/>
      <c r="BA52" s="1005"/>
      <c r="BB52" s="1005"/>
      <c r="BC52" s="1005"/>
      <c r="BD52" s="1005"/>
      <c r="BE52" s="1005"/>
      <c r="BF52" s="1005"/>
      <c r="BG52" s="1005"/>
      <c r="BH52" s="1005"/>
      <c r="BI52" s="1005"/>
      <c r="BJ52" s="1005"/>
      <c r="BK52" s="1005"/>
      <c r="BL52" s="1005"/>
      <c r="BM52" s="1005"/>
      <c r="BN52" s="1005"/>
      <c r="BO52" s="1005"/>
      <c r="BP52" s="1005"/>
      <c r="BQ52" s="1005"/>
      <c r="BR52" s="1005"/>
      <c r="BS52" s="1005"/>
      <c r="BT52" s="1005"/>
      <c r="BU52" s="1005"/>
      <c r="BV52" s="1005"/>
      <c r="BW52" s="1005"/>
      <c r="BX52" s="1005"/>
      <c r="BY52" s="1005"/>
      <c r="BZ52" s="1005"/>
      <c r="CA52" s="1005"/>
      <c r="CB52" s="1005"/>
      <c r="CC52" s="1015"/>
    </row>
    <row r="53" spans="1:81" ht="18" customHeight="1">
      <c r="A53" s="1651"/>
      <c r="B53" s="1652"/>
      <c r="C53" s="1747"/>
      <c r="D53" s="1760"/>
      <c r="E53" s="1760"/>
      <c r="F53" s="1760"/>
      <c r="G53" s="1760"/>
      <c r="H53" s="1760"/>
      <c r="I53" s="1760"/>
      <c r="J53" s="1760"/>
      <c r="K53" s="1760"/>
      <c r="L53" s="1760"/>
      <c r="M53" s="1760"/>
      <c r="N53" s="1760"/>
      <c r="O53" s="1760"/>
      <c r="P53" s="1760"/>
      <c r="Q53" s="1760"/>
      <c r="R53" s="1760"/>
      <c r="S53" s="1760"/>
      <c r="T53" s="1761"/>
      <c r="U53" s="1016" t="s">
        <v>2729</v>
      </c>
      <c r="V53" s="1005"/>
      <c r="W53" s="1005"/>
      <c r="X53" s="1005"/>
      <c r="Y53" s="1005"/>
      <c r="Z53" s="1005"/>
      <c r="AA53" s="1005"/>
      <c r="AB53" s="1005"/>
      <c r="AC53" s="1005"/>
      <c r="AD53" s="1005"/>
      <c r="AE53" s="1005"/>
      <c r="AF53" s="1005"/>
      <c r="AG53" s="1005"/>
      <c r="AH53" s="1005"/>
      <c r="AI53" s="1005"/>
      <c r="AJ53" s="1005"/>
      <c r="AK53" s="1005"/>
      <c r="AL53" s="1005"/>
      <c r="AM53" s="1005"/>
      <c r="AN53" s="1005"/>
      <c r="AO53" s="1030"/>
      <c r="AP53" s="1016" t="s">
        <v>2730</v>
      </c>
      <c r="AQ53" s="1005"/>
      <c r="AR53" s="1005"/>
      <c r="AS53" s="1005"/>
      <c r="AT53" s="1005"/>
      <c r="AU53" s="1005"/>
      <c r="AV53" s="1005"/>
      <c r="AW53" s="1005"/>
      <c r="AX53" s="1005"/>
      <c r="AY53" s="1005"/>
      <c r="AZ53" s="1005"/>
      <c r="BA53" s="1005"/>
      <c r="BB53" s="1005"/>
      <c r="BC53" s="1005"/>
      <c r="BD53" s="1005"/>
      <c r="BE53" s="1005"/>
      <c r="BF53" s="1005"/>
      <c r="BG53" s="1005"/>
      <c r="BH53" s="1005"/>
      <c r="BI53" s="1005"/>
      <c r="BJ53" s="1005"/>
      <c r="BK53" s="1005"/>
      <c r="BL53" s="1005"/>
      <c r="BM53" s="1005"/>
      <c r="BN53" s="1005"/>
      <c r="BO53" s="1005"/>
      <c r="BP53" s="1005"/>
      <c r="BQ53" s="1005"/>
      <c r="BR53" s="1005"/>
      <c r="BS53" s="1005"/>
      <c r="BT53" s="1005"/>
      <c r="BU53" s="1005"/>
      <c r="BV53" s="1005"/>
      <c r="BW53" s="1005"/>
      <c r="BX53" s="1005"/>
      <c r="BY53" s="1005"/>
      <c r="BZ53" s="1005"/>
      <c r="CA53" s="1005"/>
      <c r="CB53" s="1005"/>
      <c r="CC53" s="1015"/>
    </row>
    <row r="54" spans="1:81" ht="18" customHeight="1">
      <c r="A54" s="1651"/>
      <c r="B54" s="1652"/>
      <c r="C54" s="1747"/>
      <c r="D54" s="1760"/>
      <c r="E54" s="1760"/>
      <c r="F54" s="1760"/>
      <c r="G54" s="1760"/>
      <c r="H54" s="1760"/>
      <c r="I54" s="1760"/>
      <c r="J54" s="1760"/>
      <c r="K54" s="1760"/>
      <c r="L54" s="1760"/>
      <c r="M54" s="1760"/>
      <c r="N54" s="1760"/>
      <c r="O54" s="1760"/>
      <c r="P54" s="1760"/>
      <c r="Q54" s="1760"/>
      <c r="R54" s="1760"/>
      <c r="S54" s="1760"/>
      <c r="T54" s="1761"/>
      <c r="U54" s="1665" t="s">
        <v>2052</v>
      </c>
      <c r="V54" s="1666"/>
      <c r="W54" s="1666"/>
      <c r="X54" s="1666"/>
      <c r="Y54" s="1666"/>
      <c r="Z54" s="1666"/>
      <c r="AA54" s="1666"/>
      <c r="AB54" s="1666"/>
      <c r="AC54" s="1666"/>
      <c r="AD54" s="1666"/>
      <c r="AE54" s="1666"/>
      <c r="AF54" s="1666"/>
      <c r="AG54" s="1666"/>
      <c r="AH54" s="1666"/>
      <c r="AI54" s="1666"/>
      <c r="AJ54" s="1666"/>
      <c r="AK54" s="1666"/>
      <c r="AL54" s="1666"/>
      <c r="AM54" s="1666"/>
      <c r="AN54" s="1666"/>
      <c r="AO54" s="1667"/>
      <c r="AP54" s="1638" t="s">
        <v>2419</v>
      </c>
      <c r="AQ54" s="1639"/>
      <c r="AR54" s="1639"/>
      <c r="AS54" s="1639"/>
      <c r="AT54" s="1639"/>
      <c r="AU54" s="1639"/>
      <c r="AV54" s="1639"/>
      <c r="AW54" s="1639"/>
      <c r="AX54" s="1639"/>
      <c r="AY54" s="1639"/>
      <c r="AZ54" s="1639"/>
      <c r="BA54" s="1639"/>
      <c r="BB54" s="1639"/>
      <c r="BC54" s="1639"/>
      <c r="BD54" s="1639"/>
      <c r="BE54" s="1639"/>
      <c r="BF54" s="1639"/>
      <c r="BG54" s="1639"/>
      <c r="BH54" s="1639"/>
      <c r="BI54" s="1639"/>
      <c r="BJ54" s="1639"/>
      <c r="BK54" s="1639"/>
      <c r="BL54" s="1639"/>
      <c r="BM54" s="1639"/>
      <c r="BN54" s="1639"/>
      <c r="BO54" s="1639"/>
      <c r="BP54" s="1639"/>
      <c r="BQ54" s="1639"/>
      <c r="BR54" s="1639"/>
      <c r="BS54" s="1639"/>
      <c r="BT54" s="1639"/>
      <c r="BU54" s="1639"/>
      <c r="BV54" s="1639"/>
      <c r="BW54" s="1639"/>
      <c r="BX54" s="1639"/>
      <c r="BY54" s="1639"/>
      <c r="BZ54" s="1639"/>
      <c r="CA54" s="1639"/>
      <c r="CB54" s="1639"/>
      <c r="CC54" s="1640"/>
    </row>
    <row r="55" spans="1:81" ht="18" customHeight="1">
      <c r="A55" s="1651"/>
      <c r="B55" s="1652"/>
      <c r="C55" s="1747"/>
      <c r="D55" s="1760"/>
      <c r="E55" s="1760"/>
      <c r="F55" s="1760"/>
      <c r="G55" s="1760"/>
      <c r="H55" s="1760"/>
      <c r="I55" s="1760"/>
      <c r="J55" s="1760"/>
      <c r="K55" s="1760"/>
      <c r="L55" s="1760"/>
      <c r="M55" s="1760"/>
      <c r="N55" s="1760"/>
      <c r="O55" s="1760"/>
      <c r="P55" s="1760"/>
      <c r="Q55" s="1760"/>
      <c r="R55" s="1760"/>
      <c r="S55" s="1760"/>
      <c r="T55" s="1761"/>
      <c r="U55" s="1720"/>
      <c r="V55" s="1721"/>
      <c r="W55" s="1721"/>
      <c r="X55" s="1721"/>
      <c r="Y55" s="1721"/>
      <c r="Z55" s="1721"/>
      <c r="AA55" s="1721"/>
      <c r="AB55" s="1721"/>
      <c r="AC55" s="1721"/>
      <c r="AD55" s="1721"/>
      <c r="AE55" s="1721"/>
      <c r="AF55" s="1721"/>
      <c r="AG55" s="1721"/>
      <c r="AH55" s="1721"/>
      <c r="AI55" s="1721"/>
      <c r="AJ55" s="1721"/>
      <c r="AK55" s="1721"/>
      <c r="AL55" s="1721"/>
      <c r="AM55" s="1721"/>
      <c r="AN55" s="1721"/>
      <c r="AO55" s="1722"/>
      <c r="AP55" s="1644"/>
      <c r="AQ55" s="1645"/>
      <c r="AR55" s="1645"/>
      <c r="AS55" s="1645"/>
      <c r="AT55" s="1645"/>
      <c r="AU55" s="1645"/>
      <c r="AV55" s="1645"/>
      <c r="AW55" s="1645"/>
      <c r="AX55" s="1645"/>
      <c r="AY55" s="1645"/>
      <c r="AZ55" s="1645"/>
      <c r="BA55" s="1645"/>
      <c r="BB55" s="1645"/>
      <c r="BC55" s="1645"/>
      <c r="BD55" s="1645"/>
      <c r="BE55" s="1645"/>
      <c r="BF55" s="1645"/>
      <c r="BG55" s="1645"/>
      <c r="BH55" s="1645"/>
      <c r="BI55" s="1645"/>
      <c r="BJ55" s="1645"/>
      <c r="BK55" s="1645"/>
      <c r="BL55" s="1645"/>
      <c r="BM55" s="1645"/>
      <c r="BN55" s="1645"/>
      <c r="BO55" s="1645"/>
      <c r="BP55" s="1645"/>
      <c r="BQ55" s="1645"/>
      <c r="BR55" s="1645"/>
      <c r="BS55" s="1645"/>
      <c r="BT55" s="1645"/>
      <c r="BU55" s="1645"/>
      <c r="BV55" s="1645"/>
      <c r="BW55" s="1645"/>
      <c r="BX55" s="1645"/>
      <c r="BY55" s="1645"/>
      <c r="BZ55" s="1645"/>
      <c r="CA55" s="1645"/>
      <c r="CB55" s="1645"/>
      <c r="CC55" s="1646"/>
    </row>
    <row r="56" spans="1:81" ht="18" customHeight="1">
      <c r="A56" s="1651"/>
      <c r="B56" s="1652"/>
      <c r="C56" s="1762"/>
      <c r="D56" s="1760"/>
      <c r="E56" s="1760"/>
      <c r="F56" s="1760"/>
      <c r="G56" s="1760"/>
      <c r="H56" s="1760"/>
      <c r="I56" s="1760"/>
      <c r="J56" s="1760"/>
      <c r="K56" s="1760"/>
      <c r="L56" s="1760"/>
      <c r="M56" s="1760"/>
      <c r="N56" s="1760"/>
      <c r="O56" s="1760"/>
      <c r="P56" s="1760"/>
      <c r="Q56" s="1760"/>
      <c r="R56" s="1760"/>
      <c r="S56" s="1760"/>
      <c r="T56" s="1761"/>
      <c r="U56" s="1006" t="s">
        <v>100</v>
      </c>
      <c r="V56" s="1007"/>
      <c r="W56" s="1007"/>
      <c r="X56" s="1007"/>
      <c r="Y56" s="1007"/>
      <c r="Z56" s="1007"/>
      <c r="AA56" s="1007"/>
      <c r="AB56" s="1007"/>
      <c r="AC56" s="1007"/>
      <c r="AD56" s="1007"/>
      <c r="AE56" s="1007"/>
      <c r="AF56" s="1007"/>
      <c r="AG56" s="1007"/>
      <c r="AH56" s="1007"/>
      <c r="AI56" s="1007"/>
      <c r="AJ56" s="1007"/>
      <c r="AK56" s="1007"/>
      <c r="AL56" s="1007"/>
      <c r="AM56" s="1007"/>
      <c r="AN56" s="1007"/>
      <c r="AO56" s="1014"/>
      <c r="AP56" s="1006" t="s">
        <v>2053</v>
      </c>
      <c r="AQ56" s="1007"/>
      <c r="AR56" s="1007"/>
      <c r="AS56" s="1007"/>
      <c r="AT56" s="1007"/>
      <c r="AU56" s="1007"/>
      <c r="AV56" s="1007"/>
      <c r="AW56" s="1007"/>
      <c r="AX56" s="1007"/>
      <c r="AY56" s="1007"/>
      <c r="AZ56" s="1007"/>
      <c r="BA56" s="1007"/>
      <c r="BB56" s="1007"/>
      <c r="BC56" s="1007"/>
      <c r="BD56" s="1007"/>
      <c r="BE56" s="1007"/>
      <c r="BF56" s="1007"/>
      <c r="BG56" s="1007"/>
      <c r="BH56" s="1007"/>
      <c r="BI56" s="1007"/>
      <c r="BJ56" s="1007"/>
      <c r="BK56" s="1007"/>
      <c r="BL56" s="1007"/>
      <c r="BM56" s="1007"/>
      <c r="BN56" s="1007"/>
      <c r="BO56" s="1007"/>
      <c r="BP56" s="1007"/>
      <c r="BQ56" s="1007"/>
      <c r="BR56" s="1007"/>
      <c r="BS56" s="1007"/>
      <c r="BT56" s="1007"/>
      <c r="BU56" s="1007"/>
      <c r="BV56" s="1007"/>
      <c r="BW56" s="1007"/>
      <c r="BX56" s="1007"/>
      <c r="BY56" s="1007"/>
      <c r="BZ56" s="1007"/>
      <c r="CA56" s="1031"/>
      <c r="CB56" s="1031"/>
      <c r="CC56" s="1032"/>
    </row>
    <row r="57" spans="1:81" ht="18" customHeight="1">
      <c r="A57" s="1651"/>
      <c r="B57" s="1652"/>
      <c r="C57" s="1762"/>
      <c r="D57" s="1760"/>
      <c r="E57" s="1760"/>
      <c r="F57" s="1760"/>
      <c r="G57" s="1760"/>
      <c r="H57" s="1760"/>
      <c r="I57" s="1760"/>
      <c r="J57" s="1760"/>
      <c r="K57" s="1760"/>
      <c r="L57" s="1760"/>
      <c r="M57" s="1760"/>
      <c r="N57" s="1760"/>
      <c r="O57" s="1760"/>
      <c r="P57" s="1760"/>
      <c r="Q57" s="1760"/>
      <c r="R57" s="1760"/>
      <c r="S57" s="1760"/>
      <c r="T57" s="1761"/>
      <c r="U57" s="1665" t="s">
        <v>76</v>
      </c>
      <c r="V57" s="1666"/>
      <c r="W57" s="1666"/>
      <c r="X57" s="1666"/>
      <c r="Y57" s="1666"/>
      <c r="Z57" s="1666"/>
      <c r="AA57" s="1666"/>
      <c r="AB57" s="1666"/>
      <c r="AC57" s="1666"/>
      <c r="AD57" s="1666"/>
      <c r="AE57" s="1666"/>
      <c r="AF57" s="1666"/>
      <c r="AG57" s="1666"/>
      <c r="AH57" s="1666"/>
      <c r="AI57" s="1666"/>
      <c r="AJ57" s="1666"/>
      <c r="AK57" s="1666"/>
      <c r="AL57" s="1666"/>
      <c r="AM57" s="1666"/>
      <c r="AN57" s="1666"/>
      <c r="AO57" s="1667"/>
      <c r="AP57" s="1638" t="s">
        <v>2420</v>
      </c>
      <c r="AQ57" s="1639"/>
      <c r="AR57" s="1639"/>
      <c r="AS57" s="1639"/>
      <c r="AT57" s="1639"/>
      <c r="AU57" s="1639"/>
      <c r="AV57" s="1639"/>
      <c r="AW57" s="1639"/>
      <c r="AX57" s="1639"/>
      <c r="AY57" s="1639"/>
      <c r="AZ57" s="1639"/>
      <c r="BA57" s="1639"/>
      <c r="BB57" s="1639"/>
      <c r="BC57" s="1639"/>
      <c r="BD57" s="1639"/>
      <c r="BE57" s="1639"/>
      <c r="BF57" s="1639"/>
      <c r="BG57" s="1639"/>
      <c r="BH57" s="1639"/>
      <c r="BI57" s="1639"/>
      <c r="BJ57" s="1639"/>
      <c r="BK57" s="1639"/>
      <c r="BL57" s="1639"/>
      <c r="BM57" s="1639"/>
      <c r="BN57" s="1639"/>
      <c r="BO57" s="1639"/>
      <c r="BP57" s="1639"/>
      <c r="BQ57" s="1639"/>
      <c r="BR57" s="1639"/>
      <c r="BS57" s="1639"/>
      <c r="BT57" s="1639"/>
      <c r="BU57" s="1639"/>
      <c r="BV57" s="1639"/>
      <c r="BW57" s="1639"/>
      <c r="BX57" s="1639"/>
      <c r="BY57" s="1639"/>
      <c r="BZ57" s="1639"/>
      <c r="CA57" s="1639"/>
      <c r="CB57" s="1639"/>
      <c r="CC57" s="1640"/>
    </row>
    <row r="58" spans="1:81" ht="18" customHeight="1">
      <c r="A58" s="1651"/>
      <c r="B58" s="1652"/>
      <c r="C58" s="1762"/>
      <c r="D58" s="1760"/>
      <c r="E58" s="1760"/>
      <c r="F58" s="1760"/>
      <c r="G58" s="1760"/>
      <c r="H58" s="1760"/>
      <c r="I58" s="1760"/>
      <c r="J58" s="1760"/>
      <c r="K58" s="1760"/>
      <c r="L58" s="1760"/>
      <c r="M58" s="1760"/>
      <c r="N58" s="1760"/>
      <c r="O58" s="1760"/>
      <c r="P58" s="1760"/>
      <c r="Q58" s="1760"/>
      <c r="R58" s="1760"/>
      <c r="S58" s="1760"/>
      <c r="T58" s="1761"/>
      <c r="U58" s="1720"/>
      <c r="V58" s="1721"/>
      <c r="W58" s="1721"/>
      <c r="X58" s="1721"/>
      <c r="Y58" s="1721"/>
      <c r="Z58" s="1721"/>
      <c r="AA58" s="1721"/>
      <c r="AB58" s="1721"/>
      <c r="AC58" s="1721"/>
      <c r="AD58" s="1721"/>
      <c r="AE58" s="1721"/>
      <c r="AF58" s="1721"/>
      <c r="AG58" s="1721"/>
      <c r="AH58" s="1721"/>
      <c r="AI58" s="1721"/>
      <c r="AJ58" s="1721"/>
      <c r="AK58" s="1721"/>
      <c r="AL58" s="1721"/>
      <c r="AM58" s="1721"/>
      <c r="AN58" s="1721"/>
      <c r="AO58" s="1722"/>
      <c r="AP58" s="1644"/>
      <c r="AQ58" s="1645"/>
      <c r="AR58" s="1645"/>
      <c r="AS58" s="1645"/>
      <c r="AT58" s="1645"/>
      <c r="AU58" s="1645"/>
      <c r="AV58" s="1645"/>
      <c r="AW58" s="1645"/>
      <c r="AX58" s="1645"/>
      <c r="AY58" s="1645"/>
      <c r="AZ58" s="1645"/>
      <c r="BA58" s="1645"/>
      <c r="BB58" s="1645"/>
      <c r="BC58" s="1645"/>
      <c r="BD58" s="1645"/>
      <c r="BE58" s="1645"/>
      <c r="BF58" s="1645"/>
      <c r="BG58" s="1645"/>
      <c r="BH58" s="1645"/>
      <c r="BI58" s="1645"/>
      <c r="BJ58" s="1645"/>
      <c r="BK58" s="1645"/>
      <c r="BL58" s="1645"/>
      <c r="BM58" s="1645"/>
      <c r="BN58" s="1645"/>
      <c r="BO58" s="1645"/>
      <c r="BP58" s="1645"/>
      <c r="BQ58" s="1645"/>
      <c r="BR58" s="1645"/>
      <c r="BS58" s="1645"/>
      <c r="BT58" s="1645"/>
      <c r="BU58" s="1645"/>
      <c r="BV58" s="1645"/>
      <c r="BW58" s="1645"/>
      <c r="BX58" s="1645"/>
      <c r="BY58" s="1645"/>
      <c r="BZ58" s="1645"/>
      <c r="CA58" s="1645"/>
      <c r="CB58" s="1645"/>
      <c r="CC58" s="1646"/>
    </row>
    <row r="59" spans="1:81" ht="18" customHeight="1">
      <c r="A59" s="1651"/>
      <c r="B59" s="1652"/>
      <c r="C59" s="1762"/>
      <c r="D59" s="1760"/>
      <c r="E59" s="1760"/>
      <c r="F59" s="1760"/>
      <c r="G59" s="1760"/>
      <c r="H59" s="1760"/>
      <c r="I59" s="1760"/>
      <c r="J59" s="1760"/>
      <c r="K59" s="1760"/>
      <c r="L59" s="1760"/>
      <c r="M59" s="1760"/>
      <c r="N59" s="1760"/>
      <c r="O59" s="1760"/>
      <c r="P59" s="1760"/>
      <c r="Q59" s="1760"/>
      <c r="R59" s="1760"/>
      <c r="S59" s="1760"/>
      <c r="T59" s="1761"/>
      <c r="U59" s="1732" t="s">
        <v>2054</v>
      </c>
      <c r="V59" s="1679"/>
      <c r="W59" s="1679"/>
      <c r="X59" s="1679"/>
      <c r="Y59" s="1679"/>
      <c r="Z59" s="1679"/>
      <c r="AA59" s="1679"/>
      <c r="AB59" s="1679"/>
      <c r="AC59" s="1679"/>
      <c r="AD59" s="1679"/>
      <c r="AE59" s="1679"/>
      <c r="AF59" s="1679"/>
      <c r="AG59" s="1679"/>
      <c r="AH59" s="1679"/>
      <c r="AI59" s="1679"/>
      <c r="AJ59" s="1679"/>
      <c r="AK59" s="1679"/>
      <c r="AL59" s="1679"/>
      <c r="AM59" s="1679"/>
      <c r="AN59" s="1679"/>
      <c r="AO59" s="1680"/>
      <c r="AP59" s="1006" t="s">
        <v>2053</v>
      </c>
      <c r="AQ59" s="1007"/>
      <c r="AR59" s="1007"/>
      <c r="AS59" s="1007"/>
      <c r="AT59" s="1007"/>
      <c r="AU59" s="1007"/>
      <c r="AV59" s="1007"/>
      <c r="AW59" s="1007"/>
      <c r="AX59" s="1007"/>
      <c r="AY59" s="1007"/>
      <c r="AZ59" s="1007"/>
      <c r="BA59" s="1007"/>
      <c r="BB59" s="1007"/>
      <c r="BC59" s="1007"/>
      <c r="BD59" s="1007"/>
      <c r="BE59" s="1007"/>
      <c r="BF59" s="1007"/>
      <c r="BG59" s="1007"/>
      <c r="BH59" s="1007"/>
      <c r="BI59" s="1007"/>
      <c r="BJ59" s="1007"/>
      <c r="BK59" s="1007"/>
      <c r="BL59" s="1007"/>
      <c r="BM59" s="1007"/>
      <c r="BN59" s="1007"/>
      <c r="BO59" s="1007"/>
      <c r="BP59" s="1007"/>
      <c r="BQ59" s="1007"/>
      <c r="BR59" s="1007"/>
      <c r="BS59" s="1007"/>
      <c r="BT59" s="1007"/>
      <c r="BU59" s="1007"/>
      <c r="BV59" s="1007"/>
      <c r="BW59" s="1007"/>
      <c r="BX59" s="1007"/>
      <c r="BY59" s="1007"/>
      <c r="BZ59" s="1007"/>
      <c r="CA59" s="1007"/>
      <c r="CB59" s="1007"/>
      <c r="CC59" s="1008"/>
    </row>
    <row r="60" spans="1:81" ht="18" customHeight="1">
      <c r="A60" s="1651"/>
      <c r="B60" s="1652"/>
      <c r="C60" s="1762"/>
      <c r="D60" s="1760"/>
      <c r="E60" s="1760"/>
      <c r="F60" s="1760"/>
      <c r="G60" s="1760"/>
      <c r="H60" s="1760"/>
      <c r="I60" s="1760"/>
      <c r="J60" s="1760"/>
      <c r="K60" s="1760"/>
      <c r="L60" s="1760"/>
      <c r="M60" s="1760"/>
      <c r="N60" s="1760"/>
      <c r="O60" s="1760"/>
      <c r="P60" s="1760"/>
      <c r="Q60" s="1760"/>
      <c r="R60" s="1760"/>
      <c r="S60" s="1760"/>
      <c r="T60" s="1761"/>
      <c r="U60" s="995" t="s">
        <v>2055</v>
      </c>
      <c r="V60" s="996"/>
      <c r="W60" s="996"/>
      <c r="X60" s="996"/>
      <c r="Y60" s="996"/>
      <c r="Z60" s="996"/>
      <c r="AA60" s="996"/>
      <c r="AB60" s="996"/>
      <c r="AC60" s="996"/>
      <c r="AD60" s="996"/>
      <c r="AE60" s="996"/>
      <c r="AF60" s="996"/>
      <c r="AG60" s="996"/>
      <c r="AH60" s="996"/>
      <c r="AI60" s="996"/>
      <c r="AJ60" s="996"/>
      <c r="AK60" s="996"/>
      <c r="AL60" s="996"/>
      <c r="AM60" s="996"/>
      <c r="AN60" s="996"/>
      <c r="AO60" s="1033"/>
      <c r="AP60" s="995" t="s">
        <v>2053</v>
      </c>
      <c r="AQ60" s="996"/>
      <c r="AR60" s="996"/>
      <c r="AS60" s="996"/>
      <c r="AT60" s="996"/>
      <c r="AU60" s="996"/>
      <c r="AV60" s="996"/>
      <c r="AW60" s="996"/>
      <c r="AX60" s="996"/>
      <c r="AY60" s="996"/>
      <c r="AZ60" s="996"/>
      <c r="BA60" s="996"/>
      <c r="BB60" s="996"/>
      <c r="BC60" s="996"/>
      <c r="BD60" s="996"/>
      <c r="BE60" s="996"/>
      <c r="BF60" s="996"/>
      <c r="BG60" s="996"/>
      <c r="BH60" s="996"/>
      <c r="BI60" s="996"/>
      <c r="BJ60" s="996"/>
      <c r="BK60" s="996"/>
      <c r="BL60" s="996"/>
      <c r="BM60" s="996"/>
      <c r="BN60" s="996"/>
      <c r="BO60" s="996"/>
      <c r="BP60" s="996"/>
      <c r="BQ60" s="996"/>
      <c r="BR60" s="996"/>
      <c r="BS60" s="996"/>
      <c r="BT60" s="996"/>
      <c r="BU60" s="996"/>
      <c r="BV60" s="996"/>
      <c r="BW60" s="996"/>
      <c r="BX60" s="996"/>
      <c r="BY60" s="996"/>
      <c r="BZ60" s="996"/>
      <c r="CA60" s="996"/>
      <c r="CB60" s="996"/>
      <c r="CC60" s="998"/>
    </row>
    <row r="61" spans="1:81" ht="18" customHeight="1">
      <c r="A61" s="1651"/>
      <c r="B61" s="1652"/>
      <c r="C61" s="1762"/>
      <c r="D61" s="1760"/>
      <c r="E61" s="1760"/>
      <c r="F61" s="1760"/>
      <c r="G61" s="1760"/>
      <c r="H61" s="1760"/>
      <c r="I61" s="1760"/>
      <c r="J61" s="1760"/>
      <c r="K61" s="1760"/>
      <c r="L61" s="1760"/>
      <c r="M61" s="1760"/>
      <c r="N61" s="1760"/>
      <c r="O61" s="1760"/>
      <c r="P61" s="1760"/>
      <c r="Q61" s="1760"/>
      <c r="R61" s="1760"/>
      <c r="S61" s="1760"/>
      <c r="T61" s="1761"/>
      <c r="U61" s="1665" t="s">
        <v>80</v>
      </c>
      <c r="V61" s="1666"/>
      <c r="W61" s="1666"/>
      <c r="X61" s="1666"/>
      <c r="Y61" s="1666"/>
      <c r="Z61" s="1666"/>
      <c r="AA61" s="1666"/>
      <c r="AB61" s="1666"/>
      <c r="AC61" s="1666"/>
      <c r="AD61" s="1666"/>
      <c r="AE61" s="1666"/>
      <c r="AF61" s="1666"/>
      <c r="AG61" s="1666"/>
      <c r="AH61" s="1666"/>
      <c r="AI61" s="1666"/>
      <c r="AJ61" s="1666"/>
      <c r="AK61" s="1666"/>
      <c r="AL61" s="1666"/>
      <c r="AM61" s="1666"/>
      <c r="AN61" s="1666"/>
      <c r="AO61" s="1667"/>
      <c r="AP61" s="1006" t="s">
        <v>2524</v>
      </c>
      <c r="AQ61" s="1007"/>
      <c r="AR61" s="1007"/>
      <c r="AS61" s="1007"/>
      <c r="AT61" s="1007"/>
      <c r="AU61" s="1007"/>
      <c r="AV61" s="1007"/>
      <c r="AW61" s="1007"/>
      <c r="AX61" s="1007"/>
      <c r="AY61" s="1007"/>
      <c r="AZ61" s="1007"/>
      <c r="BA61" s="1007"/>
      <c r="BB61" s="1007"/>
      <c r="BC61" s="1007"/>
      <c r="BD61" s="1007"/>
      <c r="BE61" s="1007"/>
      <c r="BF61" s="1007"/>
      <c r="BG61" s="1007"/>
      <c r="BH61" s="1007"/>
      <c r="BI61" s="1007"/>
      <c r="BJ61" s="1007"/>
      <c r="BK61" s="1007"/>
      <c r="BL61" s="1007"/>
      <c r="BM61" s="1007"/>
      <c r="BN61" s="1007"/>
      <c r="BO61" s="1007"/>
      <c r="BP61" s="1007"/>
      <c r="BQ61" s="1007"/>
      <c r="BR61" s="1007"/>
      <c r="BS61" s="1007"/>
      <c r="BT61" s="1007"/>
      <c r="BU61" s="1007"/>
      <c r="BV61" s="1007"/>
      <c r="BW61" s="1007"/>
      <c r="BX61" s="1007"/>
      <c r="BY61" s="1007"/>
      <c r="BZ61" s="1007"/>
      <c r="CA61" s="1007"/>
      <c r="CB61" s="1007"/>
      <c r="CC61" s="1008"/>
    </row>
    <row r="62" spans="1:81" ht="18" customHeight="1">
      <c r="A62" s="1651"/>
      <c r="B62" s="1652"/>
      <c r="C62" s="1762"/>
      <c r="D62" s="1760"/>
      <c r="E62" s="1760"/>
      <c r="F62" s="1760"/>
      <c r="G62" s="1760"/>
      <c r="H62" s="1760"/>
      <c r="I62" s="1760"/>
      <c r="J62" s="1760"/>
      <c r="K62" s="1760"/>
      <c r="L62" s="1760"/>
      <c r="M62" s="1760"/>
      <c r="N62" s="1760"/>
      <c r="O62" s="1760"/>
      <c r="P62" s="1760"/>
      <c r="Q62" s="1760"/>
      <c r="R62" s="1760"/>
      <c r="S62" s="1760"/>
      <c r="T62" s="1761"/>
      <c r="U62" s="1006" t="s">
        <v>2822</v>
      </c>
      <c r="V62" s="1009"/>
      <c r="W62" s="1009"/>
      <c r="X62" s="1009"/>
      <c r="Y62" s="1009"/>
      <c r="Z62" s="1009"/>
      <c r="AA62" s="1009"/>
      <c r="AB62" s="1009"/>
      <c r="AC62" s="1009"/>
      <c r="AD62" s="1009"/>
      <c r="AE62" s="1009"/>
      <c r="AF62" s="1009"/>
      <c r="AG62" s="1009"/>
      <c r="AH62" s="1009"/>
      <c r="AI62" s="1009"/>
      <c r="AJ62" s="1009"/>
      <c r="AK62" s="1009"/>
      <c r="AL62" s="1009"/>
      <c r="AM62" s="1009"/>
      <c r="AN62" s="1009"/>
      <c r="AO62" s="1009"/>
      <c r="AP62" s="1006" t="s">
        <v>2038</v>
      </c>
      <c r="AQ62" s="1007"/>
      <c r="AR62" s="1007"/>
      <c r="AS62" s="1007"/>
      <c r="AT62" s="1007"/>
      <c r="AU62" s="1007"/>
      <c r="AV62" s="1007"/>
      <c r="AW62" s="1007"/>
      <c r="AX62" s="1007"/>
      <c r="AY62" s="1007"/>
      <c r="AZ62" s="1007"/>
      <c r="BA62" s="1007"/>
      <c r="BB62" s="1007"/>
      <c r="BC62" s="1007"/>
      <c r="BD62" s="1007"/>
      <c r="BE62" s="1007"/>
      <c r="BF62" s="1007"/>
      <c r="BG62" s="1007"/>
      <c r="BH62" s="1007"/>
      <c r="BI62" s="1007"/>
      <c r="BJ62" s="1007"/>
      <c r="BK62" s="1007"/>
      <c r="BL62" s="1007"/>
      <c r="BM62" s="1007"/>
      <c r="BN62" s="1007"/>
      <c r="BO62" s="1007"/>
      <c r="BP62" s="1007"/>
      <c r="BQ62" s="1007"/>
      <c r="BR62" s="1007"/>
      <c r="BS62" s="1007"/>
      <c r="BT62" s="1007"/>
      <c r="BU62" s="1007"/>
      <c r="BV62" s="1007"/>
      <c r="BW62" s="1007"/>
      <c r="BX62" s="1007"/>
      <c r="BY62" s="1007"/>
      <c r="BZ62" s="1007"/>
      <c r="CA62" s="1007"/>
      <c r="CB62" s="1007"/>
      <c r="CC62" s="1008"/>
    </row>
    <row r="63" spans="1:81" ht="18" customHeight="1">
      <c r="A63" s="1653"/>
      <c r="B63" s="1654"/>
      <c r="C63" s="1763"/>
      <c r="D63" s="1764"/>
      <c r="E63" s="1764"/>
      <c r="F63" s="1764"/>
      <c r="G63" s="1764"/>
      <c r="H63" s="1764"/>
      <c r="I63" s="1764"/>
      <c r="J63" s="1764"/>
      <c r="K63" s="1764"/>
      <c r="L63" s="1764"/>
      <c r="M63" s="1764"/>
      <c r="N63" s="1764"/>
      <c r="O63" s="1764"/>
      <c r="P63" s="1764"/>
      <c r="Q63" s="1764"/>
      <c r="R63" s="1764"/>
      <c r="S63" s="1764"/>
      <c r="T63" s="1765"/>
      <c r="U63" s="999" t="s">
        <v>2039</v>
      </c>
      <c r="V63" s="1022"/>
      <c r="W63" s="1022"/>
      <c r="X63" s="1022"/>
      <c r="Y63" s="1022"/>
      <c r="Z63" s="1022"/>
      <c r="AA63" s="1022"/>
      <c r="AB63" s="1022"/>
      <c r="AC63" s="1022"/>
      <c r="AD63" s="1022"/>
      <c r="AE63" s="1022"/>
      <c r="AF63" s="1022"/>
      <c r="AG63" s="1022"/>
      <c r="AH63" s="1022"/>
      <c r="AI63" s="1022"/>
      <c r="AJ63" s="1022"/>
      <c r="AK63" s="1022"/>
      <c r="AL63" s="1022"/>
      <c r="AM63" s="1022"/>
      <c r="AN63" s="1022"/>
      <c r="AO63" s="1022"/>
      <c r="AP63" s="1021" t="s">
        <v>2040</v>
      </c>
      <c r="AQ63" s="1023"/>
      <c r="AR63" s="1023"/>
      <c r="AS63" s="1023"/>
      <c r="AT63" s="1023"/>
      <c r="AU63" s="1023"/>
      <c r="AV63" s="1023"/>
      <c r="AW63" s="1023"/>
      <c r="AX63" s="1023"/>
      <c r="AY63" s="1023"/>
      <c r="AZ63" s="1023"/>
      <c r="BA63" s="1023"/>
      <c r="BB63" s="1023"/>
      <c r="BC63" s="1023"/>
      <c r="BD63" s="1023"/>
      <c r="BE63" s="1023"/>
      <c r="BF63" s="1023"/>
      <c r="BG63" s="1023"/>
      <c r="BH63" s="1023"/>
      <c r="BI63" s="1023"/>
      <c r="BJ63" s="1023"/>
      <c r="BK63" s="1023"/>
      <c r="BL63" s="1023"/>
      <c r="BM63" s="1023"/>
      <c r="BN63" s="1023"/>
      <c r="BO63" s="1023"/>
      <c r="BP63" s="1023"/>
      <c r="BQ63" s="1023"/>
      <c r="BR63" s="1023"/>
      <c r="BS63" s="1023"/>
      <c r="BT63" s="1023"/>
      <c r="BU63" s="1023"/>
      <c r="BV63" s="1023"/>
      <c r="BW63" s="1023"/>
      <c r="BX63" s="1023"/>
      <c r="BY63" s="1023"/>
      <c r="BZ63" s="1023"/>
      <c r="CA63" s="1023"/>
      <c r="CB63" s="1023"/>
      <c r="CC63" s="1024"/>
    </row>
    <row r="64" spans="1:81" ht="18" customHeight="1">
      <c r="A64" s="1649" t="s">
        <v>274</v>
      </c>
      <c r="B64" s="1650"/>
      <c r="C64" s="1744" t="s">
        <v>2056</v>
      </c>
      <c r="D64" s="1745"/>
      <c r="E64" s="1745"/>
      <c r="F64" s="1745"/>
      <c r="G64" s="1745"/>
      <c r="H64" s="1745"/>
      <c r="I64" s="1745"/>
      <c r="J64" s="1745"/>
      <c r="K64" s="1745"/>
      <c r="L64" s="1745"/>
      <c r="M64" s="1745"/>
      <c r="N64" s="1745"/>
      <c r="O64" s="1745"/>
      <c r="P64" s="1745"/>
      <c r="Q64" s="1745"/>
      <c r="R64" s="1745"/>
      <c r="S64" s="1745"/>
      <c r="T64" s="1746"/>
      <c r="U64" s="991" t="s">
        <v>2051</v>
      </c>
      <c r="V64" s="992"/>
      <c r="W64" s="992"/>
      <c r="X64" s="992"/>
      <c r="Y64" s="992"/>
      <c r="Z64" s="992"/>
      <c r="AA64" s="992"/>
      <c r="AB64" s="992"/>
      <c r="AC64" s="992"/>
      <c r="AD64" s="992"/>
      <c r="AE64" s="992"/>
      <c r="AF64" s="992"/>
      <c r="AG64" s="992"/>
      <c r="AH64" s="992"/>
      <c r="AI64" s="992"/>
      <c r="AJ64" s="992"/>
      <c r="AK64" s="992"/>
      <c r="AL64" s="992"/>
      <c r="AM64" s="992"/>
      <c r="AN64" s="992"/>
      <c r="AO64" s="993"/>
      <c r="AP64" s="991" t="s">
        <v>2123</v>
      </c>
      <c r="AQ64" s="992"/>
      <c r="AR64" s="992"/>
      <c r="AS64" s="992"/>
      <c r="AT64" s="992"/>
      <c r="AU64" s="992"/>
      <c r="AV64" s="992"/>
      <c r="AW64" s="992"/>
      <c r="AX64" s="992"/>
      <c r="AY64" s="992"/>
      <c r="AZ64" s="992"/>
      <c r="BA64" s="992"/>
      <c r="BB64" s="992"/>
      <c r="BC64" s="992"/>
      <c r="BD64" s="992"/>
      <c r="BE64" s="992"/>
      <c r="BF64" s="992"/>
      <c r="BG64" s="992"/>
      <c r="BH64" s="992"/>
      <c r="BI64" s="992"/>
      <c r="BJ64" s="992"/>
      <c r="BK64" s="992"/>
      <c r="BL64" s="992"/>
      <c r="BM64" s="992"/>
      <c r="BN64" s="992"/>
      <c r="BO64" s="992"/>
      <c r="BP64" s="992"/>
      <c r="BQ64" s="992"/>
      <c r="BR64" s="992"/>
      <c r="BS64" s="992"/>
      <c r="BT64" s="992"/>
      <c r="BU64" s="992"/>
      <c r="BV64" s="992"/>
      <c r="BW64" s="992"/>
      <c r="BX64" s="992"/>
      <c r="BY64" s="992"/>
      <c r="BZ64" s="992"/>
      <c r="CA64" s="1028"/>
      <c r="CB64" s="1028"/>
      <c r="CC64" s="1029"/>
    </row>
    <row r="65" spans="1:81" ht="18" customHeight="1">
      <c r="A65" s="1651"/>
      <c r="B65" s="1652"/>
      <c r="C65" s="1747"/>
      <c r="D65" s="1748"/>
      <c r="E65" s="1748"/>
      <c r="F65" s="1748"/>
      <c r="G65" s="1748"/>
      <c r="H65" s="1748"/>
      <c r="I65" s="1748"/>
      <c r="J65" s="1748"/>
      <c r="K65" s="1748"/>
      <c r="L65" s="1748"/>
      <c r="M65" s="1748"/>
      <c r="N65" s="1748"/>
      <c r="O65" s="1748"/>
      <c r="P65" s="1748"/>
      <c r="Q65" s="1748"/>
      <c r="R65" s="1748"/>
      <c r="S65" s="1748"/>
      <c r="T65" s="1749"/>
      <c r="U65" s="1016" t="s">
        <v>98</v>
      </c>
      <c r="V65" s="1005"/>
      <c r="W65" s="1005"/>
      <c r="X65" s="1005"/>
      <c r="Y65" s="1005"/>
      <c r="Z65" s="1005"/>
      <c r="AA65" s="1005"/>
      <c r="AB65" s="1005"/>
      <c r="AC65" s="1005"/>
      <c r="AD65" s="1005"/>
      <c r="AE65" s="1005"/>
      <c r="AF65" s="1005"/>
      <c r="AG65" s="1005"/>
      <c r="AH65" s="1005"/>
      <c r="AI65" s="1005"/>
      <c r="AJ65" s="1005"/>
      <c r="AK65" s="1005"/>
      <c r="AL65" s="1005"/>
      <c r="AM65" s="1005"/>
      <c r="AN65" s="1005"/>
      <c r="AO65" s="1030"/>
      <c r="AP65" s="1016" t="s">
        <v>2122</v>
      </c>
      <c r="AQ65" s="1005"/>
      <c r="AR65" s="1005"/>
      <c r="AS65" s="1005"/>
      <c r="AT65" s="1005"/>
      <c r="AU65" s="1005"/>
      <c r="AV65" s="1005"/>
      <c r="AW65" s="1005"/>
      <c r="AX65" s="1005"/>
      <c r="AY65" s="1005"/>
      <c r="AZ65" s="1005"/>
      <c r="BA65" s="1005"/>
      <c r="BB65" s="1005"/>
      <c r="BC65" s="1005"/>
      <c r="BD65" s="1005"/>
      <c r="BE65" s="1005"/>
      <c r="BF65" s="1005"/>
      <c r="BG65" s="1005"/>
      <c r="BH65" s="1005"/>
      <c r="BI65" s="1005"/>
      <c r="BJ65" s="1005"/>
      <c r="BK65" s="1005"/>
      <c r="BL65" s="1005"/>
      <c r="BM65" s="1005"/>
      <c r="BN65" s="1005"/>
      <c r="BO65" s="1005"/>
      <c r="BP65" s="1005"/>
      <c r="BQ65" s="1005"/>
      <c r="BR65" s="1005"/>
      <c r="BS65" s="1005"/>
      <c r="BT65" s="1005"/>
      <c r="BU65" s="1005"/>
      <c r="BV65" s="1005"/>
      <c r="BW65" s="1005"/>
      <c r="BX65" s="1005"/>
      <c r="BY65" s="1005"/>
      <c r="BZ65" s="1005"/>
      <c r="CA65" s="1005"/>
      <c r="CB65" s="1005"/>
      <c r="CC65" s="1015"/>
    </row>
    <row r="66" spans="1:81" ht="18" customHeight="1">
      <c r="A66" s="1651"/>
      <c r="B66" s="1652"/>
      <c r="C66" s="1747"/>
      <c r="D66" s="1748"/>
      <c r="E66" s="1748"/>
      <c r="F66" s="1748"/>
      <c r="G66" s="1748"/>
      <c r="H66" s="1748"/>
      <c r="I66" s="1748"/>
      <c r="J66" s="1748"/>
      <c r="K66" s="1748"/>
      <c r="L66" s="1748"/>
      <c r="M66" s="1748"/>
      <c r="N66" s="1748"/>
      <c r="O66" s="1748"/>
      <c r="P66" s="1748"/>
      <c r="Q66" s="1748"/>
      <c r="R66" s="1748"/>
      <c r="S66" s="1748"/>
      <c r="T66" s="1749"/>
      <c r="U66" s="1016" t="s">
        <v>71</v>
      </c>
      <c r="V66" s="1005"/>
      <c r="W66" s="1005"/>
      <c r="X66" s="1005"/>
      <c r="Y66" s="1005"/>
      <c r="Z66" s="1005"/>
      <c r="AA66" s="1005"/>
      <c r="AB66" s="1005"/>
      <c r="AC66" s="1005"/>
      <c r="AD66" s="1005"/>
      <c r="AE66" s="1005"/>
      <c r="AF66" s="1005"/>
      <c r="AG66" s="1005"/>
      <c r="AH66" s="1005"/>
      <c r="AI66" s="1005"/>
      <c r="AJ66" s="1005"/>
      <c r="AK66" s="1005"/>
      <c r="AL66" s="1005"/>
      <c r="AM66" s="1005"/>
      <c r="AN66" s="1005"/>
      <c r="AO66" s="1030"/>
      <c r="AP66" s="1016" t="s">
        <v>2731</v>
      </c>
      <c r="AQ66" s="1005"/>
      <c r="AR66" s="1005"/>
      <c r="AS66" s="1005"/>
      <c r="AT66" s="1005"/>
      <c r="AU66" s="1005"/>
      <c r="AV66" s="1005"/>
      <c r="AW66" s="1005"/>
      <c r="AX66" s="1005"/>
      <c r="AY66" s="1005"/>
      <c r="AZ66" s="1005"/>
      <c r="BA66" s="1005"/>
      <c r="BB66" s="1005"/>
      <c r="BC66" s="1005"/>
      <c r="BD66" s="1005"/>
      <c r="BE66" s="1005"/>
      <c r="BF66" s="1005"/>
      <c r="BG66" s="1005"/>
      <c r="BH66" s="1005"/>
      <c r="BI66" s="1005"/>
      <c r="BJ66" s="1005"/>
      <c r="BK66" s="1005"/>
      <c r="BL66" s="1005"/>
      <c r="BM66" s="1005"/>
      <c r="BN66" s="1005"/>
      <c r="BO66" s="1005"/>
      <c r="BP66" s="1005"/>
      <c r="BQ66" s="1005"/>
      <c r="BR66" s="1005"/>
      <c r="BS66" s="1005"/>
      <c r="BT66" s="1005"/>
      <c r="BU66" s="1005"/>
      <c r="BV66" s="1005"/>
      <c r="BW66" s="1005"/>
      <c r="BX66" s="1005"/>
      <c r="BY66" s="1005"/>
      <c r="BZ66" s="1005"/>
      <c r="CA66" s="1005"/>
      <c r="CB66" s="1005"/>
      <c r="CC66" s="1015"/>
    </row>
    <row r="67" spans="1:81" ht="18" customHeight="1">
      <c r="A67" s="1651"/>
      <c r="B67" s="1652"/>
      <c r="C67" s="1747"/>
      <c r="D67" s="1748"/>
      <c r="E67" s="1748"/>
      <c r="F67" s="1748"/>
      <c r="G67" s="1748"/>
      <c r="H67" s="1748"/>
      <c r="I67" s="1748"/>
      <c r="J67" s="1748"/>
      <c r="K67" s="1748"/>
      <c r="L67" s="1748"/>
      <c r="M67" s="1748"/>
      <c r="N67" s="1748"/>
      <c r="O67" s="1748"/>
      <c r="P67" s="1748"/>
      <c r="Q67" s="1748"/>
      <c r="R67" s="1748"/>
      <c r="S67" s="1748"/>
      <c r="T67" s="1749"/>
      <c r="U67" s="1732" t="s">
        <v>2054</v>
      </c>
      <c r="V67" s="1679"/>
      <c r="W67" s="1679"/>
      <c r="X67" s="1679"/>
      <c r="Y67" s="1679"/>
      <c r="Z67" s="1679"/>
      <c r="AA67" s="1679"/>
      <c r="AB67" s="1679"/>
      <c r="AC67" s="1679"/>
      <c r="AD67" s="1679"/>
      <c r="AE67" s="1679"/>
      <c r="AF67" s="1679"/>
      <c r="AG67" s="1679"/>
      <c r="AH67" s="1679"/>
      <c r="AI67" s="1679"/>
      <c r="AJ67" s="1679"/>
      <c r="AK67" s="1679"/>
      <c r="AL67" s="1679"/>
      <c r="AM67" s="1679"/>
      <c r="AN67" s="1679"/>
      <c r="AO67" s="1680"/>
      <c r="AP67" s="1006" t="s">
        <v>2053</v>
      </c>
      <c r="AQ67" s="1007"/>
      <c r="AR67" s="1007"/>
      <c r="AS67" s="1007"/>
      <c r="AT67" s="1007"/>
      <c r="AU67" s="1007"/>
      <c r="AV67" s="1007"/>
      <c r="AW67" s="1007"/>
      <c r="AX67" s="1007"/>
      <c r="AY67" s="1007"/>
      <c r="AZ67" s="1007"/>
      <c r="BA67" s="1007"/>
      <c r="BB67" s="1007"/>
      <c r="BC67" s="1007"/>
      <c r="BD67" s="1007"/>
      <c r="BE67" s="1007"/>
      <c r="BF67" s="1007"/>
      <c r="BG67" s="1007"/>
      <c r="BH67" s="1007"/>
      <c r="BI67" s="1007"/>
      <c r="BJ67" s="1007"/>
      <c r="BK67" s="1007"/>
      <c r="BL67" s="1007"/>
      <c r="BM67" s="1007"/>
      <c r="BN67" s="1007"/>
      <c r="BO67" s="1007"/>
      <c r="BP67" s="1007"/>
      <c r="BQ67" s="1007"/>
      <c r="BR67" s="1007"/>
      <c r="BS67" s="1007"/>
      <c r="BT67" s="1007"/>
      <c r="BU67" s="1007"/>
      <c r="BV67" s="1007"/>
      <c r="BW67" s="1007"/>
      <c r="BX67" s="1007"/>
      <c r="BY67" s="1007"/>
      <c r="BZ67" s="1007"/>
      <c r="CA67" s="1007"/>
      <c r="CB67" s="1007"/>
      <c r="CC67" s="1008"/>
    </row>
    <row r="68" spans="1:81" ht="18" customHeight="1">
      <c r="A68" s="1651"/>
      <c r="B68" s="1652"/>
      <c r="C68" s="1747"/>
      <c r="D68" s="1748"/>
      <c r="E68" s="1748"/>
      <c r="F68" s="1748"/>
      <c r="G68" s="1748"/>
      <c r="H68" s="1748"/>
      <c r="I68" s="1748"/>
      <c r="J68" s="1748"/>
      <c r="K68" s="1748"/>
      <c r="L68" s="1748"/>
      <c r="M68" s="1748"/>
      <c r="N68" s="1748"/>
      <c r="O68" s="1748"/>
      <c r="P68" s="1748"/>
      <c r="Q68" s="1748"/>
      <c r="R68" s="1748"/>
      <c r="S68" s="1748"/>
      <c r="T68" s="1749"/>
      <c r="U68" s="1006" t="s">
        <v>2099</v>
      </c>
      <c r="V68" s="1007"/>
      <c r="W68" s="1007"/>
      <c r="X68" s="1007"/>
      <c r="Y68" s="1007"/>
      <c r="Z68" s="1007"/>
      <c r="AA68" s="1007"/>
      <c r="AB68" s="1007"/>
      <c r="AC68" s="1007"/>
      <c r="AD68" s="1007"/>
      <c r="AE68" s="1007"/>
      <c r="AF68" s="1007"/>
      <c r="AG68" s="1007"/>
      <c r="AH68" s="1007"/>
      <c r="AI68" s="1007"/>
      <c r="AJ68" s="1007"/>
      <c r="AK68" s="1007"/>
      <c r="AL68" s="1007"/>
      <c r="AM68" s="1007"/>
      <c r="AN68" s="1007"/>
      <c r="AO68" s="1014"/>
      <c r="AP68" s="1006" t="s">
        <v>2053</v>
      </c>
      <c r="AQ68" s="1007"/>
      <c r="AR68" s="1007"/>
      <c r="AS68" s="1007"/>
      <c r="AT68" s="1007"/>
      <c r="AU68" s="1007"/>
      <c r="AV68" s="1007"/>
      <c r="AW68" s="1007"/>
      <c r="AX68" s="1007"/>
      <c r="AY68" s="1007"/>
      <c r="AZ68" s="1007"/>
      <c r="BA68" s="1007"/>
      <c r="BB68" s="1007"/>
      <c r="BC68" s="1007"/>
      <c r="BD68" s="1007"/>
      <c r="BE68" s="1007"/>
      <c r="BF68" s="1007"/>
      <c r="BG68" s="1007"/>
      <c r="BH68" s="1007"/>
      <c r="BI68" s="1007"/>
      <c r="BJ68" s="1007"/>
      <c r="BK68" s="1007"/>
      <c r="BL68" s="1007"/>
      <c r="BM68" s="1007"/>
      <c r="BN68" s="1007"/>
      <c r="BO68" s="1007"/>
      <c r="BP68" s="1007"/>
      <c r="BQ68" s="1007"/>
      <c r="BR68" s="1007"/>
      <c r="BS68" s="1007"/>
      <c r="BT68" s="1007"/>
      <c r="BU68" s="1007"/>
      <c r="BV68" s="1007"/>
      <c r="BW68" s="1007"/>
      <c r="BX68" s="1007"/>
      <c r="BY68" s="1007"/>
      <c r="BZ68" s="1007"/>
      <c r="CA68" s="1007"/>
      <c r="CB68" s="1007"/>
      <c r="CC68" s="1008"/>
    </row>
    <row r="69" spans="1:81" ht="18" customHeight="1">
      <c r="A69" s="1651"/>
      <c r="B69" s="1652"/>
      <c r="C69" s="1747"/>
      <c r="D69" s="1748"/>
      <c r="E69" s="1748"/>
      <c r="F69" s="1748"/>
      <c r="G69" s="1748"/>
      <c r="H69" s="1748"/>
      <c r="I69" s="1748"/>
      <c r="J69" s="1748"/>
      <c r="K69" s="1748"/>
      <c r="L69" s="1748"/>
      <c r="M69" s="1748"/>
      <c r="N69" s="1748"/>
      <c r="O69" s="1748"/>
      <c r="P69" s="1748"/>
      <c r="Q69" s="1748"/>
      <c r="R69" s="1748"/>
      <c r="S69" s="1748"/>
      <c r="T69" s="1749"/>
      <c r="U69" s="1665" t="s">
        <v>2052</v>
      </c>
      <c r="V69" s="1666"/>
      <c r="W69" s="1666"/>
      <c r="X69" s="1666"/>
      <c r="Y69" s="1666"/>
      <c r="Z69" s="1666"/>
      <c r="AA69" s="1666"/>
      <c r="AB69" s="1666"/>
      <c r="AC69" s="1666"/>
      <c r="AD69" s="1666"/>
      <c r="AE69" s="1666"/>
      <c r="AF69" s="1666"/>
      <c r="AG69" s="1666"/>
      <c r="AH69" s="1666"/>
      <c r="AI69" s="1666"/>
      <c r="AJ69" s="1666"/>
      <c r="AK69" s="1666"/>
      <c r="AL69" s="1666"/>
      <c r="AM69" s="1666"/>
      <c r="AN69" s="1666"/>
      <c r="AO69" s="1667"/>
      <c r="AP69" s="1638" t="s">
        <v>2421</v>
      </c>
      <c r="AQ69" s="1639"/>
      <c r="AR69" s="1639"/>
      <c r="AS69" s="1639"/>
      <c r="AT69" s="1639"/>
      <c r="AU69" s="1639"/>
      <c r="AV69" s="1639"/>
      <c r="AW69" s="1639"/>
      <c r="AX69" s="1639"/>
      <c r="AY69" s="1639"/>
      <c r="AZ69" s="1639"/>
      <c r="BA69" s="1639"/>
      <c r="BB69" s="1639"/>
      <c r="BC69" s="1639"/>
      <c r="BD69" s="1639"/>
      <c r="BE69" s="1639"/>
      <c r="BF69" s="1639"/>
      <c r="BG69" s="1639"/>
      <c r="BH69" s="1639"/>
      <c r="BI69" s="1639"/>
      <c r="BJ69" s="1639"/>
      <c r="BK69" s="1639"/>
      <c r="BL69" s="1639"/>
      <c r="BM69" s="1639"/>
      <c r="BN69" s="1639"/>
      <c r="BO69" s="1639"/>
      <c r="BP69" s="1639"/>
      <c r="BQ69" s="1639"/>
      <c r="BR69" s="1639"/>
      <c r="BS69" s="1639"/>
      <c r="BT69" s="1639"/>
      <c r="BU69" s="1639"/>
      <c r="BV69" s="1639"/>
      <c r="BW69" s="1639"/>
      <c r="BX69" s="1639"/>
      <c r="BY69" s="1639"/>
      <c r="BZ69" s="1639"/>
      <c r="CA69" s="1639"/>
      <c r="CB69" s="1639"/>
      <c r="CC69" s="1640"/>
    </row>
    <row r="70" spans="1:81" ht="18" customHeight="1">
      <c r="A70" s="1651"/>
      <c r="B70" s="1652"/>
      <c r="C70" s="1747"/>
      <c r="D70" s="1748"/>
      <c r="E70" s="1748"/>
      <c r="F70" s="1748"/>
      <c r="G70" s="1748"/>
      <c r="H70" s="1748"/>
      <c r="I70" s="1748"/>
      <c r="J70" s="1748"/>
      <c r="K70" s="1748"/>
      <c r="L70" s="1748"/>
      <c r="M70" s="1748"/>
      <c r="N70" s="1748"/>
      <c r="O70" s="1748"/>
      <c r="P70" s="1748"/>
      <c r="Q70" s="1748"/>
      <c r="R70" s="1748"/>
      <c r="S70" s="1748"/>
      <c r="T70" s="1749"/>
      <c r="U70" s="1720"/>
      <c r="V70" s="1721"/>
      <c r="W70" s="1721"/>
      <c r="X70" s="1721"/>
      <c r="Y70" s="1721"/>
      <c r="Z70" s="1721"/>
      <c r="AA70" s="1721"/>
      <c r="AB70" s="1721"/>
      <c r="AC70" s="1721"/>
      <c r="AD70" s="1721"/>
      <c r="AE70" s="1721"/>
      <c r="AF70" s="1721"/>
      <c r="AG70" s="1721"/>
      <c r="AH70" s="1721"/>
      <c r="AI70" s="1721"/>
      <c r="AJ70" s="1721"/>
      <c r="AK70" s="1721"/>
      <c r="AL70" s="1721"/>
      <c r="AM70" s="1721"/>
      <c r="AN70" s="1721"/>
      <c r="AO70" s="1722"/>
      <c r="AP70" s="1644"/>
      <c r="AQ70" s="1645"/>
      <c r="AR70" s="1645"/>
      <c r="AS70" s="1645"/>
      <c r="AT70" s="1645"/>
      <c r="AU70" s="1645"/>
      <c r="AV70" s="1645"/>
      <c r="AW70" s="1645"/>
      <c r="AX70" s="1645"/>
      <c r="AY70" s="1645"/>
      <c r="AZ70" s="1645"/>
      <c r="BA70" s="1645"/>
      <c r="BB70" s="1645"/>
      <c r="BC70" s="1645"/>
      <c r="BD70" s="1645"/>
      <c r="BE70" s="1645"/>
      <c r="BF70" s="1645"/>
      <c r="BG70" s="1645"/>
      <c r="BH70" s="1645"/>
      <c r="BI70" s="1645"/>
      <c r="BJ70" s="1645"/>
      <c r="BK70" s="1645"/>
      <c r="BL70" s="1645"/>
      <c r="BM70" s="1645"/>
      <c r="BN70" s="1645"/>
      <c r="BO70" s="1645"/>
      <c r="BP70" s="1645"/>
      <c r="BQ70" s="1645"/>
      <c r="BR70" s="1645"/>
      <c r="BS70" s="1645"/>
      <c r="BT70" s="1645"/>
      <c r="BU70" s="1645"/>
      <c r="BV70" s="1645"/>
      <c r="BW70" s="1645"/>
      <c r="BX70" s="1645"/>
      <c r="BY70" s="1645"/>
      <c r="BZ70" s="1645"/>
      <c r="CA70" s="1645"/>
      <c r="CB70" s="1645"/>
      <c r="CC70" s="1646"/>
    </row>
    <row r="71" spans="1:81" ht="18" customHeight="1">
      <c r="A71" s="1651"/>
      <c r="B71" s="1652"/>
      <c r="C71" s="1747"/>
      <c r="D71" s="1748"/>
      <c r="E71" s="1748"/>
      <c r="F71" s="1748"/>
      <c r="G71" s="1748"/>
      <c r="H71" s="1748"/>
      <c r="I71" s="1748"/>
      <c r="J71" s="1748"/>
      <c r="K71" s="1748"/>
      <c r="L71" s="1748"/>
      <c r="M71" s="1748"/>
      <c r="N71" s="1748"/>
      <c r="O71" s="1748"/>
      <c r="P71" s="1748"/>
      <c r="Q71" s="1748"/>
      <c r="R71" s="1748"/>
      <c r="S71" s="1748"/>
      <c r="T71" s="1749"/>
      <c r="U71" s="1003" t="s">
        <v>2047</v>
      </c>
      <c r="V71" s="1004"/>
      <c r="W71" s="1004"/>
      <c r="X71" s="1004"/>
      <c r="Y71" s="1004"/>
      <c r="Z71" s="1004"/>
      <c r="AA71" s="1004"/>
      <c r="AB71" s="1004"/>
      <c r="AC71" s="1004"/>
      <c r="AD71" s="1004"/>
      <c r="AE71" s="1004"/>
      <c r="AF71" s="1004"/>
      <c r="AG71" s="1004"/>
      <c r="AH71" s="1004"/>
      <c r="AI71" s="1004"/>
      <c r="AJ71" s="1004"/>
      <c r="AK71" s="1004"/>
      <c r="AL71" s="1004"/>
      <c r="AM71" s="1004"/>
      <c r="AN71" s="1004"/>
      <c r="AO71" s="1004"/>
      <c r="AP71" s="1003" t="s">
        <v>2124</v>
      </c>
      <c r="AQ71" s="1004"/>
      <c r="AR71" s="1004"/>
      <c r="AS71" s="1004"/>
      <c r="AT71" s="1004"/>
      <c r="AU71" s="1004"/>
      <c r="AV71" s="1004"/>
      <c r="AW71" s="1004"/>
      <c r="AX71" s="1004"/>
      <c r="AY71" s="1004"/>
      <c r="AZ71" s="1004"/>
      <c r="BA71" s="1004"/>
      <c r="BB71" s="1004"/>
      <c r="BC71" s="1004"/>
      <c r="BD71" s="1004"/>
      <c r="BE71" s="1004"/>
      <c r="BF71" s="1004"/>
      <c r="BG71" s="1004"/>
      <c r="BH71" s="1004"/>
      <c r="BI71" s="1004"/>
      <c r="BJ71" s="1004"/>
      <c r="BK71" s="1004"/>
      <c r="BL71" s="1004"/>
      <c r="BM71" s="1004"/>
      <c r="BN71" s="1004"/>
      <c r="BO71" s="1004"/>
      <c r="BP71" s="1004"/>
      <c r="BQ71" s="1004"/>
      <c r="BR71" s="1004"/>
      <c r="BS71" s="1004"/>
      <c r="BT71" s="1004"/>
      <c r="BU71" s="1004"/>
      <c r="BV71" s="1004"/>
      <c r="BW71" s="1004"/>
      <c r="BX71" s="1004"/>
      <c r="BY71" s="1004"/>
      <c r="BZ71" s="1004"/>
      <c r="CA71" s="1034"/>
      <c r="CB71" s="1034"/>
      <c r="CC71" s="1035"/>
    </row>
    <row r="72" spans="1:81" ht="18" customHeight="1">
      <c r="A72" s="1651"/>
      <c r="B72" s="1652"/>
      <c r="C72" s="1747"/>
      <c r="D72" s="1748"/>
      <c r="E72" s="1748"/>
      <c r="F72" s="1748"/>
      <c r="G72" s="1748"/>
      <c r="H72" s="1748"/>
      <c r="I72" s="1748"/>
      <c r="J72" s="1748"/>
      <c r="K72" s="1748"/>
      <c r="L72" s="1748"/>
      <c r="M72" s="1748"/>
      <c r="N72" s="1748"/>
      <c r="O72" s="1748"/>
      <c r="P72" s="1748"/>
      <c r="Q72" s="1748"/>
      <c r="R72" s="1748"/>
      <c r="S72" s="1748"/>
      <c r="T72" s="1749"/>
      <c r="U72" s="1665" t="s">
        <v>80</v>
      </c>
      <c r="V72" s="1666"/>
      <c r="W72" s="1666"/>
      <c r="X72" s="1666"/>
      <c r="Y72" s="1666"/>
      <c r="Z72" s="1666"/>
      <c r="AA72" s="1666"/>
      <c r="AB72" s="1666"/>
      <c r="AC72" s="1666"/>
      <c r="AD72" s="1666"/>
      <c r="AE72" s="1666"/>
      <c r="AF72" s="1666"/>
      <c r="AG72" s="1666"/>
      <c r="AH72" s="1666"/>
      <c r="AI72" s="1666"/>
      <c r="AJ72" s="1666"/>
      <c r="AK72" s="1666"/>
      <c r="AL72" s="1666"/>
      <c r="AM72" s="1666"/>
      <c r="AN72" s="1666"/>
      <c r="AO72" s="1667"/>
      <c r="AP72" s="1006" t="s">
        <v>2525</v>
      </c>
      <c r="AQ72" s="1007"/>
      <c r="AR72" s="1007"/>
      <c r="AS72" s="1007"/>
      <c r="AT72" s="1007"/>
      <c r="AU72" s="1007"/>
      <c r="AV72" s="1007"/>
      <c r="AW72" s="1007"/>
      <c r="AX72" s="1007"/>
      <c r="AY72" s="1007"/>
      <c r="AZ72" s="1007"/>
      <c r="BA72" s="1007"/>
      <c r="BB72" s="1007"/>
      <c r="BC72" s="1007"/>
      <c r="BD72" s="1007"/>
      <c r="BE72" s="1007"/>
      <c r="BF72" s="1007"/>
      <c r="BG72" s="1007"/>
      <c r="BH72" s="1007"/>
      <c r="BI72" s="1007"/>
      <c r="BJ72" s="1007"/>
      <c r="BK72" s="1007"/>
      <c r="BL72" s="1007"/>
      <c r="BM72" s="1007"/>
      <c r="BN72" s="1007"/>
      <c r="BO72" s="1007"/>
      <c r="BP72" s="1007"/>
      <c r="BQ72" s="1007"/>
      <c r="BR72" s="1007"/>
      <c r="BS72" s="1007"/>
      <c r="BT72" s="1007"/>
      <c r="BU72" s="1007"/>
      <c r="BV72" s="1007"/>
      <c r="BW72" s="1007"/>
      <c r="BX72" s="1007"/>
      <c r="BY72" s="1007"/>
      <c r="BZ72" s="1007"/>
      <c r="CA72" s="1007"/>
      <c r="CB72" s="1007"/>
      <c r="CC72" s="1008"/>
    </row>
    <row r="73" spans="1:81" ht="18" customHeight="1">
      <c r="A73" s="1653"/>
      <c r="B73" s="1654"/>
      <c r="C73" s="1750"/>
      <c r="D73" s="1751"/>
      <c r="E73" s="1751"/>
      <c r="F73" s="1751"/>
      <c r="G73" s="1751"/>
      <c r="H73" s="1751"/>
      <c r="I73" s="1751"/>
      <c r="J73" s="1751"/>
      <c r="K73" s="1751"/>
      <c r="L73" s="1751"/>
      <c r="M73" s="1751"/>
      <c r="N73" s="1751"/>
      <c r="O73" s="1751"/>
      <c r="P73" s="1751"/>
      <c r="Q73" s="1751"/>
      <c r="R73" s="1751"/>
      <c r="S73" s="1751"/>
      <c r="T73" s="1752"/>
      <c r="U73" s="999" t="s">
        <v>2822</v>
      </c>
      <c r="V73" s="1000"/>
      <c r="W73" s="1000"/>
      <c r="X73" s="1000"/>
      <c r="Y73" s="1000"/>
      <c r="Z73" s="1000"/>
      <c r="AA73" s="1000"/>
      <c r="AB73" s="1000"/>
      <c r="AC73" s="1000"/>
      <c r="AD73" s="1000"/>
      <c r="AE73" s="1000"/>
      <c r="AF73" s="1000"/>
      <c r="AG73" s="1000"/>
      <c r="AH73" s="1000"/>
      <c r="AI73" s="1000"/>
      <c r="AJ73" s="1000"/>
      <c r="AK73" s="1000"/>
      <c r="AL73" s="1000"/>
      <c r="AM73" s="1000"/>
      <c r="AN73" s="1000"/>
      <c r="AO73" s="1000"/>
      <c r="AP73" s="999" t="s">
        <v>2038</v>
      </c>
      <c r="AQ73" s="1001"/>
      <c r="AR73" s="1001"/>
      <c r="AS73" s="1001"/>
      <c r="AT73" s="1001"/>
      <c r="AU73" s="1001"/>
      <c r="AV73" s="1001"/>
      <c r="AW73" s="1001"/>
      <c r="AX73" s="1001"/>
      <c r="AY73" s="1001"/>
      <c r="AZ73" s="1001"/>
      <c r="BA73" s="1001"/>
      <c r="BB73" s="1001"/>
      <c r="BC73" s="1001"/>
      <c r="BD73" s="1001"/>
      <c r="BE73" s="1001"/>
      <c r="BF73" s="1001"/>
      <c r="BG73" s="1001"/>
      <c r="BH73" s="1001"/>
      <c r="BI73" s="1001"/>
      <c r="BJ73" s="1001"/>
      <c r="BK73" s="1001"/>
      <c r="BL73" s="1001"/>
      <c r="BM73" s="1001"/>
      <c r="BN73" s="1001"/>
      <c r="BO73" s="1001"/>
      <c r="BP73" s="1001"/>
      <c r="BQ73" s="1001"/>
      <c r="BR73" s="1001"/>
      <c r="BS73" s="1001"/>
      <c r="BT73" s="1001"/>
      <c r="BU73" s="1001"/>
      <c r="BV73" s="1001"/>
      <c r="BW73" s="1001"/>
      <c r="BX73" s="1001"/>
      <c r="BY73" s="1001"/>
      <c r="BZ73" s="1001"/>
      <c r="CA73" s="1001"/>
      <c r="CB73" s="1001"/>
      <c r="CC73" s="1002"/>
    </row>
    <row r="74" spans="1:81" ht="18" customHeight="1">
      <c r="A74" s="1649" t="s">
        <v>274</v>
      </c>
      <c r="B74" s="1650"/>
      <c r="C74" s="1744" t="s">
        <v>2057</v>
      </c>
      <c r="D74" s="1745"/>
      <c r="E74" s="1745"/>
      <c r="F74" s="1745"/>
      <c r="G74" s="1745"/>
      <c r="H74" s="1745"/>
      <c r="I74" s="1745"/>
      <c r="J74" s="1745"/>
      <c r="K74" s="1745"/>
      <c r="L74" s="1745"/>
      <c r="M74" s="1745"/>
      <c r="N74" s="1745"/>
      <c r="O74" s="1745"/>
      <c r="P74" s="1745"/>
      <c r="Q74" s="1745"/>
      <c r="R74" s="1745"/>
      <c r="S74" s="1745"/>
      <c r="T74" s="1746"/>
      <c r="U74" s="991" t="s">
        <v>2058</v>
      </c>
      <c r="V74" s="992"/>
      <c r="W74" s="992"/>
      <c r="X74" s="992"/>
      <c r="Y74" s="992"/>
      <c r="Z74" s="992"/>
      <c r="AA74" s="992"/>
      <c r="AB74" s="992"/>
      <c r="AC74" s="992"/>
      <c r="AD74" s="992"/>
      <c r="AE74" s="992"/>
      <c r="AF74" s="992"/>
      <c r="AG74" s="992"/>
      <c r="AH74" s="992"/>
      <c r="AI74" s="992"/>
      <c r="AJ74" s="992"/>
      <c r="AK74" s="992"/>
      <c r="AL74" s="992"/>
      <c r="AM74" s="992"/>
      <c r="AN74" s="992"/>
      <c r="AO74" s="993"/>
      <c r="AP74" s="991" t="s">
        <v>2053</v>
      </c>
      <c r="AQ74" s="992"/>
      <c r="AR74" s="992"/>
      <c r="AS74" s="992"/>
      <c r="AT74" s="992"/>
      <c r="AU74" s="992"/>
      <c r="AV74" s="992"/>
      <c r="AW74" s="992"/>
      <c r="AX74" s="992"/>
      <c r="AY74" s="992"/>
      <c r="AZ74" s="992"/>
      <c r="BA74" s="992"/>
      <c r="BB74" s="992"/>
      <c r="BC74" s="992"/>
      <c r="BD74" s="992"/>
      <c r="BE74" s="992"/>
      <c r="BF74" s="992"/>
      <c r="BG74" s="992"/>
      <c r="BH74" s="992"/>
      <c r="BI74" s="992"/>
      <c r="BJ74" s="992"/>
      <c r="BK74" s="992"/>
      <c r="BL74" s="992"/>
      <c r="BM74" s="992"/>
      <c r="BN74" s="992"/>
      <c r="BO74" s="992"/>
      <c r="BP74" s="992"/>
      <c r="BQ74" s="992"/>
      <c r="BR74" s="992"/>
      <c r="BS74" s="992"/>
      <c r="BT74" s="992"/>
      <c r="BU74" s="992"/>
      <c r="BV74" s="992"/>
      <c r="BW74" s="992"/>
      <c r="BX74" s="992"/>
      <c r="BY74" s="992"/>
      <c r="BZ74" s="992"/>
      <c r="CA74" s="1028"/>
      <c r="CB74" s="1028"/>
      <c r="CC74" s="1029"/>
    </row>
    <row r="75" spans="1:81" ht="18" customHeight="1">
      <c r="A75" s="1651"/>
      <c r="B75" s="1652"/>
      <c r="C75" s="1747"/>
      <c r="D75" s="1748"/>
      <c r="E75" s="1748"/>
      <c r="F75" s="1748"/>
      <c r="G75" s="1748"/>
      <c r="H75" s="1748"/>
      <c r="I75" s="1748"/>
      <c r="J75" s="1748"/>
      <c r="K75" s="1748"/>
      <c r="L75" s="1748"/>
      <c r="M75" s="1748"/>
      <c r="N75" s="1748"/>
      <c r="O75" s="1748"/>
      <c r="P75" s="1748"/>
      <c r="Q75" s="1748"/>
      <c r="R75" s="1748"/>
      <c r="S75" s="1748"/>
      <c r="T75" s="1749"/>
      <c r="U75" s="1016" t="s">
        <v>2059</v>
      </c>
      <c r="V75" s="1005"/>
      <c r="W75" s="1005"/>
      <c r="X75" s="1005"/>
      <c r="Y75" s="1005"/>
      <c r="Z75" s="1005"/>
      <c r="AA75" s="1005"/>
      <c r="AB75" s="1005"/>
      <c r="AC75" s="1005"/>
      <c r="AD75" s="1005"/>
      <c r="AE75" s="1005"/>
      <c r="AF75" s="1005"/>
      <c r="AG75" s="1005"/>
      <c r="AH75" s="1005"/>
      <c r="AI75" s="1005"/>
      <c r="AJ75" s="1005"/>
      <c r="AK75" s="1005"/>
      <c r="AL75" s="1005"/>
      <c r="AM75" s="1005"/>
      <c r="AN75" s="1005"/>
      <c r="AO75" s="1030"/>
      <c r="AP75" s="1016" t="s">
        <v>2053</v>
      </c>
      <c r="AQ75" s="1005"/>
      <c r="AR75" s="1005"/>
      <c r="AS75" s="1005"/>
      <c r="AT75" s="1005"/>
      <c r="AU75" s="1005"/>
      <c r="AV75" s="1005"/>
      <c r="AW75" s="1005"/>
      <c r="AX75" s="1005"/>
      <c r="AY75" s="1005"/>
      <c r="AZ75" s="1005"/>
      <c r="BA75" s="1005"/>
      <c r="BB75" s="1005"/>
      <c r="BC75" s="1005"/>
      <c r="BD75" s="1005"/>
      <c r="BE75" s="1005"/>
      <c r="BF75" s="1005"/>
      <c r="BG75" s="1005"/>
      <c r="BH75" s="1005"/>
      <c r="BI75" s="1005"/>
      <c r="BJ75" s="1005"/>
      <c r="BK75" s="1005"/>
      <c r="BL75" s="1005"/>
      <c r="BM75" s="1005"/>
      <c r="BN75" s="1005"/>
      <c r="BO75" s="1005"/>
      <c r="BP75" s="1005"/>
      <c r="BQ75" s="1005"/>
      <c r="BR75" s="1005"/>
      <c r="BS75" s="1005"/>
      <c r="BT75" s="1005"/>
      <c r="BU75" s="1005"/>
      <c r="BV75" s="1005"/>
      <c r="BW75" s="1005"/>
      <c r="BX75" s="1005"/>
      <c r="BY75" s="1005"/>
      <c r="BZ75" s="1005"/>
      <c r="CA75" s="1005"/>
      <c r="CB75" s="1005"/>
      <c r="CC75" s="1015"/>
    </row>
    <row r="76" spans="1:81" ht="18" customHeight="1">
      <c r="A76" s="1651"/>
      <c r="B76" s="1652"/>
      <c r="C76" s="1747"/>
      <c r="D76" s="1748"/>
      <c r="E76" s="1748"/>
      <c r="F76" s="1748"/>
      <c r="G76" s="1748"/>
      <c r="H76" s="1748"/>
      <c r="I76" s="1748"/>
      <c r="J76" s="1748"/>
      <c r="K76" s="1748"/>
      <c r="L76" s="1748"/>
      <c r="M76" s="1748"/>
      <c r="N76" s="1748"/>
      <c r="O76" s="1748"/>
      <c r="P76" s="1748"/>
      <c r="Q76" s="1748"/>
      <c r="R76" s="1748"/>
      <c r="S76" s="1748"/>
      <c r="T76" s="1749"/>
      <c r="U76" s="995" t="s">
        <v>2055</v>
      </c>
      <c r="V76" s="996"/>
      <c r="W76" s="996"/>
      <c r="X76" s="996"/>
      <c r="Y76" s="996"/>
      <c r="Z76" s="996"/>
      <c r="AA76" s="996"/>
      <c r="AB76" s="996"/>
      <c r="AC76" s="996"/>
      <c r="AD76" s="996"/>
      <c r="AE76" s="996"/>
      <c r="AF76" s="996"/>
      <c r="AG76" s="996"/>
      <c r="AH76" s="996"/>
      <c r="AI76" s="996"/>
      <c r="AJ76" s="996"/>
      <c r="AK76" s="996"/>
      <c r="AL76" s="996"/>
      <c r="AM76" s="996"/>
      <c r="AN76" s="996"/>
      <c r="AO76" s="1033"/>
      <c r="AP76" s="995" t="s">
        <v>2053</v>
      </c>
      <c r="AQ76" s="996"/>
      <c r="AR76" s="996"/>
      <c r="AS76" s="996"/>
      <c r="AT76" s="996"/>
      <c r="AU76" s="996"/>
      <c r="AV76" s="996"/>
      <c r="AW76" s="996"/>
      <c r="AX76" s="996"/>
      <c r="AY76" s="996"/>
      <c r="AZ76" s="996"/>
      <c r="BA76" s="996"/>
      <c r="BB76" s="996"/>
      <c r="BC76" s="996"/>
      <c r="BD76" s="996"/>
      <c r="BE76" s="996"/>
      <c r="BF76" s="996"/>
      <c r="BG76" s="996"/>
      <c r="BH76" s="996"/>
      <c r="BI76" s="996"/>
      <c r="BJ76" s="996"/>
      <c r="BK76" s="996"/>
      <c r="BL76" s="996"/>
      <c r="BM76" s="996"/>
      <c r="BN76" s="996"/>
      <c r="BO76" s="996"/>
      <c r="BP76" s="996"/>
      <c r="BQ76" s="996"/>
      <c r="BR76" s="996"/>
      <c r="BS76" s="996"/>
      <c r="BT76" s="996"/>
      <c r="BU76" s="996"/>
      <c r="BV76" s="996"/>
      <c r="BW76" s="996"/>
      <c r="BX76" s="996"/>
      <c r="BY76" s="996"/>
      <c r="BZ76" s="996"/>
      <c r="CA76" s="996"/>
      <c r="CB76" s="996"/>
      <c r="CC76" s="998"/>
    </row>
    <row r="77" spans="1:81" ht="18" customHeight="1">
      <c r="A77" s="1651"/>
      <c r="B77" s="1652"/>
      <c r="C77" s="1747"/>
      <c r="D77" s="1748"/>
      <c r="E77" s="1748"/>
      <c r="F77" s="1748"/>
      <c r="G77" s="1748"/>
      <c r="H77" s="1748"/>
      <c r="I77" s="1748"/>
      <c r="J77" s="1748"/>
      <c r="K77" s="1748"/>
      <c r="L77" s="1748"/>
      <c r="M77" s="1748"/>
      <c r="N77" s="1748"/>
      <c r="O77" s="1748"/>
      <c r="P77" s="1748"/>
      <c r="Q77" s="1748"/>
      <c r="R77" s="1748"/>
      <c r="S77" s="1748"/>
      <c r="T77" s="1749"/>
      <c r="U77" s="1665" t="s">
        <v>80</v>
      </c>
      <c r="V77" s="1666"/>
      <c r="W77" s="1666"/>
      <c r="X77" s="1666"/>
      <c r="Y77" s="1666"/>
      <c r="Z77" s="1666"/>
      <c r="AA77" s="1666"/>
      <c r="AB77" s="1666"/>
      <c r="AC77" s="1666"/>
      <c r="AD77" s="1666"/>
      <c r="AE77" s="1666"/>
      <c r="AF77" s="1666"/>
      <c r="AG77" s="1666"/>
      <c r="AH77" s="1666"/>
      <c r="AI77" s="1666"/>
      <c r="AJ77" s="1666"/>
      <c r="AK77" s="1666"/>
      <c r="AL77" s="1666"/>
      <c r="AM77" s="1666"/>
      <c r="AN77" s="1666"/>
      <c r="AO77" s="1667"/>
      <c r="AP77" s="1006" t="s">
        <v>2525</v>
      </c>
      <c r="AQ77" s="1007"/>
      <c r="AR77" s="1007"/>
      <c r="AS77" s="1007"/>
      <c r="AT77" s="1007"/>
      <c r="AU77" s="1007"/>
      <c r="AV77" s="1007"/>
      <c r="AW77" s="1007"/>
      <c r="AX77" s="1007"/>
      <c r="AY77" s="1007"/>
      <c r="AZ77" s="1007"/>
      <c r="BA77" s="1007"/>
      <c r="BB77" s="1007"/>
      <c r="BC77" s="1007"/>
      <c r="BD77" s="1007"/>
      <c r="BE77" s="1007"/>
      <c r="BF77" s="1007"/>
      <c r="BG77" s="1007"/>
      <c r="BH77" s="1007"/>
      <c r="BI77" s="1007"/>
      <c r="BJ77" s="1007"/>
      <c r="BK77" s="1007"/>
      <c r="BL77" s="1007"/>
      <c r="BM77" s="1007"/>
      <c r="BN77" s="1007"/>
      <c r="BO77" s="1007"/>
      <c r="BP77" s="1007"/>
      <c r="BQ77" s="1007"/>
      <c r="BR77" s="1007"/>
      <c r="BS77" s="1007"/>
      <c r="BT77" s="1007"/>
      <c r="BU77" s="1007"/>
      <c r="BV77" s="1007"/>
      <c r="BW77" s="1007"/>
      <c r="BX77" s="1007"/>
      <c r="BY77" s="1007"/>
      <c r="BZ77" s="1007"/>
      <c r="CA77" s="1007"/>
      <c r="CB77" s="1007"/>
      <c r="CC77" s="1008"/>
    </row>
    <row r="78" spans="1:81" ht="18" customHeight="1">
      <c r="A78" s="1653"/>
      <c r="B78" s="1654"/>
      <c r="C78" s="1750"/>
      <c r="D78" s="1751"/>
      <c r="E78" s="1751"/>
      <c r="F78" s="1751"/>
      <c r="G78" s="1751"/>
      <c r="H78" s="1751"/>
      <c r="I78" s="1751"/>
      <c r="J78" s="1751"/>
      <c r="K78" s="1751"/>
      <c r="L78" s="1751"/>
      <c r="M78" s="1751"/>
      <c r="N78" s="1751"/>
      <c r="O78" s="1751"/>
      <c r="P78" s="1751"/>
      <c r="Q78" s="1751"/>
      <c r="R78" s="1751"/>
      <c r="S78" s="1751"/>
      <c r="T78" s="1752"/>
      <c r="U78" s="999" t="s">
        <v>2822</v>
      </c>
      <c r="V78" s="1000"/>
      <c r="W78" s="1000"/>
      <c r="X78" s="1000"/>
      <c r="Y78" s="1000"/>
      <c r="Z78" s="1000"/>
      <c r="AA78" s="1000"/>
      <c r="AB78" s="1000"/>
      <c r="AC78" s="1000"/>
      <c r="AD78" s="1000"/>
      <c r="AE78" s="1000"/>
      <c r="AF78" s="1000"/>
      <c r="AG78" s="1000"/>
      <c r="AH78" s="1000"/>
      <c r="AI78" s="1000"/>
      <c r="AJ78" s="1000"/>
      <c r="AK78" s="1000"/>
      <c r="AL78" s="1000"/>
      <c r="AM78" s="1000"/>
      <c r="AN78" s="1000"/>
      <c r="AO78" s="1000"/>
      <c r="AP78" s="999" t="s">
        <v>2038</v>
      </c>
      <c r="AQ78" s="1001"/>
      <c r="AR78" s="1001"/>
      <c r="AS78" s="1001"/>
      <c r="AT78" s="1001"/>
      <c r="AU78" s="1001"/>
      <c r="AV78" s="1001"/>
      <c r="AW78" s="1001"/>
      <c r="AX78" s="1001"/>
      <c r="AY78" s="1001"/>
      <c r="AZ78" s="1001"/>
      <c r="BA78" s="1001"/>
      <c r="BB78" s="1001"/>
      <c r="BC78" s="1001"/>
      <c r="BD78" s="1001"/>
      <c r="BE78" s="1001"/>
      <c r="BF78" s="1001"/>
      <c r="BG78" s="1001"/>
      <c r="BH78" s="1001"/>
      <c r="BI78" s="1001"/>
      <c r="BJ78" s="1001"/>
      <c r="BK78" s="1001"/>
      <c r="BL78" s="1001"/>
      <c r="BM78" s="1001"/>
      <c r="BN78" s="1001"/>
      <c r="BO78" s="1001"/>
      <c r="BP78" s="1001"/>
      <c r="BQ78" s="1001"/>
      <c r="BR78" s="1001"/>
      <c r="BS78" s="1001"/>
      <c r="BT78" s="1001"/>
      <c r="BU78" s="1001"/>
      <c r="BV78" s="1001"/>
      <c r="BW78" s="1001"/>
      <c r="BX78" s="1001"/>
      <c r="BY78" s="1001"/>
      <c r="BZ78" s="1001"/>
      <c r="CA78" s="1001"/>
      <c r="CB78" s="1001"/>
      <c r="CC78" s="1002"/>
    </row>
    <row r="79" spans="1:81" ht="21.75" customHeight="1">
      <c r="A79" s="1737" t="s">
        <v>274</v>
      </c>
      <c r="B79" s="1738"/>
      <c r="C79" s="1739" t="s">
        <v>2060</v>
      </c>
      <c r="D79" s="1740"/>
      <c r="E79" s="1740"/>
      <c r="F79" s="1740"/>
      <c r="G79" s="1740"/>
      <c r="H79" s="1740"/>
      <c r="I79" s="1740"/>
      <c r="J79" s="1740"/>
      <c r="K79" s="1740"/>
      <c r="L79" s="1740"/>
      <c r="M79" s="1740"/>
      <c r="N79" s="1740"/>
      <c r="O79" s="1740"/>
      <c r="P79" s="1740"/>
      <c r="Q79" s="1740"/>
      <c r="R79" s="1740"/>
      <c r="S79" s="1740"/>
      <c r="T79" s="1741"/>
      <c r="U79" s="1739" t="s">
        <v>2037</v>
      </c>
      <c r="V79" s="1742"/>
      <c r="W79" s="1742"/>
      <c r="X79" s="1742"/>
      <c r="Y79" s="1742"/>
      <c r="Z79" s="1742"/>
      <c r="AA79" s="1742"/>
      <c r="AB79" s="1742"/>
      <c r="AC79" s="1742"/>
      <c r="AD79" s="1742"/>
      <c r="AE79" s="1742"/>
      <c r="AF79" s="1742"/>
      <c r="AG79" s="1742"/>
      <c r="AH79" s="1742"/>
      <c r="AI79" s="1742"/>
      <c r="AJ79" s="1742"/>
      <c r="AK79" s="1742"/>
      <c r="AL79" s="1742"/>
      <c r="AM79" s="1742"/>
      <c r="AN79" s="1742"/>
      <c r="AO79" s="1743"/>
      <c r="AP79" s="1025" t="s">
        <v>2118</v>
      </c>
      <c r="AQ79" s="1026"/>
      <c r="AR79" s="1026"/>
      <c r="AS79" s="1026"/>
      <c r="AT79" s="1026"/>
      <c r="AU79" s="1026"/>
      <c r="AV79" s="1026"/>
      <c r="AW79" s="1026"/>
      <c r="AX79" s="1026"/>
      <c r="AY79" s="1026"/>
      <c r="AZ79" s="1026"/>
      <c r="BA79" s="1026"/>
      <c r="BB79" s="1026"/>
      <c r="BC79" s="1026"/>
      <c r="BD79" s="1026"/>
      <c r="BE79" s="1026"/>
      <c r="BF79" s="1026"/>
      <c r="BG79" s="1026"/>
      <c r="BH79" s="1026"/>
      <c r="BI79" s="1026"/>
      <c r="BJ79" s="1026"/>
      <c r="BK79" s="1026"/>
      <c r="BL79" s="1026"/>
      <c r="BM79" s="1026"/>
      <c r="BN79" s="1026"/>
      <c r="BO79" s="1026"/>
      <c r="BP79" s="1026"/>
      <c r="BQ79" s="1026"/>
      <c r="BR79" s="1026"/>
      <c r="BS79" s="1026"/>
      <c r="BT79" s="1026"/>
      <c r="BU79" s="1026"/>
      <c r="BV79" s="1026"/>
      <c r="BW79" s="1026"/>
      <c r="BX79" s="1026"/>
      <c r="BY79" s="1026"/>
      <c r="BZ79" s="1026"/>
      <c r="CA79" s="1026"/>
      <c r="CB79" s="1026"/>
      <c r="CC79" s="1027"/>
    </row>
    <row r="80" spans="1:81" ht="21.75" customHeight="1">
      <c r="A80" s="1737" t="s">
        <v>274</v>
      </c>
      <c r="B80" s="1738"/>
      <c r="C80" s="1739" t="s">
        <v>2061</v>
      </c>
      <c r="D80" s="1740"/>
      <c r="E80" s="1740"/>
      <c r="F80" s="1740"/>
      <c r="G80" s="1740"/>
      <c r="H80" s="1740"/>
      <c r="I80" s="1740"/>
      <c r="J80" s="1740"/>
      <c r="K80" s="1740"/>
      <c r="L80" s="1740"/>
      <c r="M80" s="1740"/>
      <c r="N80" s="1740"/>
      <c r="O80" s="1740"/>
      <c r="P80" s="1740"/>
      <c r="Q80" s="1740"/>
      <c r="R80" s="1740"/>
      <c r="S80" s="1740"/>
      <c r="T80" s="1741"/>
      <c r="U80" s="1739" t="s">
        <v>2037</v>
      </c>
      <c r="V80" s="1742"/>
      <c r="W80" s="1742"/>
      <c r="X80" s="1742"/>
      <c r="Y80" s="1742"/>
      <c r="Z80" s="1742"/>
      <c r="AA80" s="1742"/>
      <c r="AB80" s="1742"/>
      <c r="AC80" s="1742"/>
      <c r="AD80" s="1742"/>
      <c r="AE80" s="1742"/>
      <c r="AF80" s="1742"/>
      <c r="AG80" s="1742"/>
      <c r="AH80" s="1742"/>
      <c r="AI80" s="1742"/>
      <c r="AJ80" s="1742"/>
      <c r="AK80" s="1742"/>
      <c r="AL80" s="1742"/>
      <c r="AM80" s="1742"/>
      <c r="AN80" s="1742"/>
      <c r="AO80" s="1743"/>
      <c r="AP80" s="1025" t="s">
        <v>2118</v>
      </c>
      <c r="AQ80" s="1026"/>
      <c r="AR80" s="1026"/>
      <c r="AS80" s="1026"/>
      <c r="AT80" s="1026"/>
      <c r="AU80" s="1026"/>
      <c r="AV80" s="1026"/>
      <c r="AW80" s="1026"/>
      <c r="AX80" s="1026"/>
      <c r="AY80" s="1026"/>
      <c r="AZ80" s="1026"/>
      <c r="BA80" s="1026"/>
      <c r="BB80" s="1026"/>
      <c r="BC80" s="1026"/>
      <c r="BD80" s="1026"/>
      <c r="BE80" s="1026"/>
      <c r="BF80" s="1026"/>
      <c r="BG80" s="1026"/>
      <c r="BH80" s="1026"/>
      <c r="BI80" s="1026"/>
      <c r="BJ80" s="1026"/>
      <c r="BK80" s="1026"/>
      <c r="BL80" s="1026"/>
      <c r="BM80" s="1026"/>
      <c r="BN80" s="1026"/>
      <c r="BO80" s="1026"/>
      <c r="BP80" s="1026"/>
      <c r="BQ80" s="1026"/>
      <c r="BR80" s="1026"/>
      <c r="BS80" s="1026"/>
      <c r="BT80" s="1026"/>
      <c r="BU80" s="1026"/>
      <c r="BV80" s="1026"/>
      <c r="BW80" s="1026"/>
      <c r="BX80" s="1026"/>
      <c r="BY80" s="1026"/>
      <c r="BZ80" s="1026"/>
      <c r="CA80" s="1026"/>
      <c r="CB80" s="1026"/>
      <c r="CC80" s="1027"/>
    </row>
    <row r="81" spans="1:81" ht="18.600000000000001" customHeight="1">
      <c r="A81" s="1649" t="s">
        <v>274</v>
      </c>
      <c r="B81" s="1650"/>
      <c r="C81" s="1723" t="s">
        <v>2062</v>
      </c>
      <c r="D81" s="1753"/>
      <c r="E81" s="1753"/>
      <c r="F81" s="1753"/>
      <c r="G81" s="1753"/>
      <c r="H81" s="1753"/>
      <c r="I81" s="1753"/>
      <c r="J81" s="1753"/>
      <c r="K81" s="1753"/>
      <c r="L81" s="1753"/>
      <c r="M81" s="1753"/>
      <c r="N81" s="1753"/>
      <c r="O81" s="1753"/>
      <c r="P81" s="1753"/>
      <c r="Q81" s="1753"/>
      <c r="R81" s="1753"/>
      <c r="S81" s="1753"/>
      <c r="T81" s="1754"/>
      <c r="U81" s="991" t="s">
        <v>96</v>
      </c>
      <c r="V81" s="992"/>
      <c r="W81" s="992"/>
      <c r="X81" s="992"/>
      <c r="Y81" s="992"/>
      <c r="Z81" s="992"/>
      <c r="AA81" s="992"/>
      <c r="AB81" s="992"/>
      <c r="AC81" s="992"/>
      <c r="AD81" s="992"/>
      <c r="AE81" s="992"/>
      <c r="AF81" s="992"/>
      <c r="AG81" s="992"/>
      <c r="AH81" s="992"/>
      <c r="AI81" s="992"/>
      <c r="AJ81" s="992"/>
      <c r="AK81" s="992"/>
      <c r="AL81" s="992"/>
      <c r="AM81" s="992"/>
      <c r="AN81" s="992"/>
      <c r="AO81" s="993"/>
      <c r="AP81" s="991" t="s">
        <v>2063</v>
      </c>
      <c r="AQ81" s="992"/>
      <c r="AR81" s="992"/>
      <c r="AS81" s="992"/>
      <c r="AT81" s="992"/>
      <c r="AU81" s="992"/>
      <c r="AV81" s="992"/>
      <c r="AW81" s="992"/>
      <c r="AX81" s="992"/>
      <c r="AY81" s="992"/>
      <c r="AZ81" s="992"/>
      <c r="BA81" s="992"/>
      <c r="BB81" s="992"/>
      <c r="BC81" s="992"/>
      <c r="BD81" s="992"/>
      <c r="BE81" s="992"/>
      <c r="BF81" s="992"/>
      <c r="BG81" s="992"/>
      <c r="BH81" s="992"/>
      <c r="BI81" s="992"/>
      <c r="BJ81" s="992"/>
      <c r="BK81" s="992"/>
      <c r="BL81" s="992"/>
      <c r="BM81" s="992"/>
      <c r="BN81" s="992"/>
      <c r="BO81" s="992"/>
      <c r="BP81" s="992"/>
      <c r="BQ81" s="992"/>
      <c r="BR81" s="992"/>
      <c r="BS81" s="992"/>
      <c r="BT81" s="992"/>
      <c r="BU81" s="992"/>
      <c r="BV81" s="992"/>
      <c r="BW81" s="992"/>
      <c r="BX81" s="992"/>
      <c r="BY81" s="992"/>
      <c r="BZ81" s="992"/>
      <c r="CA81" s="992"/>
      <c r="CB81" s="992"/>
      <c r="CC81" s="994"/>
    </row>
    <row r="82" spans="1:81" ht="18" customHeight="1">
      <c r="A82" s="1651"/>
      <c r="B82" s="1652"/>
      <c r="C82" s="1686"/>
      <c r="D82" s="1687"/>
      <c r="E82" s="1687"/>
      <c r="F82" s="1687"/>
      <c r="G82" s="1687"/>
      <c r="H82" s="1687"/>
      <c r="I82" s="1687"/>
      <c r="J82" s="1687"/>
      <c r="K82" s="1687"/>
      <c r="L82" s="1687"/>
      <c r="M82" s="1687"/>
      <c r="N82" s="1687"/>
      <c r="O82" s="1687"/>
      <c r="P82" s="1687"/>
      <c r="Q82" s="1687"/>
      <c r="R82" s="1687"/>
      <c r="S82" s="1687"/>
      <c r="T82" s="1688"/>
      <c r="U82" s="1016" t="s">
        <v>98</v>
      </c>
      <c r="V82" s="1005"/>
      <c r="W82" s="1005"/>
      <c r="X82" s="1005"/>
      <c r="Y82" s="1005"/>
      <c r="Z82" s="1005"/>
      <c r="AA82" s="1005"/>
      <c r="AB82" s="1005"/>
      <c r="AC82" s="1005"/>
      <c r="AD82" s="1005"/>
      <c r="AE82" s="1005"/>
      <c r="AF82" s="1005"/>
      <c r="AG82" s="1005"/>
      <c r="AH82" s="1005"/>
      <c r="AI82" s="1005"/>
      <c r="AJ82" s="1005"/>
      <c r="AK82" s="1005"/>
      <c r="AL82" s="1005"/>
      <c r="AM82" s="1005"/>
      <c r="AN82" s="1005"/>
      <c r="AO82" s="1030"/>
      <c r="AP82" s="1016" t="s">
        <v>2122</v>
      </c>
      <c r="AQ82" s="1005"/>
      <c r="AR82" s="1005"/>
      <c r="AS82" s="1005"/>
      <c r="AT82" s="1005"/>
      <c r="AU82" s="1005"/>
      <c r="AV82" s="1005"/>
      <c r="AW82" s="1005"/>
      <c r="AX82" s="1005"/>
      <c r="AY82" s="1005"/>
      <c r="AZ82" s="1005"/>
      <c r="BA82" s="1005"/>
      <c r="BB82" s="1005"/>
      <c r="BC82" s="1005"/>
      <c r="BD82" s="1005"/>
      <c r="BE82" s="1005"/>
      <c r="BF82" s="1005"/>
      <c r="BG82" s="1005"/>
      <c r="BH82" s="1005"/>
      <c r="BI82" s="1005"/>
      <c r="BJ82" s="1005"/>
      <c r="BK82" s="1005"/>
      <c r="BL82" s="1005"/>
      <c r="BM82" s="1005"/>
      <c r="BN82" s="1005"/>
      <c r="BO82" s="1005"/>
      <c r="BP82" s="1005"/>
      <c r="BQ82" s="1005"/>
      <c r="BR82" s="1005"/>
      <c r="BS82" s="1005"/>
      <c r="BT82" s="1005"/>
      <c r="BU82" s="1005"/>
      <c r="BV82" s="1005"/>
      <c r="BW82" s="1005"/>
      <c r="BX82" s="1005"/>
      <c r="BY82" s="1005"/>
      <c r="BZ82" s="1005"/>
      <c r="CA82" s="1005"/>
      <c r="CB82" s="1005"/>
      <c r="CC82" s="1015"/>
    </row>
    <row r="83" spans="1:81" ht="18" customHeight="1">
      <c r="A83" s="1651"/>
      <c r="B83" s="1652"/>
      <c r="C83" s="1686"/>
      <c r="D83" s="1687"/>
      <c r="E83" s="1687"/>
      <c r="F83" s="1687"/>
      <c r="G83" s="1687"/>
      <c r="H83" s="1687"/>
      <c r="I83" s="1687"/>
      <c r="J83" s="1687"/>
      <c r="K83" s="1687"/>
      <c r="L83" s="1687"/>
      <c r="M83" s="1687"/>
      <c r="N83" s="1687"/>
      <c r="O83" s="1687"/>
      <c r="P83" s="1687"/>
      <c r="Q83" s="1687"/>
      <c r="R83" s="1687"/>
      <c r="S83" s="1687"/>
      <c r="T83" s="1688"/>
      <c r="U83" s="1016" t="s">
        <v>2064</v>
      </c>
      <c r="V83" s="1005"/>
      <c r="W83" s="1005"/>
      <c r="X83" s="1005"/>
      <c r="Y83" s="1005"/>
      <c r="Z83" s="1005"/>
      <c r="AA83" s="1005"/>
      <c r="AB83" s="1005"/>
      <c r="AC83" s="1005"/>
      <c r="AD83" s="1005"/>
      <c r="AE83" s="1005"/>
      <c r="AF83" s="1005"/>
      <c r="AG83" s="1005"/>
      <c r="AH83" s="1005"/>
      <c r="AI83" s="1005"/>
      <c r="AJ83" s="1005"/>
      <c r="AK83" s="1005"/>
      <c r="AL83" s="1005"/>
      <c r="AM83" s="1005"/>
      <c r="AN83" s="1005"/>
      <c r="AO83" s="1030"/>
      <c r="AP83" s="1016" t="s">
        <v>2065</v>
      </c>
      <c r="AQ83" s="1005"/>
      <c r="AR83" s="1005"/>
      <c r="AS83" s="1005"/>
      <c r="AT83" s="1005"/>
      <c r="AU83" s="1005"/>
      <c r="AV83" s="1005"/>
      <c r="AW83" s="1005"/>
      <c r="AX83" s="1005"/>
      <c r="AY83" s="1005"/>
      <c r="AZ83" s="1005"/>
      <c r="BA83" s="1005"/>
      <c r="BB83" s="1005"/>
      <c r="BC83" s="1005"/>
      <c r="BD83" s="1005"/>
      <c r="BE83" s="1005"/>
      <c r="BF83" s="1005"/>
      <c r="BG83" s="1005"/>
      <c r="BH83" s="1005"/>
      <c r="BI83" s="1005"/>
      <c r="BJ83" s="1005"/>
      <c r="BK83" s="1005"/>
      <c r="BL83" s="1005"/>
      <c r="BM83" s="1005"/>
      <c r="BN83" s="1005"/>
      <c r="BO83" s="1005"/>
      <c r="BP83" s="1005"/>
      <c r="BQ83" s="1005"/>
      <c r="BR83" s="1005"/>
      <c r="BS83" s="1005"/>
      <c r="BT83" s="1005"/>
      <c r="BU83" s="1005"/>
      <c r="BV83" s="1005"/>
      <c r="BW83" s="1005"/>
      <c r="BX83" s="1005"/>
      <c r="BY83" s="1005"/>
      <c r="BZ83" s="1005"/>
      <c r="CA83" s="1005"/>
      <c r="CB83" s="1005"/>
      <c r="CC83" s="1015"/>
    </row>
    <row r="84" spans="1:81" ht="18" customHeight="1">
      <c r="A84" s="1651"/>
      <c r="B84" s="1652"/>
      <c r="C84" s="1686"/>
      <c r="D84" s="1687"/>
      <c r="E84" s="1687"/>
      <c r="F84" s="1687"/>
      <c r="G84" s="1687"/>
      <c r="H84" s="1687"/>
      <c r="I84" s="1687"/>
      <c r="J84" s="1687"/>
      <c r="K84" s="1687"/>
      <c r="L84" s="1687"/>
      <c r="M84" s="1687"/>
      <c r="N84" s="1687"/>
      <c r="O84" s="1687"/>
      <c r="P84" s="1687"/>
      <c r="Q84" s="1687"/>
      <c r="R84" s="1687"/>
      <c r="S84" s="1687"/>
      <c r="T84" s="1688"/>
      <c r="U84" s="1016" t="s">
        <v>100</v>
      </c>
      <c r="V84" s="1005"/>
      <c r="W84" s="1005"/>
      <c r="X84" s="1005"/>
      <c r="Y84" s="1005"/>
      <c r="Z84" s="1005"/>
      <c r="AA84" s="1005"/>
      <c r="AB84" s="1005"/>
      <c r="AC84" s="1005"/>
      <c r="AD84" s="1005"/>
      <c r="AE84" s="1005"/>
      <c r="AF84" s="1005"/>
      <c r="AG84" s="1005"/>
      <c r="AH84" s="1005"/>
      <c r="AI84" s="1005"/>
      <c r="AJ84" s="1005"/>
      <c r="AK84" s="1005"/>
      <c r="AL84" s="1005"/>
      <c r="AM84" s="1005"/>
      <c r="AN84" s="1005"/>
      <c r="AO84" s="1030"/>
      <c r="AP84" s="1016" t="s">
        <v>2066</v>
      </c>
      <c r="AQ84" s="1005"/>
      <c r="AR84" s="1005"/>
      <c r="AS84" s="1005"/>
      <c r="AT84" s="1005"/>
      <c r="AU84" s="1005"/>
      <c r="AV84" s="1005"/>
      <c r="AW84" s="1005"/>
      <c r="AX84" s="1005"/>
      <c r="AY84" s="1005"/>
      <c r="AZ84" s="1005"/>
      <c r="BA84" s="1005"/>
      <c r="BB84" s="1005"/>
      <c r="BC84" s="1005"/>
      <c r="BD84" s="1005"/>
      <c r="BE84" s="1005"/>
      <c r="BF84" s="1005"/>
      <c r="BG84" s="1005"/>
      <c r="BH84" s="1005"/>
      <c r="BI84" s="1005"/>
      <c r="BJ84" s="1005"/>
      <c r="BK84" s="1005"/>
      <c r="BL84" s="1005"/>
      <c r="BM84" s="1005"/>
      <c r="BN84" s="1005"/>
      <c r="BO84" s="1005"/>
      <c r="BP84" s="1005"/>
      <c r="BQ84" s="1005"/>
      <c r="BR84" s="1005"/>
      <c r="BS84" s="1005"/>
      <c r="BT84" s="1005"/>
      <c r="BU84" s="1005"/>
      <c r="BV84" s="1005"/>
      <c r="BW84" s="1005"/>
      <c r="BX84" s="1005"/>
      <c r="BY84" s="1005"/>
      <c r="BZ84" s="1005"/>
      <c r="CA84" s="1005"/>
      <c r="CB84" s="1005"/>
      <c r="CC84" s="1015"/>
    </row>
    <row r="85" spans="1:81" ht="18" customHeight="1">
      <c r="A85" s="1651"/>
      <c r="B85" s="1652"/>
      <c r="C85" s="1686"/>
      <c r="D85" s="1687"/>
      <c r="E85" s="1687"/>
      <c r="F85" s="1687"/>
      <c r="G85" s="1687"/>
      <c r="H85" s="1687"/>
      <c r="I85" s="1687"/>
      <c r="J85" s="1687"/>
      <c r="K85" s="1687"/>
      <c r="L85" s="1687"/>
      <c r="M85" s="1687"/>
      <c r="N85" s="1687"/>
      <c r="O85" s="1687"/>
      <c r="P85" s="1687"/>
      <c r="Q85" s="1687"/>
      <c r="R85" s="1687"/>
      <c r="S85" s="1687"/>
      <c r="T85" s="1688"/>
      <c r="U85" s="1016" t="s">
        <v>2067</v>
      </c>
      <c r="V85" s="1005"/>
      <c r="W85" s="1005"/>
      <c r="X85" s="1005"/>
      <c r="Y85" s="1005"/>
      <c r="Z85" s="1005"/>
      <c r="AA85" s="1005"/>
      <c r="AB85" s="1005"/>
      <c r="AC85" s="1005"/>
      <c r="AD85" s="1005"/>
      <c r="AE85" s="1005"/>
      <c r="AF85" s="1005"/>
      <c r="AG85" s="1005"/>
      <c r="AH85" s="1005"/>
      <c r="AI85" s="1005"/>
      <c r="AJ85" s="1005"/>
      <c r="AK85" s="1005"/>
      <c r="AL85" s="1005"/>
      <c r="AM85" s="1005"/>
      <c r="AN85" s="1005"/>
      <c r="AO85" s="1030"/>
      <c r="AP85" s="1006" t="s">
        <v>2527</v>
      </c>
      <c r="AQ85" s="1005"/>
      <c r="AR85" s="1005"/>
      <c r="AS85" s="1005"/>
      <c r="AT85" s="1005"/>
      <c r="AU85" s="1005"/>
      <c r="AV85" s="1005"/>
      <c r="AW85" s="1005"/>
      <c r="AX85" s="1005"/>
      <c r="AY85" s="1005"/>
      <c r="AZ85" s="1005"/>
      <c r="BA85" s="1005"/>
      <c r="BB85" s="1005"/>
      <c r="BC85" s="1005"/>
      <c r="BD85" s="1005"/>
      <c r="BE85" s="1005"/>
      <c r="BF85" s="1005"/>
      <c r="BG85" s="1005"/>
      <c r="BH85" s="1005"/>
      <c r="BI85" s="1005"/>
      <c r="BJ85" s="1005"/>
      <c r="BK85" s="1005"/>
      <c r="BL85" s="1005"/>
      <c r="BM85" s="1005"/>
      <c r="BN85" s="1005"/>
      <c r="BO85" s="1005"/>
      <c r="BP85" s="1005"/>
      <c r="BQ85" s="1005"/>
      <c r="BR85" s="1005"/>
      <c r="BS85" s="1005"/>
      <c r="BT85" s="1005"/>
      <c r="BU85" s="1005"/>
      <c r="BV85" s="1005"/>
      <c r="BW85" s="1005"/>
      <c r="BX85" s="1005"/>
      <c r="BY85" s="1005"/>
      <c r="BZ85" s="1005"/>
      <c r="CA85" s="1005"/>
      <c r="CB85" s="1005"/>
      <c r="CC85" s="1015"/>
    </row>
    <row r="86" spans="1:81" ht="19.5" customHeight="1">
      <c r="A86" s="1651"/>
      <c r="B86" s="1652"/>
      <c r="C86" s="1686"/>
      <c r="D86" s="1687"/>
      <c r="E86" s="1687"/>
      <c r="F86" s="1687"/>
      <c r="G86" s="1687"/>
      <c r="H86" s="1687"/>
      <c r="I86" s="1687"/>
      <c r="J86" s="1687"/>
      <c r="K86" s="1687"/>
      <c r="L86" s="1687"/>
      <c r="M86" s="1687"/>
      <c r="N86" s="1687"/>
      <c r="O86" s="1687"/>
      <c r="P86" s="1687"/>
      <c r="Q86" s="1687"/>
      <c r="R86" s="1687"/>
      <c r="S86" s="1687"/>
      <c r="T86" s="1688"/>
      <c r="U86" s="1665" t="s">
        <v>105</v>
      </c>
      <c r="V86" s="1666"/>
      <c r="W86" s="1666"/>
      <c r="X86" s="1666"/>
      <c r="Y86" s="1666"/>
      <c r="Z86" s="1666"/>
      <c r="AA86" s="1666"/>
      <c r="AB86" s="1666"/>
      <c r="AC86" s="1666"/>
      <c r="AD86" s="1666"/>
      <c r="AE86" s="1666"/>
      <c r="AF86" s="1666"/>
      <c r="AG86" s="1666"/>
      <c r="AH86" s="1666"/>
      <c r="AI86" s="1666"/>
      <c r="AJ86" s="1666"/>
      <c r="AK86" s="1666"/>
      <c r="AL86" s="1666"/>
      <c r="AM86" s="1666"/>
      <c r="AN86" s="1666"/>
      <c r="AO86" s="1667"/>
      <c r="AP86" s="1638" t="s">
        <v>2557</v>
      </c>
      <c r="AQ86" s="1639"/>
      <c r="AR86" s="1639"/>
      <c r="AS86" s="1639"/>
      <c r="AT86" s="1639"/>
      <c r="AU86" s="1639"/>
      <c r="AV86" s="1639"/>
      <c r="AW86" s="1639"/>
      <c r="AX86" s="1639"/>
      <c r="AY86" s="1639"/>
      <c r="AZ86" s="1639"/>
      <c r="BA86" s="1639"/>
      <c r="BB86" s="1639"/>
      <c r="BC86" s="1639"/>
      <c r="BD86" s="1639"/>
      <c r="BE86" s="1639"/>
      <c r="BF86" s="1639"/>
      <c r="BG86" s="1639"/>
      <c r="BH86" s="1639"/>
      <c r="BI86" s="1639"/>
      <c r="BJ86" s="1639"/>
      <c r="BK86" s="1639"/>
      <c r="BL86" s="1639"/>
      <c r="BM86" s="1639"/>
      <c r="BN86" s="1639"/>
      <c r="BO86" s="1639"/>
      <c r="BP86" s="1639"/>
      <c r="BQ86" s="1639"/>
      <c r="BR86" s="1639"/>
      <c r="BS86" s="1639"/>
      <c r="BT86" s="1639"/>
      <c r="BU86" s="1639"/>
      <c r="BV86" s="1639"/>
      <c r="BW86" s="1639"/>
      <c r="BX86" s="1639"/>
      <c r="BY86" s="1639"/>
      <c r="BZ86" s="1639"/>
      <c r="CA86" s="1639"/>
      <c r="CB86" s="1639"/>
      <c r="CC86" s="1640"/>
    </row>
    <row r="87" spans="1:81" ht="19.5" customHeight="1">
      <c r="A87" s="1651"/>
      <c r="B87" s="1652"/>
      <c r="C87" s="1686"/>
      <c r="D87" s="1687"/>
      <c r="E87" s="1687"/>
      <c r="F87" s="1687"/>
      <c r="G87" s="1687"/>
      <c r="H87" s="1687"/>
      <c r="I87" s="1687"/>
      <c r="J87" s="1687"/>
      <c r="K87" s="1687"/>
      <c r="L87" s="1687"/>
      <c r="M87" s="1687"/>
      <c r="N87" s="1687"/>
      <c r="O87" s="1687"/>
      <c r="P87" s="1687"/>
      <c r="Q87" s="1687"/>
      <c r="R87" s="1687"/>
      <c r="S87" s="1687"/>
      <c r="T87" s="1688"/>
      <c r="U87" s="1712"/>
      <c r="V87" s="1713"/>
      <c r="W87" s="1713"/>
      <c r="X87" s="1713"/>
      <c r="Y87" s="1713"/>
      <c r="Z87" s="1713"/>
      <c r="AA87" s="1713"/>
      <c r="AB87" s="1713"/>
      <c r="AC87" s="1713"/>
      <c r="AD87" s="1713"/>
      <c r="AE87" s="1713"/>
      <c r="AF87" s="1713"/>
      <c r="AG87" s="1713"/>
      <c r="AH87" s="1713"/>
      <c r="AI87" s="1713"/>
      <c r="AJ87" s="1713"/>
      <c r="AK87" s="1713"/>
      <c r="AL87" s="1713"/>
      <c r="AM87" s="1713"/>
      <c r="AN87" s="1713"/>
      <c r="AO87" s="1714"/>
      <c r="AP87" s="1641"/>
      <c r="AQ87" s="1642"/>
      <c r="AR87" s="1642"/>
      <c r="AS87" s="1642"/>
      <c r="AT87" s="1642"/>
      <c r="AU87" s="1642"/>
      <c r="AV87" s="1642"/>
      <c r="AW87" s="1642"/>
      <c r="AX87" s="1642"/>
      <c r="AY87" s="1642"/>
      <c r="AZ87" s="1642"/>
      <c r="BA87" s="1642"/>
      <c r="BB87" s="1642"/>
      <c r="BC87" s="1642"/>
      <c r="BD87" s="1642"/>
      <c r="BE87" s="1642"/>
      <c r="BF87" s="1642"/>
      <c r="BG87" s="1642"/>
      <c r="BH87" s="1642"/>
      <c r="BI87" s="1642"/>
      <c r="BJ87" s="1642"/>
      <c r="BK87" s="1642"/>
      <c r="BL87" s="1642"/>
      <c r="BM87" s="1642"/>
      <c r="BN87" s="1642"/>
      <c r="BO87" s="1642"/>
      <c r="BP87" s="1642"/>
      <c r="BQ87" s="1642"/>
      <c r="BR87" s="1642"/>
      <c r="BS87" s="1642"/>
      <c r="BT87" s="1642"/>
      <c r="BU87" s="1642"/>
      <c r="BV87" s="1642"/>
      <c r="BW87" s="1642"/>
      <c r="BX87" s="1642"/>
      <c r="BY87" s="1642"/>
      <c r="BZ87" s="1642"/>
      <c r="CA87" s="1642"/>
      <c r="CB87" s="1642"/>
      <c r="CC87" s="1643"/>
    </row>
    <row r="88" spans="1:81" ht="19.5" customHeight="1">
      <c r="A88" s="1651"/>
      <c r="B88" s="1652"/>
      <c r="C88" s="1686"/>
      <c r="D88" s="1687"/>
      <c r="E88" s="1687"/>
      <c r="F88" s="1687"/>
      <c r="G88" s="1687"/>
      <c r="H88" s="1687"/>
      <c r="I88" s="1687"/>
      <c r="J88" s="1687"/>
      <c r="K88" s="1687"/>
      <c r="L88" s="1687"/>
      <c r="M88" s="1687"/>
      <c r="N88" s="1687"/>
      <c r="O88" s="1687"/>
      <c r="P88" s="1687"/>
      <c r="Q88" s="1687"/>
      <c r="R88" s="1687"/>
      <c r="S88" s="1687"/>
      <c r="T88" s="1688"/>
      <c r="U88" s="1720"/>
      <c r="V88" s="1721"/>
      <c r="W88" s="1721"/>
      <c r="X88" s="1721"/>
      <c r="Y88" s="1721"/>
      <c r="Z88" s="1721"/>
      <c r="AA88" s="1721"/>
      <c r="AB88" s="1721"/>
      <c r="AC88" s="1721"/>
      <c r="AD88" s="1721"/>
      <c r="AE88" s="1721"/>
      <c r="AF88" s="1721"/>
      <c r="AG88" s="1721"/>
      <c r="AH88" s="1721"/>
      <c r="AI88" s="1721"/>
      <c r="AJ88" s="1721"/>
      <c r="AK88" s="1721"/>
      <c r="AL88" s="1721"/>
      <c r="AM88" s="1721"/>
      <c r="AN88" s="1721"/>
      <c r="AO88" s="1722"/>
      <c r="AP88" s="1644"/>
      <c r="AQ88" s="1645"/>
      <c r="AR88" s="1645"/>
      <c r="AS88" s="1645"/>
      <c r="AT88" s="1645"/>
      <c r="AU88" s="1645"/>
      <c r="AV88" s="1645"/>
      <c r="AW88" s="1645"/>
      <c r="AX88" s="1645"/>
      <c r="AY88" s="1645"/>
      <c r="AZ88" s="1645"/>
      <c r="BA88" s="1645"/>
      <c r="BB88" s="1645"/>
      <c r="BC88" s="1645"/>
      <c r="BD88" s="1645"/>
      <c r="BE88" s="1645"/>
      <c r="BF88" s="1645"/>
      <c r="BG88" s="1645"/>
      <c r="BH88" s="1645"/>
      <c r="BI88" s="1645"/>
      <c r="BJ88" s="1645"/>
      <c r="BK88" s="1645"/>
      <c r="BL88" s="1645"/>
      <c r="BM88" s="1645"/>
      <c r="BN88" s="1645"/>
      <c r="BO88" s="1645"/>
      <c r="BP88" s="1645"/>
      <c r="BQ88" s="1645"/>
      <c r="BR88" s="1645"/>
      <c r="BS88" s="1645"/>
      <c r="BT88" s="1645"/>
      <c r="BU88" s="1645"/>
      <c r="BV88" s="1645"/>
      <c r="BW88" s="1645"/>
      <c r="BX88" s="1645"/>
      <c r="BY88" s="1645"/>
      <c r="BZ88" s="1645"/>
      <c r="CA88" s="1645"/>
      <c r="CB88" s="1645"/>
      <c r="CC88" s="1646"/>
    </row>
    <row r="89" spans="1:81" ht="25.2" customHeight="1">
      <c r="A89" s="1651"/>
      <c r="B89" s="1652"/>
      <c r="C89" s="1686"/>
      <c r="D89" s="1687"/>
      <c r="E89" s="1687"/>
      <c r="F89" s="1687"/>
      <c r="G89" s="1687"/>
      <c r="H89" s="1687"/>
      <c r="I89" s="1687"/>
      <c r="J89" s="1687"/>
      <c r="K89" s="1687"/>
      <c r="L89" s="1687"/>
      <c r="M89" s="1687"/>
      <c r="N89" s="1687"/>
      <c r="O89" s="1687"/>
      <c r="P89" s="1687"/>
      <c r="Q89" s="1687"/>
      <c r="R89" s="1687"/>
      <c r="S89" s="1687"/>
      <c r="T89" s="1688"/>
      <c r="U89" s="1678" t="s">
        <v>2528</v>
      </c>
      <c r="V89" s="1681"/>
      <c r="W89" s="1681"/>
      <c r="X89" s="1681"/>
      <c r="Y89" s="1681"/>
      <c r="Z89" s="1681"/>
      <c r="AA89" s="1681"/>
      <c r="AB89" s="1681"/>
      <c r="AC89" s="1681"/>
      <c r="AD89" s="1681"/>
      <c r="AE89" s="1681"/>
      <c r="AF89" s="1681"/>
      <c r="AG89" s="1681"/>
      <c r="AH89" s="1681"/>
      <c r="AI89" s="1681"/>
      <c r="AJ89" s="1681"/>
      <c r="AK89" s="1681"/>
      <c r="AL89" s="1681"/>
      <c r="AM89" s="1681"/>
      <c r="AN89" s="1681"/>
      <c r="AO89" s="1719"/>
      <c r="AP89" s="1089" t="s">
        <v>2529</v>
      </c>
      <c r="AQ89" s="1090"/>
      <c r="AR89" s="1090"/>
      <c r="AS89" s="1090"/>
      <c r="AT89" s="1090"/>
      <c r="AU89" s="1090"/>
      <c r="AV89" s="1090"/>
      <c r="AW89" s="1090"/>
      <c r="AX89" s="1090"/>
      <c r="AY89" s="1090"/>
      <c r="AZ89" s="1090"/>
      <c r="BA89" s="1090"/>
      <c r="BB89" s="1090"/>
      <c r="BC89" s="1090"/>
      <c r="BD89" s="1090"/>
      <c r="BE89" s="1090"/>
      <c r="BF89" s="1090"/>
      <c r="BG89" s="1090"/>
      <c r="BH89" s="1090"/>
      <c r="BI89" s="1090"/>
      <c r="BJ89" s="1090"/>
      <c r="BK89" s="1090"/>
      <c r="BL89" s="1090"/>
      <c r="BM89" s="1090"/>
      <c r="BN89" s="1090"/>
      <c r="BO89" s="1090"/>
      <c r="BP89" s="1090"/>
      <c r="BQ89" s="1090"/>
      <c r="BR89" s="1090"/>
      <c r="BS89" s="1090"/>
      <c r="BT89" s="1090"/>
      <c r="BU89" s="1090"/>
      <c r="BV89" s="1090"/>
      <c r="BW89" s="1090"/>
      <c r="BX89" s="1090"/>
      <c r="BY89" s="1090"/>
      <c r="BZ89" s="1090"/>
      <c r="CA89" s="1090"/>
      <c r="CB89" s="1090"/>
      <c r="CC89" s="1099"/>
    </row>
    <row r="90" spans="1:81" ht="18" customHeight="1">
      <c r="A90" s="1651"/>
      <c r="B90" s="1652"/>
      <c r="C90" s="1686"/>
      <c r="D90" s="1687"/>
      <c r="E90" s="1687"/>
      <c r="F90" s="1687"/>
      <c r="G90" s="1687"/>
      <c r="H90" s="1687"/>
      <c r="I90" s="1687"/>
      <c r="J90" s="1687"/>
      <c r="K90" s="1687"/>
      <c r="L90" s="1687"/>
      <c r="M90" s="1687"/>
      <c r="N90" s="1687"/>
      <c r="O90" s="1687"/>
      <c r="P90" s="1687"/>
      <c r="Q90" s="1687"/>
      <c r="R90" s="1687"/>
      <c r="S90" s="1687"/>
      <c r="T90" s="1688"/>
      <c r="U90" s="1732" t="s">
        <v>38</v>
      </c>
      <c r="V90" s="1679"/>
      <c r="W90" s="1679"/>
      <c r="X90" s="1679"/>
      <c r="Y90" s="1679"/>
      <c r="Z90" s="1679"/>
      <c r="AA90" s="1679"/>
      <c r="AB90" s="1679"/>
      <c r="AC90" s="1679"/>
      <c r="AD90" s="1679"/>
      <c r="AE90" s="1679"/>
      <c r="AF90" s="1679"/>
      <c r="AG90" s="1679"/>
      <c r="AH90" s="1679"/>
      <c r="AI90" s="1679"/>
      <c r="AJ90" s="1679"/>
      <c r="AK90" s="1679"/>
      <c r="AL90" s="1679"/>
      <c r="AM90" s="1679"/>
      <c r="AN90" s="1679"/>
      <c r="AO90" s="1680"/>
      <c r="AP90" s="1732" t="s">
        <v>2072</v>
      </c>
      <c r="AQ90" s="1679"/>
      <c r="AR90" s="1679"/>
      <c r="AS90" s="1679"/>
      <c r="AT90" s="1679"/>
      <c r="AU90" s="1679"/>
      <c r="AV90" s="1679"/>
      <c r="AW90" s="1679"/>
      <c r="AX90" s="1679"/>
      <c r="AY90" s="1679"/>
      <c r="AZ90" s="1679"/>
      <c r="BA90" s="1679"/>
      <c r="BB90" s="1679"/>
      <c r="BC90" s="1679"/>
      <c r="BD90" s="1679"/>
      <c r="BE90" s="1679"/>
      <c r="BF90" s="1679"/>
      <c r="BG90" s="1679"/>
      <c r="BH90" s="1679"/>
      <c r="BI90" s="1679"/>
      <c r="BJ90" s="1679"/>
      <c r="BK90" s="1679"/>
      <c r="BL90" s="1679"/>
      <c r="BM90" s="1679"/>
      <c r="BN90" s="1679"/>
      <c r="BO90" s="1679"/>
      <c r="BP90" s="1679"/>
      <c r="BQ90" s="1679"/>
      <c r="BR90" s="1679"/>
      <c r="BS90" s="1679"/>
      <c r="BT90" s="1679"/>
      <c r="BU90" s="1679"/>
      <c r="BV90" s="1679"/>
      <c r="BW90" s="1679"/>
      <c r="BX90" s="1679"/>
      <c r="BY90" s="1679"/>
      <c r="BZ90" s="1679"/>
      <c r="CA90" s="1679"/>
      <c r="CB90" s="1679"/>
      <c r="CC90" s="1733"/>
    </row>
    <row r="91" spans="1:81" ht="19.5" customHeight="1">
      <c r="A91" s="1651"/>
      <c r="B91" s="1652"/>
      <c r="C91" s="1686"/>
      <c r="D91" s="1687"/>
      <c r="E91" s="1687"/>
      <c r="F91" s="1687"/>
      <c r="G91" s="1687"/>
      <c r="H91" s="1687"/>
      <c r="I91" s="1687"/>
      <c r="J91" s="1687"/>
      <c r="K91" s="1687"/>
      <c r="L91" s="1687"/>
      <c r="M91" s="1687"/>
      <c r="N91" s="1687"/>
      <c r="O91" s="1687"/>
      <c r="P91" s="1687"/>
      <c r="Q91" s="1687"/>
      <c r="R91" s="1687"/>
      <c r="S91" s="1687"/>
      <c r="T91" s="1688"/>
      <c r="U91" s="1089" t="s">
        <v>103</v>
      </c>
      <c r="V91" s="1090"/>
      <c r="W91" s="1090"/>
      <c r="X91" s="1090"/>
      <c r="Y91" s="1090"/>
      <c r="Z91" s="1090"/>
      <c r="AA91" s="1090"/>
      <c r="AB91" s="1090"/>
      <c r="AC91" s="1090"/>
      <c r="AD91" s="1090"/>
      <c r="AE91" s="1090"/>
      <c r="AF91" s="1090"/>
      <c r="AG91" s="1090"/>
      <c r="AH91" s="1090"/>
      <c r="AI91" s="1090"/>
      <c r="AJ91" s="1090"/>
      <c r="AK91" s="1090"/>
      <c r="AL91" s="1090"/>
      <c r="AM91" s="1090"/>
      <c r="AN91" s="1090"/>
      <c r="AO91" s="1091"/>
      <c r="AP91" s="1089" t="s">
        <v>2530</v>
      </c>
      <c r="AQ91" s="1092"/>
      <c r="AR91" s="1092"/>
      <c r="AS91" s="1092"/>
      <c r="AT91" s="1092"/>
      <c r="AU91" s="1092"/>
      <c r="AV91" s="1092"/>
      <c r="AW91" s="1092"/>
      <c r="AX91" s="1092"/>
      <c r="AY91" s="1092"/>
      <c r="AZ91" s="1092"/>
      <c r="BA91" s="1092"/>
      <c r="BB91" s="1092"/>
      <c r="BC91" s="1092"/>
      <c r="BD91" s="1092"/>
      <c r="BE91" s="1092"/>
      <c r="BF91" s="1092"/>
      <c r="BG91" s="1092"/>
      <c r="BH91" s="1092"/>
      <c r="BI91" s="1092"/>
      <c r="BJ91" s="1092"/>
      <c r="BK91" s="1092"/>
      <c r="BL91" s="1092"/>
      <c r="BM91" s="1092"/>
      <c r="BN91" s="1092"/>
      <c r="BO91" s="1092"/>
      <c r="BP91" s="1092"/>
      <c r="BQ91" s="1092"/>
      <c r="BR91" s="1092"/>
      <c r="BS91" s="1092"/>
      <c r="BT91" s="1092"/>
      <c r="BU91" s="1092"/>
      <c r="BV91" s="1092"/>
      <c r="BW91" s="1092"/>
      <c r="BX91" s="1092"/>
      <c r="BY91" s="1092"/>
      <c r="BZ91" s="1092"/>
      <c r="CA91" s="1092"/>
      <c r="CB91" s="1092"/>
      <c r="CC91" s="1093"/>
    </row>
    <row r="92" spans="1:81" ht="19.2" customHeight="1">
      <c r="A92" s="1651"/>
      <c r="B92" s="1652"/>
      <c r="C92" s="1686"/>
      <c r="D92" s="1687"/>
      <c r="E92" s="1687"/>
      <c r="F92" s="1687"/>
      <c r="G92" s="1687"/>
      <c r="H92" s="1687"/>
      <c r="I92" s="1687"/>
      <c r="J92" s="1687"/>
      <c r="K92" s="1687"/>
      <c r="L92" s="1687"/>
      <c r="M92" s="1687"/>
      <c r="N92" s="1687"/>
      <c r="O92" s="1687"/>
      <c r="P92" s="1687"/>
      <c r="Q92" s="1687"/>
      <c r="R92" s="1687"/>
      <c r="S92" s="1687"/>
      <c r="T92" s="1688"/>
      <c r="U92" s="1006" t="s">
        <v>2096</v>
      </c>
      <c r="V92" s="1007"/>
      <c r="W92" s="1007"/>
      <c r="X92" s="1007"/>
      <c r="Y92" s="1007"/>
      <c r="Z92" s="1007"/>
      <c r="AA92" s="1007"/>
      <c r="AB92" s="1007"/>
      <c r="AC92" s="1007"/>
      <c r="AD92" s="1007"/>
      <c r="AE92" s="1007"/>
      <c r="AF92" s="1007"/>
      <c r="AG92" s="1007"/>
      <c r="AH92" s="1007"/>
      <c r="AI92" s="1007"/>
      <c r="AJ92" s="1007"/>
      <c r="AK92" s="1007"/>
      <c r="AL92" s="1007"/>
      <c r="AM92" s="1007"/>
      <c r="AN92" s="1007"/>
      <c r="AO92" s="1007"/>
      <c r="AP92" s="1006" t="s">
        <v>2114</v>
      </c>
      <c r="AQ92" s="1007"/>
      <c r="AR92" s="1007"/>
      <c r="AS92" s="1007"/>
      <c r="AT92" s="1007"/>
      <c r="AU92" s="1007"/>
      <c r="AV92" s="1007"/>
      <c r="AW92" s="1007"/>
      <c r="AX92" s="1007"/>
      <c r="AY92" s="1007"/>
      <c r="AZ92" s="1007"/>
      <c r="BA92" s="1007"/>
      <c r="BB92" s="1007"/>
      <c r="BC92" s="1007"/>
      <c r="BD92" s="1007"/>
      <c r="BE92" s="1007"/>
      <c r="BF92" s="1007"/>
      <c r="BG92" s="1007"/>
      <c r="BH92" s="1007"/>
      <c r="BI92" s="1007"/>
      <c r="BJ92" s="1007"/>
      <c r="BK92" s="1007"/>
      <c r="BL92" s="1007"/>
      <c r="BM92" s="1007"/>
      <c r="BN92" s="1007"/>
      <c r="BO92" s="1007"/>
      <c r="BP92" s="1007"/>
      <c r="BQ92" s="1007"/>
      <c r="BR92" s="1007"/>
      <c r="BS92" s="1007"/>
      <c r="BT92" s="1007"/>
      <c r="BU92" s="1007"/>
      <c r="BV92" s="1007"/>
      <c r="BW92" s="1007"/>
      <c r="BX92" s="1007"/>
      <c r="BY92" s="1007"/>
      <c r="BZ92" s="1007"/>
      <c r="CA92" s="1007"/>
      <c r="CB92" s="1007"/>
      <c r="CC92" s="1008"/>
    </row>
    <row r="93" spans="1:81" ht="20.25" customHeight="1">
      <c r="A93" s="1651"/>
      <c r="B93" s="1652"/>
      <c r="C93" s="1686"/>
      <c r="D93" s="1687"/>
      <c r="E93" s="1687"/>
      <c r="F93" s="1687"/>
      <c r="G93" s="1687"/>
      <c r="H93" s="1687"/>
      <c r="I93" s="1687"/>
      <c r="J93" s="1687"/>
      <c r="K93" s="1687"/>
      <c r="L93" s="1687"/>
      <c r="M93" s="1687"/>
      <c r="N93" s="1687"/>
      <c r="O93" s="1687"/>
      <c r="P93" s="1687"/>
      <c r="Q93" s="1687"/>
      <c r="R93" s="1687"/>
      <c r="S93" s="1687"/>
      <c r="T93" s="1688"/>
      <c r="U93" s="1003" t="s">
        <v>2068</v>
      </c>
      <c r="V93" s="1004"/>
      <c r="W93" s="1004"/>
      <c r="X93" s="1004"/>
      <c r="Y93" s="1004"/>
      <c r="Z93" s="1004"/>
      <c r="AA93" s="1004"/>
      <c r="AB93" s="1004"/>
      <c r="AC93" s="1004"/>
      <c r="AD93" s="1005"/>
      <c r="AE93" s="1004"/>
      <c r="AF93" s="1004"/>
      <c r="AG93" s="1004"/>
      <c r="AH93" s="1004"/>
      <c r="AI93" s="1004"/>
      <c r="AJ93" s="1004"/>
      <c r="AK93" s="1004"/>
      <c r="AL93" s="1004"/>
      <c r="AM93" s="1004"/>
      <c r="AN93" s="1004"/>
      <c r="AO93" s="1004"/>
      <c r="AP93" s="1003" t="s">
        <v>2069</v>
      </c>
      <c r="AQ93" s="1004"/>
      <c r="AR93" s="1004"/>
      <c r="AS93" s="1004"/>
      <c r="AT93" s="1004"/>
      <c r="AU93" s="1004"/>
      <c r="AV93" s="1004"/>
      <c r="AW93" s="1004"/>
      <c r="AX93" s="1004"/>
      <c r="AY93" s="1004"/>
      <c r="AZ93" s="1004"/>
      <c r="BA93" s="1004"/>
      <c r="BB93" s="1004"/>
      <c r="BC93" s="1004"/>
      <c r="BD93" s="1004"/>
      <c r="BE93" s="1004"/>
      <c r="BF93" s="1004"/>
      <c r="BG93" s="1004"/>
      <c r="BH93" s="1004"/>
      <c r="BI93" s="1004"/>
      <c r="BJ93" s="1004"/>
      <c r="BK93" s="1004"/>
      <c r="BL93" s="1004"/>
      <c r="BM93" s="1004"/>
      <c r="BN93" s="1004"/>
      <c r="BO93" s="1004"/>
      <c r="BP93" s="1004"/>
      <c r="BQ93" s="1004"/>
      <c r="BR93" s="1004"/>
      <c r="BS93" s="1004"/>
      <c r="BT93" s="1004"/>
      <c r="BU93" s="1004"/>
      <c r="BV93" s="1004"/>
      <c r="BW93" s="1004"/>
      <c r="BX93" s="1004"/>
      <c r="BY93" s="1004"/>
      <c r="BZ93" s="1004"/>
      <c r="CA93" s="1004"/>
      <c r="CB93" s="1004"/>
      <c r="CC93" s="1019"/>
    </row>
    <row r="94" spans="1:81" ht="19.5" customHeight="1">
      <c r="A94" s="1651"/>
      <c r="B94" s="1652"/>
      <c r="C94" s="1686"/>
      <c r="D94" s="1687"/>
      <c r="E94" s="1687"/>
      <c r="F94" s="1687"/>
      <c r="G94" s="1687"/>
      <c r="H94" s="1687"/>
      <c r="I94" s="1687"/>
      <c r="J94" s="1687"/>
      <c r="K94" s="1687"/>
      <c r="L94" s="1687"/>
      <c r="M94" s="1687"/>
      <c r="N94" s="1687"/>
      <c r="O94" s="1687"/>
      <c r="P94" s="1687"/>
      <c r="Q94" s="1687"/>
      <c r="R94" s="1687"/>
      <c r="S94" s="1687"/>
      <c r="T94" s="1688"/>
      <c r="U94" s="995" t="s">
        <v>36</v>
      </c>
      <c r="V94" s="996"/>
      <c r="W94" s="996"/>
      <c r="X94" s="996"/>
      <c r="Y94" s="996"/>
      <c r="Z94" s="996"/>
      <c r="AA94" s="996"/>
      <c r="AB94" s="996"/>
      <c r="AC94" s="996"/>
      <c r="AD94" s="996"/>
      <c r="AE94" s="996"/>
      <c r="AF94" s="996"/>
      <c r="AG94" s="996"/>
      <c r="AH94" s="996"/>
      <c r="AI94" s="996"/>
      <c r="AJ94" s="996"/>
      <c r="AK94" s="996"/>
      <c r="AL94" s="996"/>
      <c r="AM94" s="996"/>
      <c r="AN94" s="996"/>
      <c r="AO94" s="996"/>
      <c r="AP94" s="995" t="s">
        <v>2566</v>
      </c>
      <c r="AQ94" s="996"/>
      <c r="AR94" s="996"/>
      <c r="AS94" s="996"/>
      <c r="AT94" s="996"/>
      <c r="AU94" s="996"/>
      <c r="AV94" s="996"/>
      <c r="AW94" s="996"/>
      <c r="AX94" s="996"/>
      <c r="AY94" s="996"/>
      <c r="AZ94" s="996"/>
      <c r="BA94" s="996"/>
      <c r="BB94" s="996"/>
      <c r="BC94" s="996"/>
      <c r="BD94" s="996"/>
      <c r="BE94" s="996"/>
      <c r="BF94" s="996"/>
      <c r="BG94" s="996"/>
      <c r="BH94" s="996"/>
      <c r="BI94" s="996"/>
      <c r="BJ94" s="996"/>
      <c r="BK94" s="996"/>
      <c r="BL94" s="996"/>
      <c r="BM94" s="996"/>
      <c r="BN94" s="996"/>
      <c r="BO94" s="996"/>
      <c r="BP94" s="996"/>
      <c r="BQ94" s="996"/>
      <c r="BR94" s="996"/>
      <c r="BS94" s="996"/>
      <c r="BT94" s="996"/>
      <c r="BU94" s="996"/>
      <c r="BV94" s="996"/>
      <c r="BW94" s="996"/>
      <c r="BX94" s="996"/>
      <c r="BY94" s="996"/>
      <c r="BZ94" s="996"/>
      <c r="CA94" s="996"/>
      <c r="CB94" s="996"/>
      <c r="CC94" s="998"/>
    </row>
    <row r="95" spans="1:81" ht="22.8" customHeight="1">
      <c r="A95" s="1651"/>
      <c r="B95" s="1652"/>
      <c r="C95" s="1686"/>
      <c r="D95" s="1687"/>
      <c r="E95" s="1687"/>
      <c r="F95" s="1687"/>
      <c r="G95" s="1687"/>
      <c r="H95" s="1687"/>
      <c r="I95" s="1687"/>
      <c r="J95" s="1687"/>
      <c r="K95" s="1687"/>
      <c r="L95" s="1687"/>
      <c r="M95" s="1687"/>
      <c r="N95" s="1687"/>
      <c r="O95" s="1687"/>
      <c r="P95" s="1687"/>
      <c r="Q95" s="1687"/>
      <c r="R95" s="1687"/>
      <c r="S95" s="1687"/>
      <c r="T95" s="1688"/>
      <c r="U95" s="995" t="s">
        <v>114</v>
      </c>
      <c r="V95" s="996"/>
      <c r="W95" s="996"/>
      <c r="X95" s="996"/>
      <c r="Y95" s="996"/>
      <c r="Z95" s="996"/>
      <c r="AA95" s="996"/>
      <c r="AB95" s="996"/>
      <c r="AC95" s="996"/>
      <c r="AD95" s="996"/>
      <c r="AE95" s="996"/>
      <c r="AF95" s="996"/>
      <c r="AG95" s="996"/>
      <c r="AH95" s="996"/>
      <c r="AI95" s="996"/>
      <c r="AJ95" s="996"/>
      <c r="AK95" s="996"/>
      <c r="AL95" s="996"/>
      <c r="AM95" s="996"/>
      <c r="AN95" s="996"/>
      <c r="AO95" s="996"/>
      <c r="AP95" s="1627" t="s">
        <v>2732</v>
      </c>
      <c r="AQ95" s="1628"/>
      <c r="AR95" s="1628"/>
      <c r="AS95" s="1628"/>
      <c r="AT95" s="1628"/>
      <c r="AU95" s="1628"/>
      <c r="AV95" s="1628"/>
      <c r="AW95" s="1628"/>
      <c r="AX95" s="1628"/>
      <c r="AY95" s="1628"/>
      <c r="AZ95" s="1628"/>
      <c r="BA95" s="1628"/>
      <c r="BB95" s="1628"/>
      <c r="BC95" s="1628"/>
      <c r="BD95" s="1628"/>
      <c r="BE95" s="1628"/>
      <c r="BF95" s="1628"/>
      <c r="BG95" s="1628"/>
      <c r="BH95" s="1628"/>
      <c r="BI95" s="1628"/>
      <c r="BJ95" s="1628"/>
      <c r="BK95" s="1628"/>
      <c r="BL95" s="1628"/>
      <c r="BM95" s="1628"/>
      <c r="BN95" s="1628"/>
      <c r="BO95" s="1628"/>
      <c r="BP95" s="1628"/>
      <c r="BQ95" s="1628"/>
      <c r="BR95" s="1628"/>
      <c r="BS95" s="1628"/>
      <c r="BT95" s="1628"/>
      <c r="BU95" s="1628"/>
      <c r="BV95" s="1628"/>
      <c r="BW95" s="1628"/>
      <c r="BX95" s="1628"/>
      <c r="BY95" s="1628"/>
      <c r="BZ95" s="1628"/>
      <c r="CA95" s="1628"/>
      <c r="CB95" s="1628"/>
      <c r="CC95" s="1629"/>
    </row>
    <row r="96" spans="1:81" ht="18" customHeight="1">
      <c r="A96" s="1651"/>
      <c r="B96" s="1652"/>
      <c r="C96" s="1686"/>
      <c r="D96" s="1687"/>
      <c r="E96" s="1687"/>
      <c r="F96" s="1687"/>
      <c r="G96" s="1687"/>
      <c r="H96" s="1687"/>
      <c r="I96" s="1687"/>
      <c r="J96" s="1687"/>
      <c r="K96" s="1687"/>
      <c r="L96" s="1687"/>
      <c r="M96" s="1687"/>
      <c r="N96" s="1687"/>
      <c r="O96" s="1687"/>
      <c r="P96" s="1687"/>
      <c r="Q96" s="1687"/>
      <c r="R96" s="1687"/>
      <c r="S96" s="1687"/>
      <c r="T96" s="1688"/>
      <c r="U96" s="1665" t="s">
        <v>80</v>
      </c>
      <c r="V96" s="1666"/>
      <c r="W96" s="1666"/>
      <c r="X96" s="1666"/>
      <c r="Y96" s="1666"/>
      <c r="Z96" s="1666"/>
      <c r="AA96" s="1666"/>
      <c r="AB96" s="1666"/>
      <c r="AC96" s="1666"/>
      <c r="AD96" s="1666"/>
      <c r="AE96" s="1666"/>
      <c r="AF96" s="1666"/>
      <c r="AG96" s="1666"/>
      <c r="AH96" s="1666"/>
      <c r="AI96" s="1666"/>
      <c r="AJ96" s="1666"/>
      <c r="AK96" s="1666"/>
      <c r="AL96" s="1666"/>
      <c r="AM96" s="1666"/>
      <c r="AN96" s="1666"/>
      <c r="AO96" s="1667"/>
      <c r="AP96" s="1006" t="s">
        <v>2531</v>
      </c>
      <c r="AQ96" s="1007"/>
      <c r="AR96" s="1007"/>
      <c r="AS96" s="1007"/>
      <c r="AT96" s="1007"/>
      <c r="AU96" s="1007"/>
      <c r="AV96" s="1007"/>
      <c r="AW96" s="1007"/>
      <c r="AX96" s="1007"/>
      <c r="AY96" s="1007"/>
      <c r="AZ96" s="1007"/>
      <c r="BA96" s="1007"/>
      <c r="BB96" s="1007"/>
      <c r="BC96" s="1007"/>
      <c r="BD96" s="1007"/>
      <c r="BE96" s="1007"/>
      <c r="BF96" s="1007"/>
      <c r="BG96" s="1007"/>
      <c r="BH96" s="1007"/>
      <c r="BI96" s="1007"/>
      <c r="BJ96" s="1007"/>
      <c r="BK96" s="1007"/>
      <c r="BL96" s="1007"/>
      <c r="BM96" s="1007"/>
      <c r="BN96" s="1007"/>
      <c r="BO96" s="1007"/>
      <c r="BP96" s="1007"/>
      <c r="BQ96" s="1007"/>
      <c r="BR96" s="1007"/>
      <c r="BS96" s="1007"/>
      <c r="BT96" s="1007"/>
      <c r="BU96" s="1007"/>
      <c r="BV96" s="1007"/>
      <c r="BW96" s="1007"/>
      <c r="BX96" s="1007"/>
      <c r="BY96" s="1007"/>
      <c r="BZ96" s="1007"/>
      <c r="CA96" s="1007"/>
      <c r="CB96" s="1007"/>
      <c r="CC96" s="1008"/>
    </row>
    <row r="97" spans="1:81" ht="19.5" customHeight="1">
      <c r="A97" s="1651"/>
      <c r="B97" s="1652"/>
      <c r="C97" s="1686"/>
      <c r="D97" s="1687"/>
      <c r="E97" s="1687"/>
      <c r="F97" s="1687"/>
      <c r="G97" s="1687"/>
      <c r="H97" s="1687"/>
      <c r="I97" s="1687"/>
      <c r="J97" s="1687"/>
      <c r="K97" s="1687"/>
      <c r="L97" s="1687"/>
      <c r="M97" s="1687"/>
      <c r="N97" s="1687"/>
      <c r="O97" s="1687"/>
      <c r="P97" s="1687"/>
      <c r="Q97" s="1687"/>
      <c r="R97" s="1687"/>
      <c r="S97" s="1687"/>
      <c r="T97" s="1688"/>
      <c r="U97" s="995" t="s">
        <v>2822</v>
      </c>
      <c r="V97" s="997"/>
      <c r="W97" s="997"/>
      <c r="X97" s="997"/>
      <c r="Y97" s="997"/>
      <c r="Z97" s="997"/>
      <c r="AA97" s="997"/>
      <c r="AB97" s="997"/>
      <c r="AC97" s="997"/>
      <c r="AD97" s="997"/>
      <c r="AE97" s="997"/>
      <c r="AF97" s="997"/>
      <c r="AG97" s="997"/>
      <c r="AH97" s="997"/>
      <c r="AI97" s="997"/>
      <c r="AJ97" s="997"/>
      <c r="AK97" s="997"/>
      <c r="AL97" s="997"/>
      <c r="AM97" s="997"/>
      <c r="AN97" s="997"/>
      <c r="AO97" s="997"/>
      <c r="AP97" s="995" t="s">
        <v>2038</v>
      </c>
      <c r="AQ97" s="996"/>
      <c r="AR97" s="996"/>
      <c r="AS97" s="996"/>
      <c r="AT97" s="996"/>
      <c r="AU97" s="996"/>
      <c r="AV97" s="996"/>
      <c r="AW97" s="996"/>
      <c r="AX97" s="996"/>
      <c r="AY97" s="996"/>
      <c r="AZ97" s="996"/>
      <c r="BA97" s="996"/>
      <c r="BB97" s="996"/>
      <c r="BC97" s="996"/>
      <c r="BD97" s="996"/>
      <c r="BE97" s="996"/>
      <c r="BF97" s="996"/>
      <c r="BG97" s="996"/>
      <c r="BH97" s="996"/>
      <c r="BI97" s="996"/>
      <c r="BJ97" s="996"/>
      <c r="BK97" s="996"/>
      <c r="BL97" s="996"/>
      <c r="BM97" s="996"/>
      <c r="BN97" s="996"/>
      <c r="BO97" s="996"/>
      <c r="BP97" s="996"/>
      <c r="BQ97" s="996"/>
      <c r="BR97" s="996"/>
      <c r="BS97" s="996"/>
      <c r="BT97" s="996"/>
      <c r="BU97" s="996"/>
      <c r="BV97" s="996"/>
      <c r="BW97" s="996"/>
      <c r="BX97" s="996"/>
      <c r="BY97" s="996"/>
      <c r="BZ97" s="996"/>
      <c r="CA97" s="996"/>
      <c r="CB97" s="996"/>
      <c r="CC97" s="998"/>
    </row>
    <row r="98" spans="1:81" ht="19.5" customHeight="1">
      <c r="A98" s="1653"/>
      <c r="B98" s="1654"/>
      <c r="C98" s="1755"/>
      <c r="D98" s="1756"/>
      <c r="E98" s="1756"/>
      <c r="F98" s="1756"/>
      <c r="G98" s="1756"/>
      <c r="H98" s="1756"/>
      <c r="I98" s="1756"/>
      <c r="J98" s="1756"/>
      <c r="K98" s="1756"/>
      <c r="L98" s="1756"/>
      <c r="M98" s="1756"/>
      <c r="N98" s="1756"/>
      <c r="O98" s="1756"/>
      <c r="P98" s="1756"/>
      <c r="Q98" s="1756"/>
      <c r="R98" s="1756"/>
      <c r="S98" s="1756"/>
      <c r="T98" s="1757"/>
      <c r="U98" s="999" t="s">
        <v>2039</v>
      </c>
      <c r="V98" s="1000"/>
      <c r="W98" s="1000"/>
      <c r="X98" s="1000"/>
      <c r="Y98" s="1000"/>
      <c r="Z98" s="1000"/>
      <c r="AA98" s="1000"/>
      <c r="AB98" s="1000"/>
      <c r="AC98" s="1000"/>
      <c r="AD98" s="1000"/>
      <c r="AE98" s="1000"/>
      <c r="AF98" s="1000"/>
      <c r="AG98" s="1000"/>
      <c r="AH98" s="1000"/>
      <c r="AI98" s="1000"/>
      <c r="AJ98" s="1000"/>
      <c r="AK98" s="1000"/>
      <c r="AL98" s="1000"/>
      <c r="AM98" s="1000"/>
      <c r="AN98" s="1000"/>
      <c r="AO98" s="1000"/>
      <c r="AP98" s="999" t="s">
        <v>2040</v>
      </c>
      <c r="AQ98" s="1001"/>
      <c r="AR98" s="1001"/>
      <c r="AS98" s="1001"/>
      <c r="AT98" s="1001"/>
      <c r="AU98" s="1001"/>
      <c r="AV98" s="1001"/>
      <c r="AW98" s="1001"/>
      <c r="AX98" s="1001"/>
      <c r="AY98" s="1001"/>
      <c r="AZ98" s="1001"/>
      <c r="BA98" s="1001"/>
      <c r="BB98" s="1001"/>
      <c r="BC98" s="1001"/>
      <c r="BD98" s="1001"/>
      <c r="BE98" s="1001"/>
      <c r="BF98" s="1001"/>
      <c r="BG98" s="1001"/>
      <c r="BH98" s="1001"/>
      <c r="BI98" s="1001"/>
      <c r="BJ98" s="1001"/>
      <c r="BK98" s="1001"/>
      <c r="BL98" s="1001"/>
      <c r="BM98" s="1001"/>
      <c r="BN98" s="1001"/>
      <c r="BO98" s="1001"/>
      <c r="BP98" s="1001"/>
      <c r="BQ98" s="1001"/>
      <c r="BR98" s="1001"/>
      <c r="BS98" s="1001"/>
      <c r="BT98" s="1001"/>
      <c r="BU98" s="1001"/>
      <c r="BV98" s="1001"/>
      <c r="BW98" s="1001"/>
      <c r="BX98" s="1001"/>
      <c r="BY98" s="1001"/>
      <c r="BZ98" s="1001"/>
      <c r="CA98" s="1001"/>
      <c r="CB98" s="1001"/>
      <c r="CC98" s="1002"/>
    </row>
    <row r="99" spans="1:81" ht="25.8" customHeight="1">
      <c r="A99" s="1649" t="s">
        <v>274</v>
      </c>
      <c r="B99" s="1650"/>
      <c r="C99" s="1668" t="s">
        <v>2070</v>
      </c>
      <c r="D99" s="1669"/>
      <c r="E99" s="1669"/>
      <c r="F99" s="1669"/>
      <c r="G99" s="1669"/>
      <c r="H99" s="1669"/>
      <c r="I99" s="1669"/>
      <c r="J99" s="1669"/>
      <c r="K99" s="1669"/>
      <c r="L99" s="1669"/>
      <c r="M99" s="1669"/>
      <c r="N99" s="1669"/>
      <c r="O99" s="1669"/>
      <c r="P99" s="1669"/>
      <c r="Q99" s="1669"/>
      <c r="R99" s="1669"/>
      <c r="S99" s="1669"/>
      <c r="T99" s="1670"/>
      <c r="U99" s="1676" t="s">
        <v>2071</v>
      </c>
      <c r="V99" s="1631"/>
      <c r="W99" s="1631"/>
      <c r="X99" s="1631"/>
      <c r="Y99" s="1631"/>
      <c r="Z99" s="1631"/>
      <c r="AA99" s="1631"/>
      <c r="AB99" s="1631"/>
      <c r="AC99" s="1631"/>
      <c r="AD99" s="1631"/>
      <c r="AE99" s="1631"/>
      <c r="AF99" s="1631"/>
      <c r="AG99" s="1631"/>
      <c r="AH99" s="1631"/>
      <c r="AI99" s="1631"/>
      <c r="AJ99" s="1631"/>
      <c r="AK99" s="1631"/>
      <c r="AL99" s="1631"/>
      <c r="AM99" s="1631"/>
      <c r="AN99" s="1631"/>
      <c r="AO99" s="1677"/>
      <c r="AP99" s="1630" t="s">
        <v>2568</v>
      </c>
      <c r="AQ99" s="1631"/>
      <c r="AR99" s="1631"/>
      <c r="AS99" s="1631"/>
      <c r="AT99" s="1631"/>
      <c r="AU99" s="1631"/>
      <c r="AV99" s="1631"/>
      <c r="AW99" s="1631"/>
      <c r="AX99" s="1631"/>
      <c r="AY99" s="1631"/>
      <c r="AZ99" s="1631"/>
      <c r="BA99" s="1631"/>
      <c r="BB99" s="1631"/>
      <c r="BC99" s="1631"/>
      <c r="BD99" s="1631"/>
      <c r="BE99" s="1631"/>
      <c r="BF99" s="1631"/>
      <c r="BG99" s="1631"/>
      <c r="BH99" s="1631"/>
      <c r="BI99" s="1631"/>
      <c r="BJ99" s="1631"/>
      <c r="BK99" s="1631"/>
      <c r="BL99" s="1631"/>
      <c r="BM99" s="1631"/>
      <c r="BN99" s="1631"/>
      <c r="BO99" s="1631"/>
      <c r="BP99" s="1631"/>
      <c r="BQ99" s="1631"/>
      <c r="BR99" s="1631"/>
      <c r="BS99" s="1631"/>
      <c r="BT99" s="1631"/>
      <c r="BU99" s="1631"/>
      <c r="BV99" s="1631"/>
      <c r="BW99" s="1631"/>
      <c r="BX99" s="1631"/>
      <c r="BY99" s="1631"/>
      <c r="BZ99" s="1631"/>
      <c r="CA99" s="1631"/>
      <c r="CB99" s="1631"/>
      <c r="CC99" s="1632"/>
    </row>
    <row r="100" spans="1:81" ht="18.600000000000001" customHeight="1">
      <c r="A100" s="1651"/>
      <c r="B100" s="1652"/>
      <c r="C100" s="1641"/>
      <c r="D100" s="1642"/>
      <c r="E100" s="1642"/>
      <c r="F100" s="1642"/>
      <c r="G100" s="1642"/>
      <c r="H100" s="1642"/>
      <c r="I100" s="1642"/>
      <c r="J100" s="1642"/>
      <c r="K100" s="1642"/>
      <c r="L100" s="1642"/>
      <c r="M100" s="1642"/>
      <c r="N100" s="1642"/>
      <c r="O100" s="1642"/>
      <c r="P100" s="1642"/>
      <c r="Q100" s="1642"/>
      <c r="R100" s="1642"/>
      <c r="S100" s="1642"/>
      <c r="T100" s="1671"/>
      <c r="U100" s="1016" t="s">
        <v>96</v>
      </c>
      <c r="V100" s="1005"/>
      <c r="W100" s="1005"/>
      <c r="X100" s="1005"/>
      <c r="Y100" s="1005"/>
      <c r="Z100" s="1005"/>
      <c r="AA100" s="1005"/>
      <c r="AB100" s="1005"/>
      <c r="AC100" s="1005"/>
      <c r="AD100" s="1005"/>
      <c r="AE100" s="1005"/>
      <c r="AF100" s="1005"/>
      <c r="AG100" s="1005"/>
      <c r="AH100" s="1005"/>
      <c r="AI100" s="1005"/>
      <c r="AJ100" s="1005"/>
      <c r="AK100" s="1005"/>
      <c r="AL100" s="1005"/>
      <c r="AM100" s="1005"/>
      <c r="AN100" s="1005"/>
      <c r="AO100" s="1005"/>
      <c r="AP100" s="1016" t="s">
        <v>2063</v>
      </c>
      <c r="AQ100" s="1005"/>
      <c r="AR100" s="1005"/>
      <c r="AS100" s="1005"/>
      <c r="AT100" s="1005"/>
      <c r="AU100" s="1005"/>
      <c r="AV100" s="1005"/>
      <c r="AW100" s="1005"/>
      <c r="AX100" s="1005"/>
      <c r="AY100" s="1005"/>
      <c r="AZ100" s="1005"/>
      <c r="BA100" s="1005"/>
      <c r="BB100" s="1005"/>
      <c r="BC100" s="1005"/>
      <c r="BD100" s="1005"/>
      <c r="BE100" s="1005"/>
      <c r="BF100" s="1005"/>
      <c r="BG100" s="1005"/>
      <c r="BH100" s="1005"/>
      <c r="BI100" s="1005"/>
      <c r="BJ100" s="1005"/>
      <c r="BK100" s="1005"/>
      <c r="BL100" s="1005"/>
      <c r="BM100" s="1005"/>
      <c r="BN100" s="1005"/>
      <c r="BO100" s="1005"/>
      <c r="BP100" s="1005"/>
      <c r="BQ100" s="1005"/>
      <c r="BR100" s="1005"/>
      <c r="BS100" s="1005"/>
      <c r="BT100" s="1005"/>
      <c r="BU100" s="1005"/>
      <c r="BV100" s="1005"/>
      <c r="BW100" s="1005"/>
      <c r="BX100" s="1005"/>
      <c r="BY100" s="1005"/>
      <c r="BZ100" s="1005"/>
      <c r="CA100" s="1005"/>
      <c r="CB100" s="1005"/>
      <c r="CC100" s="1015"/>
    </row>
    <row r="101" spans="1:81" ht="19.2" customHeight="1">
      <c r="A101" s="1651"/>
      <c r="B101" s="1652"/>
      <c r="C101" s="1641"/>
      <c r="D101" s="1642"/>
      <c r="E101" s="1642"/>
      <c r="F101" s="1642"/>
      <c r="G101" s="1642"/>
      <c r="H101" s="1642"/>
      <c r="I101" s="1642"/>
      <c r="J101" s="1642"/>
      <c r="K101" s="1642"/>
      <c r="L101" s="1642"/>
      <c r="M101" s="1642"/>
      <c r="N101" s="1642"/>
      <c r="O101" s="1642"/>
      <c r="P101" s="1642"/>
      <c r="Q101" s="1642"/>
      <c r="R101" s="1642"/>
      <c r="S101" s="1642"/>
      <c r="T101" s="1671"/>
      <c r="U101" s="1016" t="s">
        <v>105</v>
      </c>
      <c r="V101" s="1005"/>
      <c r="W101" s="1005"/>
      <c r="X101" s="1005"/>
      <c r="Y101" s="1005"/>
      <c r="Z101" s="1005"/>
      <c r="AA101" s="1005"/>
      <c r="AB101" s="1005"/>
      <c r="AC101" s="1005"/>
      <c r="AD101" s="1005"/>
      <c r="AE101" s="1005"/>
      <c r="AF101" s="1005"/>
      <c r="AG101" s="1005"/>
      <c r="AH101" s="1005"/>
      <c r="AI101" s="1005"/>
      <c r="AJ101" s="1005"/>
      <c r="AK101" s="1005"/>
      <c r="AL101" s="1005"/>
      <c r="AM101" s="1005"/>
      <c r="AN101" s="1005"/>
      <c r="AO101" s="1030"/>
      <c r="AP101" s="1006" t="s">
        <v>2567</v>
      </c>
      <c r="AQ101" s="1007"/>
      <c r="AR101" s="1007"/>
      <c r="AS101" s="1007"/>
      <c r="AT101" s="1007"/>
      <c r="AU101" s="1007"/>
      <c r="AV101" s="1007"/>
      <c r="AW101" s="1007"/>
      <c r="AX101" s="1007"/>
      <c r="AY101" s="1007"/>
      <c r="AZ101" s="1007"/>
      <c r="BA101" s="1007"/>
      <c r="BB101" s="1007"/>
      <c r="BC101" s="1007"/>
      <c r="BD101" s="1007"/>
      <c r="BE101" s="1007"/>
      <c r="BF101" s="1007"/>
      <c r="BG101" s="1007"/>
      <c r="BH101" s="1007"/>
      <c r="BI101" s="1007"/>
      <c r="BJ101" s="1007"/>
      <c r="BK101" s="1007"/>
      <c r="BL101" s="1007"/>
      <c r="BM101" s="1007"/>
      <c r="BN101" s="1007"/>
      <c r="BO101" s="1007"/>
      <c r="BP101" s="1007"/>
      <c r="BQ101" s="1007"/>
      <c r="BR101" s="1007"/>
      <c r="BS101" s="1007"/>
      <c r="BT101" s="1007"/>
      <c r="BU101" s="1007"/>
      <c r="BV101" s="1007"/>
      <c r="BW101" s="1007"/>
      <c r="BX101" s="1007"/>
      <c r="BY101" s="1007"/>
      <c r="BZ101" s="1007"/>
      <c r="CA101" s="1007"/>
      <c r="CB101" s="1007"/>
      <c r="CC101" s="1008"/>
    </row>
    <row r="102" spans="1:81" ht="22.8" customHeight="1">
      <c r="A102" s="1651"/>
      <c r="B102" s="1652"/>
      <c r="C102" s="1641"/>
      <c r="D102" s="1642"/>
      <c r="E102" s="1642"/>
      <c r="F102" s="1642"/>
      <c r="G102" s="1642"/>
      <c r="H102" s="1642"/>
      <c r="I102" s="1642"/>
      <c r="J102" s="1642"/>
      <c r="K102" s="1642"/>
      <c r="L102" s="1642"/>
      <c r="M102" s="1642"/>
      <c r="N102" s="1642"/>
      <c r="O102" s="1642"/>
      <c r="P102" s="1642"/>
      <c r="Q102" s="1642"/>
      <c r="R102" s="1642"/>
      <c r="S102" s="1642"/>
      <c r="T102" s="1671"/>
      <c r="U102" s="1006" t="s">
        <v>121</v>
      </c>
      <c r="V102" s="1007"/>
      <c r="W102" s="1007"/>
      <c r="X102" s="1007"/>
      <c r="Y102" s="1007"/>
      <c r="Z102" s="1007"/>
      <c r="AA102" s="1007"/>
      <c r="AB102" s="1007"/>
      <c r="AC102" s="1007"/>
      <c r="AD102" s="1007"/>
      <c r="AE102" s="1007"/>
      <c r="AF102" s="1007"/>
      <c r="AG102" s="1007"/>
      <c r="AH102" s="1007"/>
      <c r="AI102" s="1007"/>
      <c r="AJ102" s="1007"/>
      <c r="AK102" s="1007"/>
      <c r="AL102" s="1007"/>
      <c r="AM102" s="1007"/>
      <c r="AN102" s="1007"/>
      <c r="AO102" s="1014"/>
      <c r="AP102" s="1683" t="s">
        <v>2073</v>
      </c>
      <c r="AQ102" s="1735"/>
      <c r="AR102" s="1735"/>
      <c r="AS102" s="1735"/>
      <c r="AT102" s="1735"/>
      <c r="AU102" s="1735"/>
      <c r="AV102" s="1735"/>
      <c r="AW102" s="1735"/>
      <c r="AX102" s="1735"/>
      <c r="AY102" s="1735"/>
      <c r="AZ102" s="1735"/>
      <c r="BA102" s="1735"/>
      <c r="BB102" s="1735"/>
      <c r="BC102" s="1735"/>
      <c r="BD102" s="1735"/>
      <c r="BE102" s="1735"/>
      <c r="BF102" s="1735"/>
      <c r="BG102" s="1735"/>
      <c r="BH102" s="1735"/>
      <c r="BI102" s="1735"/>
      <c r="BJ102" s="1735"/>
      <c r="BK102" s="1735"/>
      <c r="BL102" s="1735"/>
      <c r="BM102" s="1735"/>
      <c r="BN102" s="1735"/>
      <c r="BO102" s="1735"/>
      <c r="BP102" s="1735"/>
      <c r="BQ102" s="1735"/>
      <c r="BR102" s="1735"/>
      <c r="BS102" s="1735"/>
      <c r="BT102" s="1735"/>
      <c r="BU102" s="1735"/>
      <c r="BV102" s="1735"/>
      <c r="BW102" s="1735"/>
      <c r="BX102" s="1735"/>
      <c r="BY102" s="1735"/>
      <c r="BZ102" s="1735"/>
      <c r="CA102" s="1735"/>
      <c r="CB102" s="1735"/>
      <c r="CC102" s="1736"/>
    </row>
    <row r="103" spans="1:81" ht="22.8" customHeight="1">
      <c r="A103" s="1651"/>
      <c r="B103" s="1652"/>
      <c r="C103" s="1641"/>
      <c r="D103" s="1642"/>
      <c r="E103" s="1642"/>
      <c r="F103" s="1642"/>
      <c r="G103" s="1642"/>
      <c r="H103" s="1642"/>
      <c r="I103" s="1642"/>
      <c r="J103" s="1642"/>
      <c r="K103" s="1642"/>
      <c r="L103" s="1642"/>
      <c r="M103" s="1642"/>
      <c r="N103" s="1642"/>
      <c r="O103" s="1642"/>
      <c r="P103" s="1642"/>
      <c r="Q103" s="1642"/>
      <c r="R103" s="1642"/>
      <c r="S103" s="1642"/>
      <c r="T103" s="1671"/>
      <c r="U103" s="1678" t="s">
        <v>2074</v>
      </c>
      <c r="V103" s="1679"/>
      <c r="W103" s="1679"/>
      <c r="X103" s="1679"/>
      <c r="Y103" s="1679"/>
      <c r="Z103" s="1679"/>
      <c r="AA103" s="1679"/>
      <c r="AB103" s="1679"/>
      <c r="AC103" s="1679"/>
      <c r="AD103" s="1679"/>
      <c r="AE103" s="1679"/>
      <c r="AF103" s="1679"/>
      <c r="AG103" s="1679"/>
      <c r="AH103" s="1679"/>
      <c r="AI103" s="1679"/>
      <c r="AJ103" s="1679"/>
      <c r="AK103" s="1679"/>
      <c r="AL103" s="1679"/>
      <c r="AM103" s="1679"/>
      <c r="AN103" s="1679"/>
      <c r="AO103" s="1680"/>
      <c r="AP103" s="1678" t="s">
        <v>2568</v>
      </c>
      <c r="AQ103" s="1679"/>
      <c r="AR103" s="1679"/>
      <c r="AS103" s="1679"/>
      <c r="AT103" s="1679"/>
      <c r="AU103" s="1679"/>
      <c r="AV103" s="1679"/>
      <c r="AW103" s="1679"/>
      <c r="AX103" s="1679"/>
      <c r="AY103" s="1679"/>
      <c r="AZ103" s="1679"/>
      <c r="BA103" s="1679"/>
      <c r="BB103" s="1679"/>
      <c r="BC103" s="1679"/>
      <c r="BD103" s="1679"/>
      <c r="BE103" s="1679"/>
      <c r="BF103" s="1679"/>
      <c r="BG103" s="1679"/>
      <c r="BH103" s="1679"/>
      <c r="BI103" s="1679"/>
      <c r="BJ103" s="1679"/>
      <c r="BK103" s="1679"/>
      <c r="BL103" s="1679"/>
      <c r="BM103" s="1679"/>
      <c r="BN103" s="1679"/>
      <c r="BO103" s="1679"/>
      <c r="BP103" s="1679"/>
      <c r="BQ103" s="1679"/>
      <c r="BR103" s="1679"/>
      <c r="BS103" s="1679"/>
      <c r="BT103" s="1679"/>
      <c r="BU103" s="1679"/>
      <c r="BV103" s="1679"/>
      <c r="BW103" s="1679"/>
      <c r="BX103" s="1679"/>
      <c r="BY103" s="1679"/>
      <c r="BZ103" s="1679"/>
      <c r="CA103" s="1679"/>
      <c r="CB103" s="1679"/>
      <c r="CC103" s="1733"/>
    </row>
    <row r="104" spans="1:81" ht="19.2" customHeight="1">
      <c r="A104" s="1651"/>
      <c r="B104" s="1652"/>
      <c r="C104" s="1641"/>
      <c r="D104" s="1642"/>
      <c r="E104" s="1642"/>
      <c r="F104" s="1642"/>
      <c r="G104" s="1642"/>
      <c r="H104" s="1642"/>
      <c r="I104" s="1642"/>
      <c r="J104" s="1642"/>
      <c r="K104" s="1642"/>
      <c r="L104" s="1642"/>
      <c r="M104" s="1642"/>
      <c r="N104" s="1642"/>
      <c r="O104" s="1642"/>
      <c r="P104" s="1642"/>
      <c r="Q104" s="1642"/>
      <c r="R104" s="1642"/>
      <c r="S104" s="1642"/>
      <c r="T104" s="1671"/>
      <c r="U104" s="1006" t="s">
        <v>2096</v>
      </c>
      <c r="V104" s="1007"/>
      <c r="W104" s="1007"/>
      <c r="X104" s="1007"/>
      <c r="Y104" s="1007"/>
      <c r="Z104" s="1007"/>
      <c r="AA104" s="1007"/>
      <c r="AB104" s="1007"/>
      <c r="AC104" s="1007"/>
      <c r="AD104" s="1007"/>
      <c r="AE104" s="1007"/>
      <c r="AF104" s="1007"/>
      <c r="AG104" s="1007"/>
      <c r="AH104" s="1007"/>
      <c r="AI104" s="1007"/>
      <c r="AJ104" s="1007"/>
      <c r="AK104" s="1007"/>
      <c r="AL104" s="1007"/>
      <c r="AM104" s="1007"/>
      <c r="AN104" s="1007"/>
      <c r="AO104" s="1007"/>
      <c r="AP104" s="1006" t="s">
        <v>2114</v>
      </c>
      <c r="AQ104" s="1007"/>
      <c r="AR104" s="1007"/>
      <c r="AS104" s="1007"/>
      <c r="AT104" s="1007"/>
      <c r="AU104" s="1007"/>
      <c r="AV104" s="1007"/>
      <c r="AW104" s="1007"/>
      <c r="AX104" s="1007"/>
      <c r="AY104" s="1007"/>
      <c r="AZ104" s="1007"/>
      <c r="BA104" s="1007"/>
      <c r="BB104" s="1007"/>
      <c r="BC104" s="1007"/>
      <c r="BD104" s="1007"/>
      <c r="BE104" s="1007"/>
      <c r="BF104" s="1007"/>
      <c r="BG104" s="1007"/>
      <c r="BH104" s="1007"/>
      <c r="BI104" s="1007"/>
      <c r="BJ104" s="1007"/>
      <c r="BK104" s="1007"/>
      <c r="BL104" s="1007"/>
      <c r="BM104" s="1007"/>
      <c r="BN104" s="1007"/>
      <c r="BO104" s="1007"/>
      <c r="BP104" s="1007"/>
      <c r="BQ104" s="1007"/>
      <c r="BR104" s="1007"/>
      <c r="BS104" s="1007"/>
      <c r="BT104" s="1007"/>
      <c r="BU104" s="1007"/>
      <c r="BV104" s="1007"/>
      <c r="BW104" s="1007"/>
      <c r="BX104" s="1007"/>
      <c r="BY104" s="1007"/>
      <c r="BZ104" s="1007"/>
      <c r="CA104" s="1007"/>
      <c r="CB104" s="1007"/>
      <c r="CC104" s="1008"/>
    </row>
    <row r="105" spans="1:81" ht="19.5" customHeight="1">
      <c r="A105" s="1651"/>
      <c r="B105" s="1652"/>
      <c r="C105" s="1641"/>
      <c r="D105" s="1642"/>
      <c r="E105" s="1642"/>
      <c r="F105" s="1642"/>
      <c r="G105" s="1642"/>
      <c r="H105" s="1642"/>
      <c r="I105" s="1642"/>
      <c r="J105" s="1642"/>
      <c r="K105" s="1642"/>
      <c r="L105" s="1642"/>
      <c r="M105" s="1642"/>
      <c r="N105" s="1642"/>
      <c r="O105" s="1642"/>
      <c r="P105" s="1642"/>
      <c r="Q105" s="1642"/>
      <c r="R105" s="1642"/>
      <c r="S105" s="1642"/>
      <c r="T105" s="1671"/>
      <c r="U105" s="1006" t="s">
        <v>2068</v>
      </c>
      <c r="V105" s="1007"/>
      <c r="W105" s="1007"/>
      <c r="X105" s="1007"/>
      <c r="Y105" s="1007"/>
      <c r="Z105" s="1007"/>
      <c r="AA105" s="1007"/>
      <c r="AB105" s="1007"/>
      <c r="AC105" s="1007"/>
      <c r="AD105" s="1007"/>
      <c r="AE105" s="1007"/>
      <c r="AF105" s="1007"/>
      <c r="AG105" s="1007"/>
      <c r="AH105" s="1007"/>
      <c r="AI105" s="1007"/>
      <c r="AJ105" s="1007"/>
      <c r="AK105" s="1007"/>
      <c r="AL105" s="1007"/>
      <c r="AM105" s="1007"/>
      <c r="AN105" s="1007"/>
      <c r="AO105" s="1007"/>
      <c r="AP105" s="1006" t="s">
        <v>2065</v>
      </c>
      <c r="AQ105" s="1007"/>
      <c r="AR105" s="1007"/>
      <c r="AS105" s="1007"/>
      <c r="AT105" s="1007"/>
      <c r="AU105" s="1007"/>
      <c r="AV105" s="1007"/>
      <c r="AW105" s="1007"/>
      <c r="AX105" s="1007"/>
      <c r="AY105" s="1007"/>
      <c r="AZ105" s="1007"/>
      <c r="BA105" s="1007"/>
      <c r="BB105" s="1007"/>
      <c r="BC105" s="1007"/>
      <c r="BD105" s="1007"/>
      <c r="BE105" s="1007"/>
      <c r="BF105" s="1007"/>
      <c r="BG105" s="1007"/>
      <c r="BH105" s="1007"/>
      <c r="BI105" s="1007"/>
      <c r="BJ105" s="1007"/>
      <c r="BK105" s="1007"/>
      <c r="BL105" s="1007"/>
      <c r="BM105" s="1007"/>
      <c r="BN105" s="1007"/>
      <c r="BO105" s="1007"/>
      <c r="BP105" s="1007"/>
      <c r="BQ105" s="1007"/>
      <c r="BR105" s="1007"/>
      <c r="BS105" s="1007"/>
      <c r="BT105" s="1007"/>
      <c r="BU105" s="1007"/>
      <c r="BV105" s="1007"/>
      <c r="BW105" s="1007"/>
      <c r="BX105" s="1007"/>
      <c r="BY105" s="1007"/>
      <c r="BZ105" s="1007"/>
      <c r="CA105" s="1007"/>
      <c r="CB105" s="1007"/>
      <c r="CC105" s="1008"/>
    </row>
    <row r="106" spans="1:81" ht="19.2" customHeight="1">
      <c r="A106" s="1651"/>
      <c r="B106" s="1652"/>
      <c r="C106" s="1641"/>
      <c r="D106" s="1642"/>
      <c r="E106" s="1642"/>
      <c r="F106" s="1642"/>
      <c r="G106" s="1642"/>
      <c r="H106" s="1642"/>
      <c r="I106" s="1642"/>
      <c r="J106" s="1642"/>
      <c r="K106" s="1642"/>
      <c r="L106" s="1642"/>
      <c r="M106" s="1642"/>
      <c r="N106" s="1642"/>
      <c r="O106" s="1642"/>
      <c r="P106" s="1642"/>
      <c r="Q106" s="1642"/>
      <c r="R106" s="1642"/>
      <c r="S106" s="1642"/>
      <c r="T106" s="1671"/>
      <c r="U106" s="995" t="s">
        <v>36</v>
      </c>
      <c r="V106" s="996"/>
      <c r="W106" s="996"/>
      <c r="X106" s="996"/>
      <c r="Y106" s="996"/>
      <c r="Z106" s="996"/>
      <c r="AA106" s="996"/>
      <c r="AB106" s="996"/>
      <c r="AC106" s="996"/>
      <c r="AD106" s="996"/>
      <c r="AE106" s="996"/>
      <c r="AF106" s="996"/>
      <c r="AG106" s="996"/>
      <c r="AH106" s="996"/>
      <c r="AI106" s="996"/>
      <c r="AJ106" s="996"/>
      <c r="AK106" s="996"/>
      <c r="AL106" s="996"/>
      <c r="AM106" s="996"/>
      <c r="AN106" s="996"/>
      <c r="AO106" s="996"/>
      <c r="AP106" s="995" t="s">
        <v>2566</v>
      </c>
      <c r="AQ106" s="996"/>
      <c r="AR106" s="996"/>
      <c r="AS106" s="996"/>
      <c r="AT106" s="996"/>
      <c r="AU106" s="996"/>
      <c r="AV106" s="996"/>
      <c r="AW106" s="996"/>
      <c r="AX106" s="996"/>
      <c r="AY106" s="996"/>
      <c r="AZ106" s="996"/>
      <c r="BA106" s="996"/>
      <c r="BB106" s="996"/>
      <c r="BC106" s="996"/>
      <c r="BD106" s="996"/>
      <c r="BE106" s="996"/>
      <c r="BF106" s="996"/>
      <c r="BG106" s="996"/>
      <c r="BH106" s="996"/>
      <c r="BI106" s="996"/>
      <c r="BJ106" s="996"/>
      <c r="BK106" s="996"/>
      <c r="BL106" s="996"/>
      <c r="BM106" s="996"/>
      <c r="BN106" s="996"/>
      <c r="BO106" s="996"/>
      <c r="BP106" s="996"/>
      <c r="BQ106" s="996"/>
      <c r="BR106" s="996"/>
      <c r="BS106" s="996"/>
      <c r="BT106" s="996"/>
      <c r="BU106" s="996"/>
      <c r="BV106" s="996"/>
      <c r="BW106" s="996"/>
      <c r="BX106" s="996"/>
      <c r="BY106" s="996"/>
      <c r="BZ106" s="996"/>
      <c r="CA106" s="996"/>
      <c r="CB106" s="996"/>
      <c r="CC106" s="998"/>
    </row>
    <row r="107" spans="1:81" ht="22.8" customHeight="1">
      <c r="A107" s="1651"/>
      <c r="B107" s="1652"/>
      <c r="C107" s="1641"/>
      <c r="D107" s="1642"/>
      <c r="E107" s="1642"/>
      <c r="F107" s="1642"/>
      <c r="G107" s="1642"/>
      <c r="H107" s="1642"/>
      <c r="I107" s="1642"/>
      <c r="J107" s="1642"/>
      <c r="K107" s="1642"/>
      <c r="L107" s="1642"/>
      <c r="M107" s="1642"/>
      <c r="N107" s="1642"/>
      <c r="O107" s="1642"/>
      <c r="P107" s="1642"/>
      <c r="Q107" s="1642"/>
      <c r="R107" s="1642"/>
      <c r="S107" s="1642"/>
      <c r="T107" s="1671"/>
      <c r="U107" s="995" t="s">
        <v>114</v>
      </c>
      <c r="V107" s="996"/>
      <c r="W107" s="996"/>
      <c r="X107" s="996"/>
      <c r="Y107" s="996"/>
      <c r="Z107" s="996"/>
      <c r="AA107" s="996"/>
      <c r="AB107" s="996"/>
      <c r="AC107" s="996"/>
      <c r="AD107" s="996"/>
      <c r="AE107" s="996"/>
      <c r="AF107" s="996"/>
      <c r="AG107" s="996"/>
      <c r="AH107" s="996"/>
      <c r="AI107" s="996"/>
      <c r="AJ107" s="996"/>
      <c r="AK107" s="996"/>
      <c r="AL107" s="996"/>
      <c r="AM107" s="996"/>
      <c r="AN107" s="996"/>
      <c r="AO107" s="996"/>
      <c r="AP107" s="1627" t="s">
        <v>2732</v>
      </c>
      <c r="AQ107" s="1628"/>
      <c r="AR107" s="1628"/>
      <c r="AS107" s="1628"/>
      <c r="AT107" s="1628"/>
      <c r="AU107" s="1628"/>
      <c r="AV107" s="1628"/>
      <c r="AW107" s="1628"/>
      <c r="AX107" s="1628"/>
      <c r="AY107" s="1628"/>
      <c r="AZ107" s="1628"/>
      <c r="BA107" s="1628"/>
      <c r="BB107" s="1628"/>
      <c r="BC107" s="1628"/>
      <c r="BD107" s="1628"/>
      <c r="BE107" s="1628"/>
      <c r="BF107" s="1628"/>
      <c r="BG107" s="1628"/>
      <c r="BH107" s="1628"/>
      <c r="BI107" s="1628"/>
      <c r="BJ107" s="1628"/>
      <c r="BK107" s="1628"/>
      <c r="BL107" s="1628"/>
      <c r="BM107" s="1628"/>
      <c r="BN107" s="1628"/>
      <c r="BO107" s="1628"/>
      <c r="BP107" s="1628"/>
      <c r="BQ107" s="1628"/>
      <c r="BR107" s="1628"/>
      <c r="BS107" s="1628"/>
      <c r="BT107" s="1628"/>
      <c r="BU107" s="1628"/>
      <c r="BV107" s="1628"/>
      <c r="BW107" s="1628"/>
      <c r="BX107" s="1628"/>
      <c r="BY107" s="1628"/>
      <c r="BZ107" s="1628"/>
      <c r="CA107" s="1628"/>
      <c r="CB107" s="1628"/>
      <c r="CC107" s="1629"/>
    </row>
    <row r="108" spans="1:81" ht="18" customHeight="1">
      <c r="A108" s="1651"/>
      <c r="B108" s="1652"/>
      <c r="C108" s="1641"/>
      <c r="D108" s="1642"/>
      <c r="E108" s="1642"/>
      <c r="F108" s="1642"/>
      <c r="G108" s="1642"/>
      <c r="H108" s="1642"/>
      <c r="I108" s="1642"/>
      <c r="J108" s="1642"/>
      <c r="K108" s="1642"/>
      <c r="L108" s="1642"/>
      <c r="M108" s="1642"/>
      <c r="N108" s="1642"/>
      <c r="O108" s="1642"/>
      <c r="P108" s="1642"/>
      <c r="Q108" s="1642"/>
      <c r="R108" s="1642"/>
      <c r="S108" s="1642"/>
      <c r="T108" s="1671"/>
      <c r="U108" s="1732" t="s">
        <v>80</v>
      </c>
      <c r="V108" s="1679"/>
      <c r="W108" s="1679"/>
      <c r="X108" s="1679"/>
      <c r="Y108" s="1679"/>
      <c r="Z108" s="1679"/>
      <c r="AA108" s="1679"/>
      <c r="AB108" s="1679"/>
      <c r="AC108" s="1679"/>
      <c r="AD108" s="1679"/>
      <c r="AE108" s="1679"/>
      <c r="AF108" s="1679"/>
      <c r="AG108" s="1679"/>
      <c r="AH108" s="1679"/>
      <c r="AI108" s="1679"/>
      <c r="AJ108" s="1679"/>
      <c r="AK108" s="1679"/>
      <c r="AL108" s="1679"/>
      <c r="AM108" s="1679"/>
      <c r="AN108" s="1679"/>
      <c r="AO108" s="1680"/>
      <c r="AP108" s="1006" t="s">
        <v>2531</v>
      </c>
      <c r="AQ108" s="1007"/>
      <c r="AR108" s="1007"/>
      <c r="AS108" s="1007"/>
      <c r="AT108" s="1007"/>
      <c r="AU108" s="1007"/>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8"/>
    </row>
    <row r="109" spans="1:81" ht="24.75" customHeight="1">
      <c r="A109" s="1653"/>
      <c r="B109" s="1654"/>
      <c r="C109" s="1673"/>
      <c r="D109" s="1674"/>
      <c r="E109" s="1674"/>
      <c r="F109" s="1674"/>
      <c r="G109" s="1674"/>
      <c r="H109" s="1674"/>
      <c r="I109" s="1674"/>
      <c r="J109" s="1674"/>
      <c r="K109" s="1674"/>
      <c r="L109" s="1674"/>
      <c r="M109" s="1674"/>
      <c r="N109" s="1674"/>
      <c r="O109" s="1674"/>
      <c r="P109" s="1674"/>
      <c r="Q109" s="1674"/>
      <c r="R109" s="1674"/>
      <c r="S109" s="1674"/>
      <c r="T109" s="1675"/>
      <c r="U109" s="999" t="s">
        <v>2822</v>
      </c>
      <c r="V109" s="1001"/>
      <c r="W109" s="1001"/>
      <c r="X109" s="1001"/>
      <c r="Y109" s="1001"/>
      <c r="Z109" s="1001"/>
      <c r="AA109" s="1001"/>
      <c r="AB109" s="1001"/>
      <c r="AC109" s="1001"/>
      <c r="AD109" s="1001"/>
      <c r="AE109" s="1001"/>
      <c r="AF109" s="1001"/>
      <c r="AG109" s="1001"/>
      <c r="AH109" s="1001"/>
      <c r="AI109" s="1001"/>
      <c r="AJ109" s="1001"/>
      <c r="AK109" s="1001"/>
      <c r="AL109" s="1001"/>
      <c r="AM109" s="1001"/>
      <c r="AN109" s="1001"/>
      <c r="AO109" s="1001"/>
      <c r="AP109" s="999" t="s">
        <v>2038</v>
      </c>
      <c r="AQ109" s="1001"/>
      <c r="AR109" s="1001"/>
      <c r="AS109" s="1001"/>
      <c r="AT109" s="1001"/>
      <c r="AU109" s="1001"/>
      <c r="AV109" s="1001"/>
      <c r="AW109" s="1001"/>
      <c r="AX109" s="1001"/>
      <c r="AY109" s="1001"/>
      <c r="AZ109" s="1001"/>
      <c r="BA109" s="1001"/>
      <c r="BB109" s="1001"/>
      <c r="BC109" s="1001"/>
      <c r="BD109" s="1001"/>
      <c r="BE109" s="1001"/>
      <c r="BF109" s="1001"/>
      <c r="BG109" s="1001"/>
      <c r="BH109" s="1001"/>
      <c r="BI109" s="1001"/>
      <c r="BJ109" s="1001"/>
      <c r="BK109" s="1001"/>
      <c r="BL109" s="1001"/>
      <c r="BM109" s="1001"/>
      <c r="BN109" s="1001"/>
      <c r="BO109" s="1001"/>
      <c r="BP109" s="1001"/>
      <c r="BQ109" s="1001"/>
      <c r="BR109" s="1001"/>
      <c r="BS109" s="1001"/>
      <c r="BT109" s="1001"/>
      <c r="BU109" s="1001"/>
      <c r="BV109" s="1001"/>
      <c r="BW109" s="1001"/>
      <c r="BX109" s="1001"/>
      <c r="BY109" s="1001"/>
      <c r="BZ109" s="1001"/>
      <c r="CA109" s="1001"/>
      <c r="CB109" s="1001"/>
      <c r="CC109" s="1002"/>
    </row>
    <row r="110" spans="1:81" ht="18" customHeight="1">
      <c r="A110" s="1649" t="s">
        <v>274</v>
      </c>
      <c r="B110" s="1650"/>
      <c r="C110" s="1723" t="s">
        <v>2075</v>
      </c>
      <c r="D110" s="1656"/>
      <c r="E110" s="1656"/>
      <c r="F110" s="1656"/>
      <c r="G110" s="1656"/>
      <c r="H110" s="1656"/>
      <c r="I110" s="1656"/>
      <c r="J110" s="1656"/>
      <c r="K110" s="1656"/>
      <c r="L110" s="1656"/>
      <c r="M110" s="1656"/>
      <c r="N110" s="1656"/>
      <c r="O110" s="1656"/>
      <c r="P110" s="1656"/>
      <c r="Q110" s="1656"/>
      <c r="R110" s="1656"/>
      <c r="S110" s="1656"/>
      <c r="T110" s="1657"/>
      <c r="U110" s="1676" t="s">
        <v>2071</v>
      </c>
      <c r="V110" s="1631"/>
      <c r="W110" s="1631"/>
      <c r="X110" s="1631"/>
      <c r="Y110" s="1631"/>
      <c r="Z110" s="1631"/>
      <c r="AA110" s="1631"/>
      <c r="AB110" s="1631"/>
      <c r="AC110" s="1631"/>
      <c r="AD110" s="1631"/>
      <c r="AE110" s="1631"/>
      <c r="AF110" s="1631"/>
      <c r="AG110" s="1631"/>
      <c r="AH110" s="1631"/>
      <c r="AI110" s="1631"/>
      <c r="AJ110" s="1631"/>
      <c r="AK110" s="1631"/>
      <c r="AL110" s="1631"/>
      <c r="AM110" s="1631"/>
      <c r="AN110" s="1631"/>
      <c r="AO110" s="1677"/>
      <c r="AP110" s="1100" t="s">
        <v>2569</v>
      </c>
      <c r="AQ110" s="1102"/>
      <c r="AR110" s="1102"/>
      <c r="AS110" s="1102"/>
      <c r="AT110" s="1102"/>
      <c r="AU110" s="1102"/>
      <c r="AV110" s="1102"/>
      <c r="AW110" s="1102"/>
      <c r="AX110" s="1102"/>
      <c r="AY110" s="1102"/>
      <c r="AZ110" s="1102"/>
      <c r="BA110" s="1102"/>
      <c r="BB110" s="1102"/>
      <c r="BC110" s="1102"/>
      <c r="BD110" s="1102"/>
      <c r="BE110" s="1102"/>
      <c r="BF110" s="1102"/>
      <c r="BG110" s="1102"/>
      <c r="BH110" s="1102"/>
      <c r="BI110" s="1102"/>
      <c r="BJ110" s="1102"/>
      <c r="BK110" s="1102"/>
      <c r="BL110" s="1102"/>
      <c r="BM110" s="1102"/>
      <c r="BN110" s="1102"/>
      <c r="BO110" s="1102"/>
      <c r="BP110" s="1102"/>
      <c r="BQ110" s="1102"/>
      <c r="BR110" s="1102"/>
      <c r="BS110" s="1102"/>
      <c r="BT110" s="1102"/>
      <c r="BU110" s="1102"/>
      <c r="BV110" s="1102"/>
      <c r="BW110" s="1102"/>
      <c r="BX110" s="1102"/>
      <c r="BY110" s="1102"/>
      <c r="BZ110" s="1102"/>
      <c r="CA110" s="1102"/>
      <c r="CB110" s="1102"/>
      <c r="CC110" s="1103"/>
    </row>
    <row r="111" spans="1:81" ht="18.600000000000001" customHeight="1">
      <c r="A111" s="1651"/>
      <c r="B111" s="1652"/>
      <c r="C111" s="1658"/>
      <c r="D111" s="1659"/>
      <c r="E111" s="1659"/>
      <c r="F111" s="1659"/>
      <c r="G111" s="1659"/>
      <c r="H111" s="1659"/>
      <c r="I111" s="1659"/>
      <c r="J111" s="1659"/>
      <c r="K111" s="1659"/>
      <c r="L111" s="1659"/>
      <c r="M111" s="1659"/>
      <c r="N111" s="1659"/>
      <c r="O111" s="1659"/>
      <c r="P111" s="1659"/>
      <c r="Q111" s="1659"/>
      <c r="R111" s="1659"/>
      <c r="S111" s="1659"/>
      <c r="T111" s="1660"/>
      <c r="U111" s="1016" t="s">
        <v>96</v>
      </c>
      <c r="V111" s="1005"/>
      <c r="W111" s="1005"/>
      <c r="X111" s="1005"/>
      <c r="Y111" s="1005"/>
      <c r="Z111" s="1005"/>
      <c r="AA111" s="1005"/>
      <c r="AB111" s="1005"/>
      <c r="AC111" s="1005"/>
      <c r="AD111" s="1005"/>
      <c r="AE111" s="1005"/>
      <c r="AF111" s="1005"/>
      <c r="AG111" s="1005"/>
      <c r="AH111" s="1005"/>
      <c r="AI111" s="1005"/>
      <c r="AJ111" s="1005"/>
      <c r="AK111" s="1005"/>
      <c r="AL111" s="1005"/>
      <c r="AM111" s="1005"/>
      <c r="AN111" s="1005"/>
      <c r="AO111" s="1005"/>
      <c r="AP111" s="1016" t="s">
        <v>2063</v>
      </c>
      <c r="AQ111" s="1005"/>
      <c r="AR111" s="1005"/>
      <c r="AS111" s="1005"/>
      <c r="AT111" s="1005"/>
      <c r="AU111" s="1005"/>
      <c r="AV111" s="1005"/>
      <c r="AW111" s="1005"/>
      <c r="AX111" s="1005"/>
      <c r="AY111" s="1005"/>
      <c r="AZ111" s="1005"/>
      <c r="BA111" s="1005"/>
      <c r="BB111" s="1005"/>
      <c r="BC111" s="1005"/>
      <c r="BD111" s="1005"/>
      <c r="BE111" s="1005"/>
      <c r="BF111" s="1005"/>
      <c r="BG111" s="1005"/>
      <c r="BH111" s="1005"/>
      <c r="BI111" s="1005"/>
      <c r="BJ111" s="1005"/>
      <c r="BK111" s="1005"/>
      <c r="BL111" s="1005"/>
      <c r="BM111" s="1005"/>
      <c r="BN111" s="1005"/>
      <c r="BO111" s="1005"/>
      <c r="BP111" s="1005"/>
      <c r="BQ111" s="1005"/>
      <c r="BR111" s="1005"/>
      <c r="BS111" s="1005"/>
      <c r="BT111" s="1005"/>
      <c r="BU111" s="1005"/>
      <c r="BV111" s="1005"/>
      <c r="BW111" s="1005"/>
      <c r="BX111" s="1005"/>
      <c r="BY111" s="1005"/>
      <c r="BZ111" s="1005"/>
      <c r="CA111" s="1005"/>
      <c r="CB111" s="1005"/>
      <c r="CC111" s="1015"/>
    </row>
    <row r="112" spans="1:81" ht="19.2" customHeight="1">
      <c r="A112" s="1651"/>
      <c r="B112" s="1652"/>
      <c r="C112" s="1658"/>
      <c r="D112" s="1659"/>
      <c r="E112" s="1659"/>
      <c r="F112" s="1659"/>
      <c r="G112" s="1659"/>
      <c r="H112" s="1659"/>
      <c r="I112" s="1659"/>
      <c r="J112" s="1659"/>
      <c r="K112" s="1659"/>
      <c r="L112" s="1659"/>
      <c r="M112" s="1659"/>
      <c r="N112" s="1659"/>
      <c r="O112" s="1659"/>
      <c r="P112" s="1659"/>
      <c r="Q112" s="1659"/>
      <c r="R112" s="1659"/>
      <c r="S112" s="1659"/>
      <c r="T112" s="1660"/>
      <c r="U112" s="1016" t="s">
        <v>105</v>
      </c>
      <c r="V112" s="1005"/>
      <c r="W112" s="1005"/>
      <c r="X112" s="1005"/>
      <c r="Y112" s="1005"/>
      <c r="Z112" s="1005"/>
      <c r="AA112" s="1005"/>
      <c r="AB112" s="1005"/>
      <c r="AC112" s="1005"/>
      <c r="AD112" s="1005"/>
      <c r="AE112" s="1005"/>
      <c r="AF112" s="1005"/>
      <c r="AG112" s="1005"/>
      <c r="AH112" s="1005"/>
      <c r="AI112" s="1005"/>
      <c r="AJ112" s="1005"/>
      <c r="AK112" s="1005"/>
      <c r="AL112" s="1005"/>
      <c r="AM112" s="1005"/>
      <c r="AN112" s="1005"/>
      <c r="AO112" s="1030"/>
      <c r="AP112" s="1006" t="s">
        <v>2570</v>
      </c>
      <c r="AQ112" s="1007"/>
      <c r="AR112" s="1007"/>
      <c r="AS112" s="1007"/>
      <c r="AT112" s="1007"/>
      <c r="AU112" s="1007"/>
      <c r="AV112" s="1007"/>
      <c r="AW112" s="1007"/>
      <c r="AX112" s="1007"/>
      <c r="AY112" s="1007"/>
      <c r="AZ112" s="1007"/>
      <c r="BA112" s="1007"/>
      <c r="BB112" s="1007"/>
      <c r="BC112" s="1007"/>
      <c r="BD112" s="1007"/>
      <c r="BE112" s="1007"/>
      <c r="BF112" s="1007"/>
      <c r="BG112" s="1007"/>
      <c r="BH112" s="1007"/>
      <c r="BI112" s="1007"/>
      <c r="BJ112" s="1007"/>
      <c r="BK112" s="1007"/>
      <c r="BL112" s="1007"/>
      <c r="BM112" s="1007"/>
      <c r="BN112" s="1007"/>
      <c r="BO112" s="1007"/>
      <c r="BP112" s="1007"/>
      <c r="BQ112" s="1007"/>
      <c r="BR112" s="1007"/>
      <c r="BS112" s="1007"/>
      <c r="BT112" s="1007"/>
      <c r="BU112" s="1007"/>
      <c r="BV112" s="1007"/>
      <c r="BW112" s="1007"/>
      <c r="BX112" s="1007"/>
      <c r="BY112" s="1007"/>
      <c r="BZ112" s="1007"/>
      <c r="CA112" s="1007"/>
      <c r="CB112" s="1007"/>
      <c r="CC112" s="1008"/>
    </row>
    <row r="113" spans="1:81" ht="24" customHeight="1">
      <c r="A113" s="1651"/>
      <c r="B113" s="1652"/>
      <c r="C113" s="1658"/>
      <c r="D113" s="1659"/>
      <c r="E113" s="1659"/>
      <c r="F113" s="1659"/>
      <c r="G113" s="1659"/>
      <c r="H113" s="1659"/>
      <c r="I113" s="1659"/>
      <c r="J113" s="1659"/>
      <c r="K113" s="1659"/>
      <c r="L113" s="1659"/>
      <c r="M113" s="1659"/>
      <c r="N113" s="1659"/>
      <c r="O113" s="1659"/>
      <c r="P113" s="1659"/>
      <c r="Q113" s="1659"/>
      <c r="R113" s="1659"/>
      <c r="S113" s="1659"/>
      <c r="T113" s="1660"/>
      <c r="U113" s="1641" t="s">
        <v>2076</v>
      </c>
      <c r="V113" s="1642"/>
      <c r="W113" s="1642"/>
      <c r="X113" s="1642"/>
      <c r="Y113" s="1642"/>
      <c r="Z113" s="1642"/>
      <c r="AA113" s="1642"/>
      <c r="AB113" s="1642"/>
      <c r="AC113" s="1642"/>
      <c r="AD113" s="1642"/>
      <c r="AE113" s="1642"/>
      <c r="AF113" s="1642"/>
      <c r="AG113" s="1642"/>
      <c r="AH113" s="1642"/>
      <c r="AI113" s="1642"/>
      <c r="AJ113" s="1642"/>
      <c r="AK113" s="1642"/>
      <c r="AL113" s="1642"/>
      <c r="AM113" s="1642"/>
      <c r="AN113" s="1642"/>
      <c r="AO113" s="1671"/>
      <c r="AP113" s="1678" t="s">
        <v>2532</v>
      </c>
      <c r="AQ113" s="1681"/>
      <c r="AR113" s="1681"/>
      <c r="AS113" s="1681"/>
      <c r="AT113" s="1681"/>
      <c r="AU113" s="1681"/>
      <c r="AV113" s="1681"/>
      <c r="AW113" s="1681"/>
      <c r="AX113" s="1681"/>
      <c r="AY113" s="1681"/>
      <c r="AZ113" s="1681"/>
      <c r="BA113" s="1681"/>
      <c r="BB113" s="1681"/>
      <c r="BC113" s="1681"/>
      <c r="BD113" s="1681"/>
      <c r="BE113" s="1681"/>
      <c r="BF113" s="1681"/>
      <c r="BG113" s="1681"/>
      <c r="BH113" s="1681"/>
      <c r="BI113" s="1681"/>
      <c r="BJ113" s="1681"/>
      <c r="BK113" s="1681"/>
      <c r="BL113" s="1681"/>
      <c r="BM113" s="1681"/>
      <c r="BN113" s="1681"/>
      <c r="BO113" s="1681"/>
      <c r="BP113" s="1681"/>
      <c r="BQ113" s="1681"/>
      <c r="BR113" s="1681"/>
      <c r="BS113" s="1681"/>
      <c r="BT113" s="1681"/>
      <c r="BU113" s="1681"/>
      <c r="BV113" s="1681"/>
      <c r="BW113" s="1681"/>
      <c r="BX113" s="1681"/>
      <c r="BY113" s="1681"/>
      <c r="BZ113" s="1681"/>
      <c r="CA113" s="1681"/>
      <c r="CB113" s="1681"/>
      <c r="CC113" s="1682"/>
    </row>
    <row r="114" spans="1:81" ht="24" customHeight="1">
      <c r="A114" s="1651"/>
      <c r="B114" s="1652"/>
      <c r="C114" s="1658"/>
      <c r="D114" s="1659"/>
      <c r="E114" s="1659"/>
      <c r="F114" s="1659"/>
      <c r="G114" s="1659"/>
      <c r="H114" s="1659"/>
      <c r="I114" s="1659"/>
      <c r="J114" s="1659"/>
      <c r="K114" s="1659"/>
      <c r="L114" s="1659"/>
      <c r="M114" s="1659"/>
      <c r="N114" s="1659"/>
      <c r="O114" s="1659"/>
      <c r="P114" s="1659"/>
      <c r="Q114" s="1659"/>
      <c r="R114" s="1659"/>
      <c r="S114" s="1659"/>
      <c r="T114" s="1660"/>
      <c r="U114" s="1644"/>
      <c r="V114" s="1645"/>
      <c r="W114" s="1645"/>
      <c r="X114" s="1645"/>
      <c r="Y114" s="1645"/>
      <c r="Z114" s="1645"/>
      <c r="AA114" s="1645"/>
      <c r="AB114" s="1645"/>
      <c r="AC114" s="1645"/>
      <c r="AD114" s="1645"/>
      <c r="AE114" s="1645"/>
      <c r="AF114" s="1645"/>
      <c r="AG114" s="1645"/>
      <c r="AH114" s="1645"/>
      <c r="AI114" s="1645"/>
      <c r="AJ114" s="1645"/>
      <c r="AK114" s="1645"/>
      <c r="AL114" s="1645"/>
      <c r="AM114" s="1645"/>
      <c r="AN114" s="1645"/>
      <c r="AO114" s="1690"/>
      <c r="AP114" s="1678" t="s">
        <v>2533</v>
      </c>
      <c r="AQ114" s="1681"/>
      <c r="AR114" s="1681"/>
      <c r="AS114" s="1681"/>
      <c r="AT114" s="1681"/>
      <c r="AU114" s="1681"/>
      <c r="AV114" s="1681"/>
      <c r="AW114" s="1681"/>
      <c r="AX114" s="1681"/>
      <c r="AY114" s="1681"/>
      <c r="AZ114" s="1681"/>
      <c r="BA114" s="1681"/>
      <c r="BB114" s="1681"/>
      <c r="BC114" s="1681"/>
      <c r="BD114" s="1681"/>
      <c r="BE114" s="1681"/>
      <c r="BF114" s="1681"/>
      <c r="BG114" s="1681"/>
      <c r="BH114" s="1681"/>
      <c r="BI114" s="1681"/>
      <c r="BJ114" s="1681"/>
      <c r="BK114" s="1681"/>
      <c r="BL114" s="1681"/>
      <c r="BM114" s="1681"/>
      <c r="BN114" s="1681"/>
      <c r="BO114" s="1681"/>
      <c r="BP114" s="1681"/>
      <c r="BQ114" s="1681"/>
      <c r="BR114" s="1681"/>
      <c r="BS114" s="1681"/>
      <c r="BT114" s="1681"/>
      <c r="BU114" s="1681"/>
      <c r="BV114" s="1681"/>
      <c r="BW114" s="1681"/>
      <c r="BX114" s="1681"/>
      <c r="BY114" s="1681"/>
      <c r="BZ114" s="1681"/>
      <c r="CA114" s="1681"/>
      <c r="CB114" s="1681"/>
      <c r="CC114" s="1682"/>
    </row>
    <row r="115" spans="1:81" ht="22.8" customHeight="1">
      <c r="A115" s="1651"/>
      <c r="B115" s="1652"/>
      <c r="C115" s="1658"/>
      <c r="D115" s="1659"/>
      <c r="E115" s="1659"/>
      <c r="F115" s="1659"/>
      <c r="G115" s="1659"/>
      <c r="H115" s="1659"/>
      <c r="I115" s="1659"/>
      <c r="J115" s="1659"/>
      <c r="K115" s="1659"/>
      <c r="L115" s="1659"/>
      <c r="M115" s="1659"/>
      <c r="N115" s="1659"/>
      <c r="O115" s="1659"/>
      <c r="P115" s="1659"/>
      <c r="Q115" s="1659"/>
      <c r="R115" s="1659"/>
      <c r="S115" s="1659"/>
      <c r="T115" s="1660"/>
      <c r="U115" s="1006" t="s">
        <v>121</v>
      </c>
      <c r="V115" s="1007"/>
      <c r="W115" s="1007"/>
      <c r="X115" s="1007"/>
      <c r="Y115" s="1007"/>
      <c r="Z115" s="1007"/>
      <c r="AA115" s="1007"/>
      <c r="AB115" s="1007"/>
      <c r="AC115" s="1007"/>
      <c r="AD115" s="1007"/>
      <c r="AE115" s="1007"/>
      <c r="AF115" s="1007"/>
      <c r="AG115" s="1007"/>
      <c r="AH115" s="1007"/>
      <c r="AI115" s="1007"/>
      <c r="AJ115" s="1007"/>
      <c r="AK115" s="1007"/>
      <c r="AL115" s="1007"/>
      <c r="AM115" s="1007"/>
      <c r="AN115" s="1007"/>
      <c r="AO115" s="1014"/>
      <c r="AP115" s="1633" t="s">
        <v>2073</v>
      </c>
      <c r="AQ115" s="1634"/>
      <c r="AR115" s="1634"/>
      <c r="AS115" s="1634"/>
      <c r="AT115" s="1634"/>
      <c r="AU115" s="1634"/>
      <c r="AV115" s="1634"/>
      <c r="AW115" s="1634"/>
      <c r="AX115" s="1634"/>
      <c r="AY115" s="1634"/>
      <c r="AZ115" s="1634"/>
      <c r="BA115" s="1634"/>
      <c r="BB115" s="1634"/>
      <c r="BC115" s="1634"/>
      <c r="BD115" s="1634"/>
      <c r="BE115" s="1634"/>
      <c r="BF115" s="1634"/>
      <c r="BG115" s="1634"/>
      <c r="BH115" s="1634"/>
      <c r="BI115" s="1634"/>
      <c r="BJ115" s="1634"/>
      <c r="BK115" s="1634"/>
      <c r="BL115" s="1634"/>
      <c r="BM115" s="1634"/>
      <c r="BN115" s="1634"/>
      <c r="BO115" s="1634"/>
      <c r="BP115" s="1634"/>
      <c r="BQ115" s="1634"/>
      <c r="BR115" s="1634"/>
      <c r="BS115" s="1634"/>
      <c r="BT115" s="1634"/>
      <c r="BU115" s="1634"/>
      <c r="BV115" s="1634"/>
      <c r="BW115" s="1634"/>
      <c r="BX115" s="1634"/>
      <c r="BY115" s="1634"/>
      <c r="BZ115" s="1634"/>
      <c r="CA115" s="1634"/>
      <c r="CB115" s="1634"/>
      <c r="CC115" s="1635"/>
    </row>
    <row r="116" spans="1:81" ht="23.25" customHeight="1">
      <c r="A116" s="1651"/>
      <c r="B116" s="1652"/>
      <c r="C116" s="1658"/>
      <c r="D116" s="1659"/>
      <c r="E116" s="1659"/>
      <c r="F116" s="1659"/>
      <c r="G116" s="1659"/>
      <c r="H116" s="1659"/>
      <c r="I116" s="1659"/>
      <c r="J116" s="1659"/>
      <c r="K116" s="1659"/>
      <c r="L116" s="1659"/>
      <c r="M116" s="1659"/>
      <c r="N116" s="1659"/>
      <c r="O116" s="1659"/>
      <c r="P116" s="1659"/>
      <c r="Q116" s="1659"/>
      <c r="R116" s="1659"/>
      <c r="S116" s="1659"/>
      <c r="T116" s="1660"/>
      <c r="U116" s="1683" t="s">
        <v>260</v>
      </c>
      <c r="V116" s="1684"/>
      <c r="W116" s="1684"/>
      <c r="X116" s="1684"/>
      <c r="Y116" s="1684"/>
      <c r="Z116" s="1684"/>
      <c r="AA116" s="1684"/>
      <c r="AB116" s="1684"/>
      <c r="AC116" s="1684"/>
      <c r="AD116" s="1684"/>
      <c r="AE116" s="1684"/>
      <c r="AF116" s="1684"/>
      <c r="AG116" s="1684"/>
      <c r="AH116" s="1684"/>
      <c r="AI116" s="1684"/>
      <c r="AJ116" s="1684"/>
      <c r="AK116" s="1684"/>
      <c r="AL116" s="1684"/>
      <c r="AM116" s="1684"/>
      <c r="AN116" s="1684"/>
      <c r="AO116" s="1685"/>
      <c r="AP116" s="1633" t="s">
        <v>2534</v>
      </c>
      <c r="AQ116" s="1636"/>
      <c r="AR116" s="1636"/>
      <c r="AS116" s="1636"/>
      <c r="AT116" s="1636"/>
      <c r="AU116" s="1636"/>
      <c r="AV116" s="1636"/>
      <c r="AW116" s="1636"/>
      <c r="AX116" s="1636"/>
      <c r="AY116" s="1636"/>
      <c r="AZ116" s="1636"/>
      <c r="BA116" s="1636"/>
      <c r="BB116" s="1636"/>
      <c r="BC116" s="1636"/>
      <c r="BD116" s="1636"/>
      <c r="BE116" s="1636"/>
      <c r="BF116" s="1636"/>
      <c r="BG116" s="1636"/>
      <c r="BH116" s="1636"/>
      <c r="BI116" s="1636"/>
      <c r="BJ116" s="1636"/>
      <c r="BK116" s="1636"/>
      <c r="BL116" s="1636"/>
      <c r="BM116" s="1636"/>
      <c r="BN116" s="1636"/>
      <c r="BO116" s="1636"/>
      <c r="BP116" s="1636"/>
      <c r="BQ116" s="1636"/>
      <c r="BR116" s="1636"/>
      <c r="BS116" s="1636"/>
      <c r="BT116" s="1636"/>
      <c r="BU116" s="1636"/>
      <c r="BV116" s="1636"/>
      <c r="BW116" s="1636"/>
      <c r="BX116" s="1636"/>
      <c r="BY116" s="1636"/>
      <c r="BZ116" s="1636"/>
      <c r="CA116" s="1636"/>
      <c r="CB116" s="1636"/>
      <c r="CC116" s="1637"/>
    </row>
    <row r="117" spans="1:81" ht="23.25" customHeight="1">
      <c r="A117" s="1651"/>
      <c r="B117" s="1652"/>
      <c r="C117" s="1658"/>
      <c r="D117" s="1659"/>
      <c r="E117" s="1659"/>
      <c r="F117" s="1659"/>
      <c r="G117" s="1659"/>
      <c r="H117" s="1659"/>
      <c r="I117" s="1659"/>
      <c r="J117" s="1659"/>
      <c r="K117" s="1659"/>
      <c r="L117" s="1659"/>
      <c r="M117" s="1659"/>
      <c r="N117" s="1659"/>
      <c r="O117" s="1659"/>
      <c r="P117" s="1659"/>
      <c r="Q117" s="1659"/>
      <c r="R117" s="1659"/>
      <c r="S117" s="1659"/>
      <c r="T117" s="1660"/>
      <c r="U117" s="1686"/>
      <c r="V117" s="1687"/>
      <c r="W117" s="1687"/>
      <c r="X117" s="1687"/>
      <c r="Y117" s="1687"/>
      <c r="Z117" s="1687"/>
      <c r="AA117" s="1687"/>
      <c r="AB117" s="1687"/>
      <c r="AC117" s="1687"/>
      <c r="AD117" s="1687"/>
      <c r="AE117" s="1687"/>
      <c r="AF117" s="1687"/>
      <c r="AG117" s="1687"/>
      <c r="AH117" s="1687"/>
      <c r="AI117" s="1687"/>
      <c r="AJ117" s="1687"/>
      <c r="AK117" s="1687"/>
      <c r="AL117" s="1687"/>
      <c r="AM117" s="1687"/>
      <c r="AN117" s="1687"/>
      <c r="AO117" s="1688"/>
      <c r="AP117" s="1633" t="s">
        <v>2535</v>
      </c>
      <c r="AQ117" s="1636"/>
      <c r="AR117" s="1636"/>
      <c r="AS117" s="1636"/>
      <c r="AT117" s="1636"/>
      <c r="AU117" s="1636"/>
      <c r="AV117" s="1636"/>
      <c r="AW117" s="1636"/>
      <c r="AX117" s="1636"/>
      <c r="AY117" s="1636"/>
      <c r="AZ117" s="1636"/>
      <c r="BA117" s="1636"/>
      <c r="BB117" s="1636"/>
      <c r="BC117" s="1636"/>
      <c r="BD117" s="1636"/>
      <c r="BE117" s="1636"/>
      <c r="BF117" s="1636"/>
      <c r="BG117" s="1636"/>
      <c r="BH117" s="1636"/>
      <c r="BI117" s="1636"/>
      <c r="BJ117" s="1636"/>
      <c r="BK117" s="1636"/>
      <c r="BL117" s="1636"/>
      <c r="BM117" s="1636"/>
      <c r="BN117" s="1636"/>
      <c r="BO117" s="1636"/>
      <c r="BP117" s="1636"/>
      <c r="BQ117" s="1636"/>
      <c r="BR117" s="1636"/>
      <c r="BS117" s="1636"/>
      <c r="BT117" s="1636"/>
      <c r="BU117" s="1636"/>
      <c r="BV117" s="1636"/>
      <c r="BW117" s="1636"/>
      <c r="BX117" s="1636"/>
      <c r="BY117" s="1636"/>
      <c r="BZ117" s="1636"/>
      <c r="CA117" s="1636"/>
      <c r="CB117" s="1636"/>
      <c r="CC117" s="1637"/>
    </row>
    <row r="118" spans="1:81" ht="29.4" customHeight="1">
      <c r="A118" s="1651"/>
      <c r="B118" s="1652"/>
      <c r="C118" s="1658"/>
      <c r="D118" s="1659"/>
      <c r="E118" s="1659"/>
      <c r="F118" s="1659"/>
      <c r="G118" s="1659"/>
      <c r="H118" s="1659"/>
      <c r="I118" s="1659"/>
      <c r="J118" s="1659"/>
      <c r="K118" s="1659"/>
      <c r="L118" s="1659"/>
      <c r="M118" s="1659"/>
      <c r="N118" s="1659"/>
      <c r="O118" s="1659"/>
      <c r="P118" s="1659"/>
      <c r="Q118" s="1659"/>
      <c r="R118" s="1659"/>
      <c r="S118" s="1659"/>
      <c r="T118" s="1660"/>
      <c r="U118" s="1678" t="s">
        <v>2077</v>
      </c>
      <c r="V118" s="1681"/>
      <c r="W118" s="1681"/>
      <c r="X118" s="1681"/>
      <c r="Y118" s="1681"/>
      <c r="Z118" s="1681"/>
      <c r="AA118" s="1681"/>
      <c r="AB118" s="1681"/>
      <c r="AC118" s="1681"/>
      <c r="AD118" s="1681"/>
      <c r="AE118" s="1681"/>
      <c r="AF118" s="1681"/>
      <c r="AG118" s="1681"/>
      <c r="AH118" s="1681"/>
      <c r="AI118" s="1681"/>
      <c r="AJ118" s="1681"/>
      <c r="AK118" s="1681"/>
      <c r="AL118" s="1681"/>
      <c r="AM118" s="1681"/>
      <c r="AN118" s="1681"/>
      <c r="AO118" s="996"/>
      <c r="AP118" s="1006" t="s">
        <v>2571</v>
      </c>
      <c r="AQ118" s="996"/>
      <c r="AR118" s="996"/>
      <c r="AS118" s="996"/>
      <c r="AT118" s="996"/>
      <c r="AU118" s="996"/>
      <c r="AV118" s="996"/>
      <c r="AW118" s="996"/>
      <c r="AX118" s="996"/>
      <c r="AY118" s="996"/>
      <c r="AZ118" s="996"/>
      <c r="BA118" s="996"/>
      <c r="BB118" s="996"/>
      <c r="BC118" s="996"/>
      <c r="BD118" s="996"/>
      <c r="BE118" s="996"/>
      <c r="BF118" s="996"/>
      <c r="BG118" s="996"/>
      <c r="BH118" s="996"/>
      <c r="BI118" s="996"/>
      <c r="BJ118" s="996"/>
      <c r="BK118" s="996"/>
      <c r="BL118" s="996"/>
      <c r="BM118" s="996"/>
      <c r="BN118" s="996"/>
      <c r="BO118" s="996"/>
      <c r="BP118" s="996"/>
      <c r="BQ118" s="996"/>
      <c r="BR118" s="996"/>
      <c r="BS118" s="996"/>
      <c r="BT118" s="996"/>
      <c r="BU118" s="996"/>
      <c r="BV118" s="996"/>
      <c r="BW118" s="996"/>
      <c r="BX118" s="996"/>
      <c r="BY118" s="996"/>
      <c r="BZ118" s="996"/>
      <c r="CA118" s="996"/>
      <c r="CB118" s="996"/>
      <c r="CC118" s="998"/>
    </row>
    <row r="119" spans="1:81" ht="19.2" customHeight="1">
      <c r="A119" s="1651"/>
      <c r="B119" s="1652"/>
      <c r="C119" s="1658"/>
      <c r="D119" s="1659"/>
      <c r="E119" s="1659"/>
      <c r="F119" s="1659"/>
      <c r="G119" s="1659"/>
      <c r="H119" s="1659"/>
      <c r="I119" s="1659"/>
      <c r="J119" s="1659"/>
      <c r="K119" s="1659"/>
      <c r="L119" s="1659"/>
      <c r="M119" s="1659"/>
      <c r="N119" s="1659"/>
      <c r="O119" s="1659"/>
      <c r="P119" s="1659"/>
      <c r="Q119" s="1659"/>
      <c r="R119" s="1659"/>
      <c r="S119" s="1659"/>
      <c r="T119" s="1660"/>
      <c r="U119" s="1006" t="s">
        <v>2096</v>
      </c>
      <c r="V119" s="1007"/>
      <c r="W119" s="1007"/>
      <c r="X119" s="1007"/>
      <c r="Y119" s="1007"/>
      <c r="Z119" s="1007"/>
      <c r="AA119" s="1007"/>
      <c r="AB119" s="1007"/>
      <c r="AC119" s="1007"/>
      <c r="AD119" s="1007"/>
      <c r="AE119" s="1007"/>
      <c r="AF119" s="1007"/>
      <c r="AG119" s="1007"/>
      <c r="AH119" s="1007"/>
      <c r="AI119" s="1007"/>
      <c r="AJ119" s="1007"/>
      <c r="AK119" s="1007"/>
      <c r="AL119" s="1007"/>
      <c r="AM119" s="1007"/>
      <c r="AN119" s="1007"/>
      <c r="AO119" s="1007"/>
      <c r="AP119" s="1006" t="s">
        <v>2114</v>
      </c>
      <c r="AQ119" s="1007"/>
      <c r="AR119" s="1007"/>
      <c r="AS119" s="1007"/>
      <c r="AT119" s="1007"/>
      <c r="AU119" s="1007"/>
      <c r="AV119" s="1007"/>
      <c r="AW119" s="1007"/>
      <c r="AX119" s="1007"/>
      <c r="AY119" s="1007"/>
      <c r="AZ119" s="1007"/>
      <c r="BA119" s="1007"/>
      <c r="BB119" s="1007"/>
      <c r="BC119" s="1007"/>
      <c r="BD119" s="1007"/>
      <c r="BE119" s="1007"/>
      <c r="BF119" s="1007"/>
      <c r="BG119" s="1007"/>
      <c r="BH119" s="1007"/>
      <c r="BI119" s="1007"/>
      <c r="BJ119" s="1007"/>
      <c r="BK119" s="1007"/>
      <c r="BL119" s="1007"/>
      <c r="BM119" s="1007"/>
      <c r="BN119" s="1007"/>
      <c r="BO119" s="1007"/>
      <c r="BP119" s="1007"/>
      <c r="BQ119" s="1007"/>
      <c r="BR119" s="1007"/>
      <c r="BS119" s="1007"/>
      <c r="BT119" s="1007"/>
      <c r="BU119" s="1007"/>
      <c r="BV119" s="1007"/>
      <c r="BW119" s="1007"/>
      <c r="BX119" s="1007"/>
      <c r="BY119" s="1007"/>
      <c r="BZ119" s="1007"/>
      <c r="CA119" s="1007"/>
      <c r="CB119" s="1007"/>
      <c r="CC119" s="1008"/>
    </row>
    <row r="120" spans="1:81" ht="19.5" customHeight="1">
      <c r="A120" s="1651"/>
      <c r="B120" s="1652"/>
      <c r="C120" s="1658"/>
      <c r="D120" s="1659"/>
      <c r="E120" s="1659"/>
      <c r="F120" s="1659"/>
      <c r="G120" s="1659"/>
      <c r="H120" s="1659"/>
      <c r="I120" s="1659"/>
      <c r="J120" s="1659"/>
      <c r="K120" s="1659"/>
      <c r="L120" s="1659"/>
      <c r="M120" s="1659"/>
      <c r="N120" s="1659"/>
      <c r="O120" s="1659"/>
      <c r="P120" s="1659"/>
      <c r="Q120" s="1659"/>
      <c r="R120" s="1659"/>
      <c r="S120" s="1659"/>
      <c r="T120" s="1660"/>
      <c r="U120" s="1006" t="s">
        <v>2068</v>
      </c>
      <c r="V120" s="1007"/>
      <c r="W120" s="1007"/>
      <c r="X120" s="1007"/>
      <c r="Y120" s="1007"/>
      <c r="Z120" s="1007"/>
      <c r="AA120" s="1007"/>
      <c r="AB120" s="1007"/>
      <c r="AC120" s="1007"/>
      <c r="AD120" s="1007"/>
      <c r="AE120" s="1007"/>
      <c r="AF120" s="1007"/>
      <c r="AG120" s="1007"/>
      <c r="AH120" s="1007"/>
      <c r="AI120" s="1007"/>
      <c r="AJ120" s="1007"/>
      <c r="AK120" s="1007"/>
      <c r="AL120" s="1007"/>
      <c r="AM120" s="1007"/>
      <c r="AN120" s="1007"/>
      <c r="AO120" s="1007"/>
      <c r="AP120" s="1006" t="s">
        <v>2065</v>
      </c>
      <c r="AQ120" s="1007"/>
      <c r="AR120" s="1007"/>
      <c r="AS120" s="1007"/>
      <c r="AT120" s="1007"/>
      <c r="AU120" s="1007"/>
      <c r="AV120" s="1007"/>
      <c r="AW120" s="1007"/>
      <c r="AX120" s="1007"/>
      <c r="AY120" s="1007"/>
      <c r="AZ120" s="1007"/>
      <c r="BA120" s="1007"/>
      <c r="BB120" s="1007"/>
      <c r="BC120" s="1007"/>
      <c r="BD120" s="1007"/>
      <c r="BE120" s="1007"/>
      <c r="BF120" s="1007"/>
      <c r="BG120" s="1007"/>
      <c r="BH120" s="1007"/>
      <c r="BI120" s="1007"/>
      <c r="BJ120" s="1007"/>
      <c r="BK120" s="1007"/>
      <c r="BL120" s="1007"/>
      <c r="BM120" s="1007"/>
      <c r="BN120" s="1007"/>
      <c r="BO120" s="1007"/>
      <c r="BP120" s="1007"/>
      <c r="BQ120" s="1007"/>
      <c r="BR120" s="1007"/>
      <c r="BS120" s="1007"/>
      <c r="BT120" s="1007"/>
      <c r="BU120" s="1007"/>
      <c r="BV120" s="1007"/>
      <c r="BW120" s="1007"/>
      <c r="BX120" s="1007"/>
      <c r="BY120" s="1007"/>
      <c r="BZ120" s="1007"/>
      <c r="CA120" s="1007"/>
      <c r="CB120" s="1007"/>
      <c r="CC120" s="1008"/>
    </row>
    <row r="121" spans="1:81" ht="19.5" customHeight="1">
      <c r="A121" s="1651"/>
      <c r="B121" s="1652"/>
      <c r="C121" s="1658"/>
      <c r="D121" s="1659"/>
      <c r="E121" s="1659"/>
      <c r="F121" s="1659"/>
      <c r="G121" s="1659"/>
      <c r="H121" s="1659"/>
      <c r="I121" s="1659"/>
      <c r="J121" s="1659"/>
      <c r="K121" s="1659"/>
      <c r="L121" s="1659"/>
      <c r="M121" s="1659"/>
      <c r="N121" s="1659"/>
      <c r="O121" s="1659"/>
      <c r="P121" s="1659"/>
      <c r="Q121" s="1659"/>
      <c r="R121" s="1659"/>
      <c r="S121" s="1659"/>
      <c r="T121" s="1660"/>
      <c r="U121" s="995" t="s">
        <v>36</v>
      </c>
      <c r="V121" s="996"/>
      <c r="W121" s="996"/>
      <c r="X121" s="996"/>
      <c r="Y121" s="996"/>
      <c r="Z121" s="996"/>
      <c r="AA121" s="996"/>
      <c r="AB121" s="996"/>
      <c r="AC121" s="996"/>
      <c r="AD121" s="996"/>
      <c r="AE121" s="996"/>
      <c r="AF121" s="996"/>
      <c r="AG121" s="996"/>
      <c r="AH121" s="996"/>
      <c r="AI121" s="996"/>
      <c r="AJ121" s="996"/>
      <c r="AK121" s="996"/>
      <c r="AL121" s="996"/>
      <c r="AM121" s="996"/>
      <c r="AN121" s="996"/>
      <c r="AO121" s="996"/>
      <c r="AP121" s="995" t="s">
        <v>2566</v>
      </c>
      <c r="AQ121" s="996"/>
      <c r="AR121" s="996"/>
      <c r="AS121" s="996"/>
      <c r="AT121" s="996"/>
      <c r="AU121" s="996"/>
      <c r="AV121" s="996"/>
      <c r="AW121" s="996"/>
      <c r="AX121" s="996"/>
      <c r="AY121" s="996"/>
      <c r="AZ121" s="996"/>
      <c r="BA121" s="996"/>
      <c r="BB121" s="996"/>
      <c r="BC121" s="996"/>
      <c r="BD121" s="996"/>
      <c r="BE121" s="996"/>
      <c r="BF121" s="996"/>
      <c r="BG121" s="996"/>
      <c r="BH121" s="996"/>
      <c r="BI121" s="996"/>
      <c r="BJ121" s="996"/>
      <c r="BK121" s="996"/>
      <c r="BL121" s="996"/>
      <c r="BM121" s="996"/>
      <c r="BN121" s="996"/>
      <c r="BO121" s="996"/>
      <c r="BP121" s="996"/>
      <c r="BQ121" s="996"/>
      <c r="BR121" s="996"/>
      <c r="BS121" s="996"/>
      <c r="BT121" s="996"/>
      <c r="BU121" s="996"/>
      <c r="BV121" s="996"/>
      <c r="BW121" s="996"/>
      <c r="BX121" s="996"/>
      <c r="BY121" s="996"/>
      <c r="BZ121" s="996"/>
      <c r="CA121" s="996"/>
      <c r="CB121" s="996"/>
      <c r="CC121" s="998"/>
    </row>
    <row r="122" spans="1:81" ht="24" customHeight="1">
      <c r="A122" s="1651"/>
      <c r="B122" s="1652"/>
      <c r="C122" s="1658"/>
      <c r="D122" s="1659"/>
      <c r="E122" s="1659"/>
      <c r="F122" s="1659"/>
      <c r="G122" s="1659"/>
      <c r="H122" s="1659"/>
      <c r="I122" s="1659"/>
      <c r="J122" s="1659"/>
      <c r="K122" s="1659"/>
      <c r="L122" s="1659"/>
      <c r="M122" s="1659"/>
      <c r="N122" s="1659"/>
      <c r="O122" s="1659"/>
      <c r="P122" s="1659"/>
      <c r="Q122" s="1659"/>
      <c r="R122" s="1659"/>
      <c r="S122" s="1659"/>
      <c r="T122" s="1660"/>
      <c r="U122" s="995" t="s">
        <v>114</v>
      </c>
      <c r="V122" s="996"/>
      <c r="W122" s="996"/>
      <c r="X122" s="996"/>
      <c r="Y122" s="996"/>
      <c r="Z122" s="996"/>
      <c r="AA122" s="996"/>
      <c r="AB122" s="996"/>
      <c r="AC122" s="996"/>
      <c r="AD122" s="996"/>
      <c r="AE122" s="996"/>
      <c r="AF122" s="996"/>
      <c r="AG122" s="996"/>
      <c r="AH122" s="996"/>
      <c r="AI122" s="996"/>
      <c r="AJ122" s="996"/>
      <c r="AK122" s="996"/>
      <c r="AL122" s="996"/>
      <c r="AM122" s="996"/>
      <c r="AN122" s="996"/>
      <c r="AO122" s="996"/>
      <c r="AP122" s="1627" t="s">
        <v>2732</v>
      </c>
      <c r="AQ122" s="1628"/>
      <c r="AR122" s="1628"/>
      <c r="AS122" s="1628"/>
      <c r="AT122" s="1628"/>
      <c r="AU122" s="1628"/>
      <c r="AV122" s="1628"/>
      <c r="AW122" s="1628"/>
      <c r="AX122" s="1628"/>
      <c r="AY122" s="1628"/>
      <c r="AZ122" s="1628"/>
      <c r="BA122" s="1628"/>
      <c r="BB122" s="1628"/>
      <c r="BC122" s="1628"/>
      <c r="BD122" s="1628"/>
      <c r="BE122" s="1628"/>
      <c r="BF122" s="1628"/>
      <c r="BG122" s="1628"/>
      <c r="BH122" s="1628"/>
      <c r="BI122" s="1628"/>
      <c r="BJ122" s="1628"/>
      <c r="BK122" s="1628"/>
      <c r="BL122" s="1628"/>
      <c r="BM122" s="1628"/>
      <c r="BN122" s="1628"/>
      <c r="BO122" s="1628"/>
      <c r="BP122" s="1628"/>
      <c r="BQ122" s="1628"/>
      <c r="BR122" s="1628"/>
      <c r="BS122" s="1628"/>
      <c r="BT122" s="1628"/>
      <c r="BU122" s="1628"/>
      <c r="BV122" s="1628"/>
      <c r="BW122" s="1628"/>
      <c r="BX122" s="1628"/>
      <c r="BY122" s="1628"/>
      <c r="BZ122" s="1628"/>
      <c r="CA122" s="1628"/>
      <c r="CB122" s="1628"/>
      <c r="CC122" s="1629"/>
    </row>
    <row r="123" spans="1:81" ht="18" customHeight="1">
      <c r="A123" s="1651"/>
      <c r="B123" s="1652"/>
      <c r="C123" s="1658"/>
      <c r="D123" s="1659"/>
      <c r="E123" s="1659"/>
      <c r="F123" s="1659"/>
      <c r="G123" s="1659"/>
      <c r="H123" s="1659"/>
      <c r="I123" s="1659"/>
      <c r="J123" s="1659"/>
      <c r="K123" s="1659"/>
      <c r="L123" s="1659"/>
      <c r="M123" s="1659"/>
      <c r="N123" s="1659"/>
      <c r="O123" s="1659"/>
      <c r="P123" s="1659"/>
      <c r="Q123" s="1659"/>
      <c r="R123" s="1659"/>
      <c r="S123" s="1659"/>
      <c r="T123" s="1660"/>
      <c r="U123" s="1665" t="s">
        <v>80</v>
      </c>
      <c r="V123" s="1666"/>
      <c r="W123" s="1666"/>
      <c r="X123" s="1666"/>
      <c r="Y123" s="1666"/>
      <c r="Z123" s="1666"/>
      <c r="AA123" s="1666"/>
      <c r="AB123" s="1666"/>
      <c r="AC123" s="1666"/>
      <c r="AD123" s="1666"/>
      <c r="AE123" s="1666"/>
      <c r="AF123" s="1666"/>
      <c r="AG123" s="1666"/>
      <c r="AH123" s="1666"/>
      <c r="AI123" s="1666"/>
      <c r="AJ123" s="1666"/>
      <c r="AK123" s="1666"/>
      <c r="AL123" s="1666"/>
      <c r="AM123" s="1666"/>
      <c r="AN123" s="1666"/>
      <c r="AO123" s="1667"/>
      <c r="AP123" s="1006" t="s">
        <v>2531</v>
      </c>
      <c r="AQ123" s="1007"/>
      <c r="AR123" s="1007"/>
      <c r="AS123" s="1007"/>
      <c r="AT123" s="1007"/>
      <c r="AU123" s="1007"/>
      <c r="AV123" s="1007"/>
      <c r="AW123" s="1007"/>
      <c r="AX123" s="1007"/>
      <c r="AY123" s="1007"/>
      <c r="AZ123" s="1007"/>
      <c r="BA123" s="1007"/>
      <c r="BB123" s="1007"/>
      <c r="BC123" s="1007"/>
      <c r="BD123" s="1007"/>
      <c r="BE123" s="1007"/>
      <c r="BF123" s="1007"/>
      <c r="BG123" s="1007"/>
      <c r="BH123" s="1007"/>
      <c r="BI123" s="1007"/>
      <c r="BJ123" s="1007"/>
      <c r="BK123" s="1007"/>
      <c r="BL123" s="1007"/>
      <c r="BM123" s="1007"/>
      <c r="BN123" s="1007"/>
      <c r="BO123" s="1007"/>
      <c r="BP123" s="1007"/>
      <c r="BQ123" s="1007"/>
      <c r="BR123" s="1007"/>
      <c r="BS123" s="1007"/>
      <c r="BT123" s="1007"/>
      <c r="BU123" s="1007"/>
      <c r="BV123" s="1007"/>
      <c r="BW123" s="1007"/>
      <c r="BX123" s="1007"/>
      <c r="BY123" s="1007"/>
      <c r="BZ123" s="1007"/>
      <c r="CA123" s="1007"/>
      <c r="CB123" s="1007"/>
      <c r="CC123" s="1008"/>
    </row>
    <row r="124" spans="1:81" ht="24.75" customHeight="1">
      <c r="A124" s="1653"/>
      <c r="B124" s="1654"/>
      <c r="C124" s="1662"/>
      <c r="D124" s="1663"/>
      <c r="E124" s="1663"/>
      <c r="F124" s="1663"/>
      <c r="G124" s="1663"/>
      <c r="H124" s="1663"/>
      <c r="I124" s="1663"/>
      <c r="J124" s="1663"/>
      <c r="K124" s="1663"/>
      <c r="L124" s="1663"/>
      <c r="M124" s="1663"/>
      <c r="N124" s="1663"/>
      <c r="O124" s="1663"/>
      <c r="P124" s="1663"/>
      <c r="Q124" s="1663"/>
      <c r="R124" s="1663"/>
      <c r="S124" s="1663"/>
      <c r="T124" s="1664"/>
      <c r="U124" s="999" t="s">
        <v>2822</v>
      </c>
      <c r="V124" s="1001"/>
      <c r="W124" s="1001"/>
      <c r="X124" s="1001"/>
      <c r="Y124" s="1001"/>
      <c r="Z124" s="1001"/>
      <c r="AA124" s="1001"/>
      <c r="AB124" s="1001"/>
      <c r="AC124" s="1001"/>
      <c r="AD124" s="1001"/>
      <c r="AE124" s="1001"/>
      <c r="AF124" s="1001"/>
      <c r="AG124" s="1001"/>
      <c r="AH124" s="1001"/>
      <c r="AI124" s="1001"/>
      <c r="AJ124" s="1001"/>
      <c r="AK124" s="1001"/>
      <c r="AL124" s="1001"/>
      <c r="AM124" s="1001"/>
      <c r="AN124" s="1001"/>
      <c r="AO124" s="1001"/>
      <c r="AP124" s="999" t="s">
        <v>2038</v>
      </c>
      <c r="AQ124" s="1001"/>
      <c r="AR124" s="1001"/>
      <c r="AS124" s="1001"/>
      <c r="AT124" s="1001"/>
      <c r="AU124" s="1001"/>
      <c r="AV124" s="1001"/>
      <c r="AW124" s="1001"/>
      <c r="AX124" s="1001"/>
      <c r="AY124" s="1001"/>
      <c r="AZ124" s="1001"/>
      <c r="BA124" s="1001"/>
      <c r="BB124" s="1001"/>
      <c r="BC124" s="1001"/>
      <c r="BD124" s="1001"/>
      <c r="BE124" s="1001"/>
      <c r="BF124" s="1001"/>
      <c r="BG124" s="1001"/>
      <c r="BH124" s="1001"/>
      <c r="BI124" s="1001"/>
      <c r="BJ124" s="1001"/>
      <c r="BK124" s="1001"/>
      <c r="BL124" s="1001"/>
      <c r="BM124" s="1001"/>
      <c r="BN124" s="1001"/>
      <c r="BO124" s="1001"/>
      <c r="BP124" s="1001"/>
      <c r="BQ124" s="1001"/>
      <c r="BR124" s="1001"/>
      <c r="BS124" s="1001"/>
      <c r="BT124" s="1001"/>
      <c r="BU124" s="1001"/>
      <c r="BV124" s="1001"/>
      <c r="BW124" s="1001"/>
      <c r="BX124" s="1001"/>
      <c r="BY124" s="1001"/>
      <c r="BZ124" s="1001"/>
      <c r="CA124" s="1001"/>
      <c r="CB124" s="1001"/>
      <c r="CC124" s="1002"/>
    </row>
    <row r="125" spans="1:81" ht="18" customHeight="1">
      <c r="A125" s="1649" t="s">
        <v>274</v>
      </c>
      <c r="B125" s="1650"/>
      <c r="C125" s="1723" t="s">
        <v>2079</v>
      </c>
      <c r="D125" s="1656"/>
      <c r="E125" s="1656"/>
      <c r="F125" s="1656"/>
      <c r="G125" s="1656"/>
      <c r="H125" s="1656"/>
      <c r="I125" s="1656"/>
      <c r="J125" s="1656"/>
      <c r="K125" s="1656"/>
      <c r="L125" s="1656"/>
      <c r="M125" s="1656"/>
      <c r="N125" s="1656"/>
      <c r="O125" s="1656"/>
      <c r="P125" s="1656"/>
      <c r="Q125" s="1656"/>
      <c r="R125" s="1656"/>
      <c r="S125" s="1656"/>
      <c r="T125" s="1657"/>
      <c r="U125" s="991" t="s">
        <v>96</v>
      </c>
      <c r="V125" s="992"/>
      <c r="W125" s="992"/>
      <c r="X125" s="992"/>
      <c r="Y125" s="992"/>
      <c r="Z125" s="992"/>
      <c r="AA125" s="992"/>
      <c r="AB125" s="992"/>
      <c r="AC125" s="992"/>
      <c r="AD125" s="992"/>
      <c r="AE125" s="992"/>
      <c r="AF125" s="992"/>
      <c r="AG125" s="992"/>
      <c r="AH125" s="992"/>
      <c r="AI125" s="992"/>
      <c r="AJ125" s="992"/>
      <c r="AK125" s="992"/>
      <c r="AL125" s="992"/>
      <c r="AM125" s="992"/>
      <c r="AN125" s="992"/>
      <c r="AO125" s="992"/>
      <c r="AP125" s="991" t="s">
        <v>2063</v>
      </c>
      <c r="AQ125" s="992"/>
      <c r="AR125" s="992"/>
      <c r="AS125" s="992"/>
      <c r="AT125" s="992"/>
      <c r="AU125" s="992"/>
      <c r="AV125" s="992"/>
      <c r="AW125" s="992"/>
      <c r="AX125" s="992"/>
      <c r="AY125" s="992"/>
      <c r="AZ125" s="992"/>
      <c r="BA125" s="992"/>
      <c r="BB125" s="992"/>
      <c r="BC125" s="992"/>
      <c r="BD125" s="992"/>
      <c r="BE125" s="992"/>
      <c r="BF125" s="992"/>
      <c r="BG125" s="992"/>
      <c r="BH125" s="992"/>
      <c r="BI125" s="992"/>
      <c r="BJ125" s="992"/>
      <c r="BK125" s="992"/>
      <c r="BL125" s="992"/>
      <c r="BM125" s="992"/>
      <c r="BN125" s="992"/>
      <c r="BO125" s="992"/>
      <c r="BP125" s="992"/>
      <c r="BQ125" s="992"/>
      <c r="BR125" s="992"/>
      <c r="BS125" s="992"/>
      <c r="BT125" s="992"/>
      <c r="BU125" s="992"/>
      <c r="BV125" s="992"/>
      <c r="BW125" s="992"/>
      <c r="BX125" s="992"/>
      <c r="BY125" s="992"/>
      <c r="BZ125" s="992"/>
      <c r="CA125" s="992"/>
      <c r="CB125" s="992"/>
      <c r="CC125" s="994"/>
    </row>
    <row r="126" spans="1:81" ht="19.2" customHeight="1">
      <c r="A126" s="1651"/>
      <c r="B126" s="1652"/>
      <c r="C126" s="1658"/>
      <c r="D126" s="1659"/>
      <c r="E126" s="1659"/>
      <c r="F126" s="1659"/>
      <c r="G126" s="1659"/>
      <c r="H126" s="1659"/>
      <c r="I126" s="1659"/>
      <c r="J126" s="1659"/>
      <c r="K126" s="1659"/>
      <c r="L126" s="1659"/>
      <c r="M126" s="1659"/>
      <c r="N126" s="1659"/>
      <c r="O126" s="1659"/>
      <c r="P126" s="1659"/>
      <c r="Q126" s="1659"/>
      <c r="R126" s="1659"/>
      <c r="S126" s="1659"/>
      <c r="T126" s="1660"/>
      <c r="U126" s="1016" t="s">
        <v>105</v>
      </c>
      <c r="V126" s="1005"/>
      <c r="W126" s="1005"/>
      <c r="X126" s="1005"/>
      <c r="Y126" s="1005"/>
      <c r="Z126" s="1005"/>
      <c r="AA126" s="1005"/>
      <c r="AB126" s="1005"/>
      <c r="AC126" s="1005"/>
      <c r="AD126" s="1005"/>
      <c r="AE126" s="1005"/>
      <c r="AF126" s="1005"/>
      <c r="AG126" s="1005"/>
      <c r="AH126" s="1005"/>
      <c r="AI126" s="1005"/>
      <c r="AJ126" s="1005"/>
      <c r="AK126" s="1005"/>
      <c r="AL126" s="1005"/>
      <c r="AM126" s="1005"/>
      <c r="AN126" s="1005"/>
      <c r="AO126" s="1030"/>
      <c r="AP126" s="1006" t="s">
        <v>2570</v>
      </c>
      <c r="AQ126" s="1007"/>
      <c r="AR126" s="1007"/>
      <c r="AS126" s="1007"/>
      <c r="AT126" s="1007"/>
      <c r="AU126" s="1007"/>
      <c r="AV126" s="1007"/>
      <c r="AW126" s="1007"/>
      <c r="AX126" s="1007"/>
      <c r="AY126" s="1007"/>
      <c r="AZ126" s="1007"/>
      <c r="BA126" s="1007"/>
      <c r="BB126" s="1007"/>
      <c r="BC126" s="1007"/>
      <c r="BD126" s="1007"/>
      <c r="BE126" s="1007"/>
      <c r="BF126" s="1007"/>
      <c r="BG126" s="1007"/>
      <c r="BH126" s="1007"/>
      <c r="BI126" s="1007"/>
      <c r="BJ126" s="1007"/>
      <c r="BK126" s="1007"/>
      <c r="BL126" s="1007"/>
      <c r="BM126" s="1007"/>
      <c r="BN126" s="1007"/>
      <c r="BO126" s="1007"/>
      <c r="BP126" s="1007"/>
      <c r="BQ126" s="1007"/>
      <c r="BR126" s="1007"/>
      <c r="BS126" s="1007"/>
      <c r="BT126" s="1007"/>
      <c r="BU126" s="1007"/>
      <c r="BV126" s="1007"/>
      <c r="BW126" s="1007"/>
      <c r="BX126" s="1007"/>
      <c r="BY126" s="1007"/>
      <c r="BZ126" s="1007"/>
      <c r="CA126" s="1007"/>
      <c r="CB126" s="1007"/>
      <c r="CC126" s="1008"/>
    </row>
    <row r="127" spans="1:81" ht="22.8" customHeight="1">
      <c r="A127" s="1651"/>
      <c r="B127" s="1652"/>
      <c r="C127" s="1658"/>
      <c r="D127" s="1659"/>
      <c r="E127" s="1659"/>
      <c r="F127" s="1659"/>
      <c r="G127" s="1659"/>
      <c r="H127" s="1659"/>
      <c r="I127" s="1659"/>
      <c r="J127" s="1659"/>
      <c r="K127" s="1659"/>
      <c r="L127" s="1659"/>
      <c r="M127" s="1659"/>
      <c r="N127" s="1659"/>
      <c r="O127" s="1659"/>
      <c r="P127" s="1659"/>
      <c r="Q127" s="1659"/>
      <c r="R127" s="1659"/>
      <c r="S127" s="1659"/>
      <c r="T127" s="1660"/>
      <c r="U127" s="1006" t="s">
        <v>121</v>
      </c>
      <c r="V127" s="1007"/>
      <c r="W127" s="1007"/>
      <c r="X127" s="1007"/>
      <c r="Y127" s="1007"/>
      <c r="Z127" s="1007"/>
      <c r="AA127" s="1007"/>
      <c r="AB127" s="1007"/>
      <c r="AC127" s="1007"/>
      <c r="AD127" s="1007"/>
      <c r="AE127" s="1007"/>
      <c r="AF127" s="1007"/>
      <c r="AG127" s="1007"/>
      <c r="AH127" s="1007"/>
      <c r="AI127" s="1007"/>
      <c r="AJ127" s="1007"/>
      <c r="AK127" s="1007"/>
      <c r="AL127" s="1007"/>
      <c r="AM127" s="1007"/>
      <c r="AN127" s="1007"/>
      <c r="AO127" s="1014"/>
      <c r="AP127" s="1633" t="s">
        <v>2073</v>
      </c>
      <c r="AQ127" s="1698"/>
      <c r="AR127" s="1698"/>
      <c r="AS127" s="1698"/>
      <c r="AT127" s="1698"/>
      <c r="AU127" s="1698"/>
      <c r="AV127" s="1698"/>
      <c r="AW127" s="1698"/>
      <c r="AX127" s="1698"/>
      <c r="AY127" s="1698"/>
      <c r="AZ127" s="1698"/>
      <c r="BA127" s="1698"/>
      <c r="BB127" s="1698"/>
      <c r="BC127" s="1698"/>
      <c r="BD127" s="1698"/>
      <c r="BE127" s="1698"/>
      <c r="BF127" s="1698"/>
      <c r="BG127" s="1698"/>
      <c r="BH127" s="1698"/>
      <c r="BI127" s="1698"/>
      <c r="BJ127" s="1698"/>
      <c r="BK127" s="1698"/>
      <c r="BL127" s="1698"/>
      <c r="BM127" s="1698"/>
      <c r="BN127" s="1698"/>
      <c r="BO127" s="1698"/>
      <c r="BP127" s="1698"/>
      <c r="BQ127" s="1698"/>
      <c r="BR127" s="1698"/>
      <c r="BS127" s="1698"/>
      <c r="BT127" s="1698"/>
      <c r="BU127" s="1698"/>
      <c r="BV127" s="1698"/>
      <c r="BW127" s="1698"/>
      <c r="BX127" s="1698"/>
      <c r="BY127" s="1698"/>
      <c r="BZ127" s="1698"/>
      <c r="CA127" s="1698"/>
      <c r="CB127" s="1698"/>
      <c r="CC127" s="1734"/>
    </row>
    <row r="128" spans="1:81" ht="19.2" customHeight="1">
      <c r="A128" s="1651"/>
      <c r="B128" s="1652"/>
      <c r="C128" s="1658"/>
      <c r="D128" s="1659"/>
      <c r="E128" s="1659"/>
      <c r="F128" s="1659"/>
      <c r="G128" s="1659"/>
      <c r="H128" s="1659"/>
      <c r="I128" s="1659"/>
      <c r="J128" s="1659"/>
      <c r="K128" s="1659"/>
      <c r="L128" s="1659"/>
      <c r="M128" s="1659"/>
      <c r="N128" s="1659"/>
      <c r="O128" s="1659"/>
      <c r="P128" s="1659"/>
      <c r="Q128" s="1659"/>
      <c r="R128" s="1659"/>
      <c r="S128" s="1659"/>
      <c r="T128" s="1660"/>
      <c r="U128" s="1006" t="s">
        <v>2096</v>
      </c>
      <c r="V128" s="1007"/>
      <c r="W128" s="1007"/>
      <c r="X128" s="1007"/>
      <c r="Y128" s="1007"/>
      <c r="Z128" s="1007"/>
      <c r="AA128" s="1007"/>
      <c r="AB128" s="1007"/>
      <c r="AC128" s="1007"/>
      <c r="AD128" s="1007"/>
      <c r="AE128" s="1007"/>
      <c r="AF128" s="1007"/>
      <c r="AG128" s="1007"/>
      <c r="AH128" s="1007"/>
      <c r="AI128" s="1007"/>
      <c r="AJ128" s="1007"/>
      <c r="AK128" s="1007"/>
      <c r="AL128" s="1007"/>
      <c r="AM128" s="1007"/>
      <c r="AN128" s="1007"/>
      <c r="AO128" s="1007"/>
      <c r="AP128" s="1006" t="s">
        <v>2114</v>
      </c>
      <c r="AQ128" s="1007"/>
      <c r="AR128" s="1007"/>
      <c r="AS128" s="1007"/>
      <c r="AT128" s="1007"/>
      <c r="AU128" s="1007"/>
      <c r="AV128" s="1007"/>
      <c r="AW128" s="1007"/>
      <c r="AX128" s="1007"/>
      <c r="AY128" s="1007"/>
      <c r="AZ128" s="1007"/>
      <c r="BA128" s="1007"/>
      <c r="BB128" s="1007"/>
      <c r="BC128" s="1007"/>
      <c r="BD128" s="1007"/>
      <c r="BE128" s="1007"/>
      <c r="BF128" s="1007"/>
      <c r="BG128" s="1007"/>
      <c r="BH128" s="1007"/>
      <c r="BI128" s="1007"/>
      <c r="BJ128" s="1007"/>
      <c r="BK128" s="1007"/>
      <c r="BL128" s="1007"/>
      <c r="BM128" s="1007"/>
      <c r="BN128" s="1007"/>
      <c r="BO128" s="1007"/>
      <c r="BP128" s="1007"/>
      <c r="BQ128" s="1007"/>
      <c r="BR128" s="1007"/>
      <c r="BS128" s="1007"/>
      <c r="BT128" s="1007"/>
      <c r="BU128" s="1007"/>
      <c r="BV128" s="1007"/>
      <c r="BW128" s="1007"/>
      <c r="BX128" s="1007"/>
      <c r="BY128" s="1007"/>
      <c r="BZ128" s="1007"/>
      <c r="CA128" s="1007"/>
      <c r="CB128" s="1007"/>
      <c r="CC128" s="1008"/>
    </row>
    <row r="129" spans="1:81" ht="19.5" customHeight="1">
      <c r="A129" s="1651"/>
      <c r="B129" s="1652"/>
      <c r="C129" s="1658"/>
      <c r="D129" s="1659"/>
      <c r="E129" s="1659"/>
      <c r="F129" s="1659"/>
      <c r="G129" s="1659"/>
      <c r="H129" s="1659"/>
      <c r="I129" s="1659"/>
      <c r="J129" s="1659"/>
      <c r="K129" s="1659"/>
      <c r="L129" s="1659"/>
      <c r="M129" s="1659"/>
      <c r="N129" s="1659"/>
      <c r="O129" s="1659"/>
      <c r="P129" s="1659"/>
      <c r="Q129" s="1659"/>
      <c r="R129" s="1659"/>
      <c r="S129" s="1659"/>
      <c r="T129" s="1660"/>
      <c r="U129" s="1006" t="s">
        <v>2068</v>
      </c>
      <c r="V129" s="1007"/>
      <c r="W129" s="1007"/>
      <c r="X129" s="1007"/>
      <c r="Y129" s="1007"/>
      <c r="Z129" s="1007"/>
      <c r="AA129" s="1007"/>
      <c r="AB129" s="1007"/>
      <c r="AC129" s="1007"/>
      <c r="AD129" s="1007"/>
      <c r="AE129" s="1007"/>
      <c r="AF129" s="1007"/>
      <c r="AG129" s="1007"/>
      <c r="AH129" s="1007"/>
      <c r="AI129" s="1007"/>
      <c r="AJ129" s="1007"/>
      <c r="AK129" s="1007"/>
      <c r="AL129" s="1007"/>
      <c r="AM129" s="1007"/>
      <c r="AN129" s="1007"/>
      <c r="AO129" s="1007"/>
      <c r="AP129" s="1006" t="s">
        <v>2065</v>
      </c>
      <c r="AQ129" s="1007"/>
      <c r="AR129" s="1007"/>
      <c r="AS129" s="1007"/>
      <c r="AT129" s="1007"/>
      <c r="AU129" s="1007"/>
      <c r="AV129" s="1007"/>
      <c r="AW129" s="1007"/>
      <c r="AX129" s="1007"/>
      <c r="AY129" s="1007"/>
      <c r="AZ129" s="1007"/>
      <c r="BA129" s="1007"/>
      <c r="BB129" s="1007"/>
      <c r="BC129" s="1007"/>
      <c r="BD129" s="1007"/>
      <c r="BE129" s="1007"/>
      <c r="BF129" s="1007"/>
      <c r="BG129" s="1007"/>
      <c r="BH129" s="1007"/>
      <c r="BI129" s="1007"/>
      <c r="BJ129" s="1007"/>
      <c r="BK129" s="1007"/>
      <c r="BL129" s="1007"/>
      <c r="BM129" s="1007"/>
      <c r="BN129" s="1007"/>
      <c r="BO129" s="1007"/>
      <c r="BP129" s="1007"/>
      <c r="BQ129" s="1007"/>
      <c r="BR129" s="1007"/>
      <c r="BS129" s="1007"/>
      <c r="BT129" s="1007"/>
      <c r="BU129" s="1007"/>
      <c r="BV129" s="1007"/>
      <c r="BW129" s="1007"/>
      <c r="BX129" s="1007"/>
      <c r="BY129" s="1007"/>
      <c r="BZ129" s="1007"/>
      <c r="CA129" s="1007"/>
      <c r="CB129" s="1007"/>
      <c r="CC129" s="1008"/>
    </row>
    <row r="130" spans="1:81" ht="19.5" customHeight="1">
      <c r="A130" s="1651"/>
      <c r="B130" s="1652"/>
      <c r="C130" s="1658"/>
      <c r="D130" s="1659"/>
      <c r="E130" s="1659"/>
      <c r="F130" s="1659"/>
      <c r="G130" s="1659"/>
      <c r="H130" s="1659"/>
      <c r="I130" s="1659"/>
      <c r="J130" s="1659"/>
      <c r="K130" s="1659"/>
      <c r="L130" s="1659"/>
      <c r="M130" s="1659"/>
      <c r="N130" s="1659"/>
      <c r="O130" s="1659"/>
      <c r="P130" s="1659"/>
      <c r="Q130" s="1659"/>
      <c r="R130" s="1659"/>
      <c r="S130" s="1659"/>
      <c r="T130" s="1660"/>
      <c r="U130" s="995" t="s">
        <v>36</v>
      </c>
      <c r="V130" s="996"/>
      <c r="W130" s="996"/>
      <c r="X130" s="996"/>
      <c r="Y130" s="996"/>
      <c r="Z130" s="996"/>
      <c r="AA130" s="996"/>
      <c r="AB130" s="996"/>
      <c r="AC130" s="996"/>
      <c r="AD130" s="996"/>
      <c r="AE130" s="996"/>
      <c r="AF130" s="996"/>
      <c r="AG130" s="996"/>
      <c r="AH130" s="996"/>
      <c r="AI130" s="996"/>
      <c r="AJ130" s="996"/>
      <c r="AK130" s="996"/>
      <c r="AL130" s="996"/>
      <c r="AM130" s="996"/>
      <c r="AN130" s="996"/>
      <c r="AO130" s="996"/>
      <c r="AP130" s="995" t="s">
        <v>2566</v>
      </c>
      <c r="AQ130" s="996"/>
      <c r="AR130" s="996"/>
      <c r="AS130" s="996"/>
      <c r="AT130" s="996"/>
      <c r="AU130" s="996"/>
      <c r="AV130" s="996"/>
      <c r="AW130" s="996"/>
      <c r="AX130" s="996"/>
      <c r="AY130" s="996"/>
      <c r="AZ130" s="996"/>
      <c r="BA130" s="996"/>
      <c r="BB130" s="996"/>
      <c r="BC130" s="996"/>
      <c r="BD130" s="996"/>
      <c r="BE130" s="996"/>
      <c r="BF130" s="996"/>
      <c r="BG130" s="996"/>
      <c r="BH130" s="996"/>
      <c r="BI130" s="996"/>
      <c r="BJ130" s="996"/>
      <c r="BK130" s="996"/>
      <c r="BL130" s="996"/>
      <c r="BM130" s="996"/>
      <c r="BN130" s="996"/>
      <c r="BO130" s="996"/>
      <c r="BP130" s="996"/>
      <c r="BQ130" s="996"/>
      <c r="BR130" s="996"/>
      <c r="BS130" s="996"/>
      <c r="BT130" s="996"/>
      <c r="BU130" s="996"/>
      <c r="BV130" s="996"/>
      <c r="BW130" s="996"/>
      <c r="BX130" s="996"/>
      <c r="BY130" s="996"/>
      <c r="BZ130" s="996"/>
      <c r="CA130" s="996"/>
      <c r="CB130" s="996"/>
      <c r="CC130" s="998"/>
    </row>
    <row r="131" spans="1:81" ht="23.4" customHeight="1">
      <c r="A131" s="1651"/>
      <c r="B131" s="1652"/>
      <c r="C131" s="1658"/>
      <c r="D131" s="1659"/>
      <c r="E131" s="1659"/>
      <c r="F131" s="1659"/>
      <c r="G131" s="1659"/>
      <c r="H131" s="1659"/>
      <c r="I131" s="1659"/>
      <c r="J131" s="1659"/>
      <c r="K131" s="1659"/>
      <c r="L131" s="1659"/>
      <c r="M131" s="1659"/>
      <c r="N131" s="1659"/>
      <c r="O131" s="1659"/>
      <c r="P131" s="1659"/>
      <c r="Q131" s="1659"/>
      <c r="R131" s="1659"/>
      <c r="S131" s="1659"/>
      <c r="T131" s="1660"/>
      <c r="U131" s="995" t="s">
        <v>114</v>
      </c>
      <c r="V131" s="996"/>
      <c r="W131" s="996"/>
      <c r="X131" s="996"/>
      <c r="Y131" s="996"/>
      <c r="Z131" s="996"/>
      <c r="AA131" s="996"/>
      <c r="AB131" s="996"/>
      <c r="AC131" s="996"/>
      <c r="AD131" s="996"/>
      <c r="AE131" s="996"/>
      <c r="AF131" s="996"/>
      <c r="AG131" s="996"/>
      <c r="AH131" s="996"/>
      <c r="AI131" s="996"/>
      <c r="AJ131" s="996"/>
      <c r="AK131" s="996"/>
      <c r="AL131" s="996"/>
      <c r="AM131" s="996"/>
      <c r="AN131" s="996"/>
      <c r="AO131" s="996"/>
      <c r="AP131" s="1627" t="s">
        <v>2732</v>
      </c>
      <c r="AQ131" s="1628"/>
      <c r="AR131" s="1628"/>
      <c r="AS131" s="1628"/>
      <c r="AT131" s="1628"/>
      <c r="AU131" s="1628"/>
      <c r="AV131" s="1628"/>
      <c r="AW131" s="1628"/>
      <c r="AX131" s="1628"/>
      <c r="AY131" s="1628"/>
      <c r="AZ131" s="1628"/>
      <c r="BA131" s="1628"/>
      <c r="BB131" s="1628"/>
      <c r="BC131" s="1628"/>
      <c r="BD131" s="1628"/>
      <c r="BE131" s="1628"/>
      <c r="BF131" s="1628"/>
      <c r="BG131" s="1628"/>
      <c r="BH131" s="1628"/>
      <c r="BI131" s="1628"/>
      <c r="BJ131" s="1628"/>
      <c r="BK131" s="1628"/>
      <c r="BL131" s="1628"/>
      <c r="BM131" s="1628"/>
      <c r="BN131" s="1628"/>
      <c r="BO131" s="1628"/>
      <c r="BP131" s="1628"/>
      <c r="BQ131" s="1628"/>
      <c r="BR131" s="1628"/>
      <c r="BS131" s="1628"/>
      <c r="BT131" s="1628"/>
      <c r="BU131" s="1628"/>
      <c r="BV131" s="1628"/>
      <c r="BW131" s="1628"/>
      <c r="BX131" s="1628"/>
      <c r="BY131" s="1628"/>
      <c r="BZ131" s="1628"/>
      <c r="CA131" s="1628"/>
      <c r="CB131" s="1628"/>
      <c r="CC131" s="1629"/>
    </row>
    <row r="132" spans="1:81" ht="18" customHeight="1">
      <c r="A132" s="1651"/>
      <c r="B132" s="1652"/>
      <c r="C132" s="1658"/>
      <c r="D132" s="1659"/>
      <c r="E132" s="1659"/>
      <c r="F132" s="1659"/>
      <c r="G132" s="1659"/>
      <c r="H132" s="1659"/>
      <c r="I132" s="1659"/>
      <c r="J132" s="1659"/>
      <c r="K132" s="1659"/>
      <c r="L132" s="1659"/>
      <c r="M132" s="1659"/>
      <c r="N132" s="1659"/>
      <c r="O132" s="1659"/>
      <c r="P132" s="1659"/>
      <c r="Q132" s="1659"/>
      <c r="R132" s="1659"/>
      <c r="S132" s="1659"/>
      <c r="T132" s="1660"/>
      <c r="U132" s="1665" t="s">
        <v>80</v>
      </c>
      <c r="V132" s="1666"/>
      <c r="W132" s="1666"/>
      <c r="X132" s="1666"/>
      <c r="Y132" s="1666"/>
      <c r="Z132" s="1666"/>
      <c r="AA132" s="1666"/>
      <c r="AB132" s="1666"/>
      <c r="AC132" s="1666"/>
      <c r="AD132" s="1666"/>
      <c r="AE132" s="1666"/>
      <c r="AF132" s="1666"/>
      <c r="AG132" s="1666"/>
      <c r="AH132" s="1666"/>
      <c r="AI132" s="1666"/>
      <c r="AJ132" s="1666"/>
      <c r="AK132" s="1666"/>
      <c r="AL132" s="1666"/>
      <c r="AM132" s="1666"/>
      <c r="AN132" s="1666"/>
      <c r="AO132" s="1667"/>
      <c r="AP132" s="1006" t="s">
        <v>2531</v>
      </c>
      <c r="AQ132" s="1007"/>
      <c r="AR132" s="1007"/>
      <c r="AS132" s="1007"/>
      <c r="AT132" s="1007"/>
      <c r="AU132" s="1007"/>
      <c r="AV132" s="1007"/>
      <c r="AW132" s="1007"/>
      <c r="AX132" s="1007"/>
      <c r="AY132" s="1007"/>
      <c r="AZ132" s="1007"/>
      <c r="BA132" s="1007"/>
      <c r="BB132" s="1007"/>
      <c r="BC132" s="1007"/>
      <c r="BD132" s="1007"/>
      <c r="BE132" s="1007"/>
      <c r="BF132" s="1007"/>
      <c r="BG132" s="1007"/>
      <c r="BH132" s="1007"/>
      <c r="BI132" s="1007"/>
      <c r="BJ132" s="1007"/>
      <c r="BK132" s="1007"/>
      <c r="BL132" s="1007"/>
      <c r="BM132" s="1007"/>
      <c r="BN132" s="1007"/>
      <c r="BO132" s="1007"/>
      <c r="BP132" s="1007"/>
      <c r="BQ132" s="1007"/>
      <c r="BR132" s="1007"/>
      <c r="BS132" s="1007"/>
      <c r="BT132" s="1007"/>
      <c r="BU132" s="1007"/>
      <c r="BV132" s="1007"/>
      <c r="BW132" s="1007"/>
      <c r="BX132" s="1007"/>
      <c r="BY132" s="1007"/>
      <c r="BZ132" s="1007"/>
      <c r="CA132" s="1007"/>
      <c r="CB132" s="1007"/>
      <c r="CC132" s="1008"/>
    </row>
    <row r="133" spans="1:81" ht="24.75" customHeight="1">
      <c r="A133" s="1653"/>
      <c r="B133" s="1654"/>
      <c r="C133" s="1662"/>
      <c r="D133" s="1663"/>
      <c r="E133" s="1663"/>
      <c r="F133" s="1663"/>
      <c r="G133" s="1663"/>
      <c r="H133" s="1663"/>
      <c r="I133" s="1663"/>
      <c r="J133" s="1663"/>
      <c r="K133" s="1663"/>
      <c r="L133" s="1663"/>
      <c r="M133" s="1663"/>
      <c r="N133" s="1663"/>
      <c r="O133" s="1663"/>
      <c r="P133" s="1663"/>
      <c r="Q133" s="1663"/>
      <c r="R133" s="1663"/>
      <c r="S133" s="1663"/>
      <c r="T133" s="1664"/>
      <c r="U133" s="999" t="s">
        <v>2822</v>
      </c>
      <c r="V133" s="1001"/>
      <c r="W133" s="1001"/>
      <c r="X133" s="1001"/>
      <c r="Y133" s="1001"/>
      <c r="Z133" s="1001"/>
      <c r="AA133" s="1001"/>
      <c r="AB133" s="1001"/>
      <c r="AC133" s="1001"/>
      <c r="AD133" s="1001"/>
      <c r="AE133" s="1001"/>
      <c r="AF133" s="1001"/>
      <c r="AG133" s="1001"/>
      <c r="AH133" s="1001"/>
      <c r="AI133" s="1001"/>
      <c r="AJ133" s="1001"/>
      <c r="AK133" s="1001"/>
      <c r="AL133" s="1001"/>
      <c r="AM133" s="1001"/>
      <c r="AN133" s="1001"/>
      <c r="AO133" s="1001"/>
      <c r="AP133" s="999" t="s">
        <v>2038</v>
      </c>
      <c r="AQ133" s="1001"/>
      <c r="AR133" s="1001"/>
      <c r="AS133" s="1001"/>
      <c r="AT133" s="1001"/>
      <c r="AU133" s="1001"/>
      <c r="AV133" s="1001"/>
      <c r="AW133" s="1001"/>
      <c r="AX133" s="1001"/>
      <c r="AY133" s="1001"/>
      <c r="AZ133" s="1001"/>
      <c r="BA133" s="1001"/>
      <c r="BB133" s="1001"/>
      <c r="BC133" s="1001"/>
      <c r="BD133" s="1001"/>
      <c r="BE133" s="1001"/>
      <c r="BF133" s="1001"/>
      <c r="BG133" s="1001"/>
      <c r="BH133" s="1001"/>
      <c r="BI133" s="1001"/>
      <c r="BJ133" s="1001"/>
      <c r="BK133" s="1001"/>
      <c r="BL133" s="1001"/>
      <c r="BM133" s="1001"/>
      <c r="BN133" s="1001"/>
      <c r="BO133" s="1001"/>
      <c r="BP133" s="1001"/>
      <c r="BQ133" s="1001"/>
      <c r="BR133" s="1001"/>
      <c r="BS133" s="1001"/>
      <c r="BT133" s="1001"/>
      <c r="BU133" s="1001"/>
      <c r="BV133" s="1001"/>
      <c r="BW133" s="1001"/>
      <c r="BX133" s="1001"/>
      <c r="BY133" s="1001"/>
      <c r="BZ133" s="1001"/>
      <c r="CA133" s="1001"/>
      <c r="CB133" s="1001"/>
      <c r="CC133" s="1002"/>
    </row>
    <row r="134" spans="1:81" ht="21" customHeight="1">
      <c r="A134" s="1649" t="s">
        <v>274</v>
      </c>
      <c r="B134" s="1650"/>
      <c r="C134" s="1723" t="s">
        <v>2083</v>
      </c>
      <c r="D134" s="1724"/>
      <c r="E134" s="1724"/>
      <c r="F134" s="1724"/>
      <c r="G134" s="1724"/>
      <c r="H134" s="1724"/>
      <c r="I134" s="1724"/>
      <c r="J134" s="1724"/>
      <c r="K134" s="1724"/>
      <c r="L134" s="1724"/>
      <c r="M134" s="1724"/>
      <c r="N134" s="1724"/>
      <c r="O134" s="1724"/>
      <c r="P134" s="1724"/>
      <c r="Q134" s="1724"/>
      <c r="R134" s="1724"/>
      <c r="S134" s="1724"/>
      <c r="T134" s="1725"/>
      <c r="U134" s="1011" t="s">
        <v>2080</v>
      </c>
      <c r="V134" s="1011"/>
      <c r="W134" s="1011"/>
      <c r="X134" s="1011"/>
      <c r="Y134" s="1011"/>
      <c r="Z134" s="1011"/>
      <c r="AA134" s="1011"/>
      <c r="AB134" s="1011"/>
      <c r="AC134" s="1011"/>
      <c r="AD134" s="1011"/>
      <c r="AE134" s="1011"/>
      <c r="AF134" s="1011"/>
      <c r="AG134" s="1011"/>
      <c r="AH134" s="1011"/>
      <c r="AI134" s="1011"/>
      <c r="AJ134" s="1011"/>
      <c r="AK134" s="1011"/>
      <c r="AL134" s="1011"/>
      <c r="AM134" s="1011"/>
      <c r="AN134" s="1011"/>
      <c r="AO134" s="1101"/>
      <c r="AP134" s="1010" t="s">
        <v>2065</v>
      </c>
      <c r="AQ134" s="1011"/>
      <c r="AR134" s="1011"/>
      <c r="AS134" s="1011"/>
      <c r="AT134" s="1011"/>
      <c r="AU134" s="1011"/>
      <c r="AV134" s="1011"/>
      <c r="AW134" s="1011"/>
      <c r="AX134" s="1011"/>
      <c r="AY134" s="1011"/>
      <c r="AZ134" s="1011"/>
      <c r="BA134" s="1011"/>
      <c r="BB134" s="1011"/>
      <c r="BC134" s="1011"/>
      <c r="BD134" s="1011"/>
      <c r="BE134" s="1011"/>
      <c r="BF134" s="1011"/>
      <c r="BG134" s="1011"/>
      <c r="BH134" s="1011"/>
      <c r="BI134" s="1011"/>
      <c r="BJ134" s="1011"/>
      <c r="BK134" s="1011"/>
      <c r="BL134" s="1011"/>
      <c r="BM134" s="1011"/>
      <c r="BN134" s="1011"/>
      <c r="BO134" s="1011"/>
      <c r="BP134" s="1011"/>
      <c r="BQ134" s="1011"/>
      <c r="BR134" s="1011"/>
      <c r="BS134" s="1011"/>
      <c r="BT134" s="1011"/>
      <c r="BU134" s="1011"/>
      <c r="BV134" s="1011"/>
      <c r="BW134" s="1011"/>
      <c r="BX134" s="1011"/>
      <c r="BY134" s="1011"/>
      <c r="BZ134" s="1011"/>
      <c r="CA134" s="1011"/>
      <c r="CB134" s="1011"/>
      <c r="CC134" s="1012"/>
    </row>
    <row r="135" spans="1:81" ht="18.600000000000001" customHeight="1">
      <c r="A135" s="1651"/>
      <c r="B135" s="1652"/>
      <c r="C135" s="1686"/>
      <c r="D135" s="1726"/>
      <c r="E135" s="1726"/>
      <c r="F135" s="1726"/>
      <c r="G135" s="1726"/>
      <c r="H135" s="1726"/>
      <c r="I135" s="1726"/>
      <c r="J135" s="1726"/>
      <c r="K135" s="1726"/>
      <c r="L135" s="1726"/>
      <c r="M135" s="1726"/>
      <c r="N135" s="1726"/>
      <c r="O135" s="1726"/>
      <c r="P135" s="1726"/>
      <c r="Q135" s="1726"/>
      <c r="R135" s="1726"/>
      <c r="S135" s="1726"/>
      <c r="T135" s="1727"/>
      <c r="U135" s="1006" t="s">
        <v>96</v>
      </c>
      <c r="V135" s="1007"/>
      <c r="W135" s="1007"/>
      <c r="X135" s="1007"/>
      <c r="Y135" s="1007"/>
      <c r="Z135" s="1007"/>
      <c r="AA135" s="1007"/>
      <c r="AB135" s="1007"/>
      <c r="AC135" s="1007"/>
      <c r="AD135" s="1007"/>
      <c r="AE135" s="1007"/>
      <c r="AF135" s="1007"/>
      <c r="AG135" s="1007"/>
      <c r="AH135" s="1007"/>
      <c r="AI135" s="1007"/>
      <c r="AJ135" s="1007"/>
      <c r="AK135" s="1007"/>
      <c r="AL135" s="1007"/>
      <c r="AM135" s="1007"/>
      <c r="AN135" s="1007"/>
      <c r="AO135" s="1014"/>
      <c r="AP135" s="1006" t="s">
        <v>2063</v>
      </c>
      <c r="AQ135" s="1007"/>
      <c r="AR135" s="1007"/>
      <c r="AS135" s="1007"/>
      <c r="AT135" s="1007"/>
      <c r="AU135" s="1007"/>
      <c r="AV135" s="1007"/>
      <c r="AW135" s="1007"/>
      <c r="AX135" s="1007"/>
      <c r="AY135" s="1007"/>
      <c r="AZ135" s="1007"/>
      <c r="BA135" s="1007"/>
      <c r="BB135" s="1007"/>
      <c r="BC135" s="1007"/>
      <c r="BD135" s="1007"/>
      <c r="BE135" s="1007"/>
      <c r="BF135" s="1007"/>
      <c r="BG135" s="1007"/>
      <c r="BH135" s="1007"/>
      <c r="BI135" s="1007"/>
      <c r="BJ135" s="1007"/>
      <c r="BK135" s="1007"/>
      <c r="BL135" s="1007"/>
      <c r="BM135" s="1007"/>
      <c r="BN135" s="1007"/>
      <c r="BO135" s="1007"/>
      <c r="BP135" s="1007"/>
      <c r="BQ135" s="1007"/>
      <c r="BR135" s="1007"/>
      <c r="BS135" s="1007"/>
      <c r="BT135" s="1007"/>
      <c r="BU135" s="1007"/>
      <c r="BV135" s="1007"/>
      <c r="BW135" s="1007"/>
      <c r="BX135" s="1007"/>
      <c r="BY135" s="1007"/>
      <c r="BZ135" s="1007"/>
      <c r="CA135" s="1007"/>
      <c r="CB135" s="1007"/>
      <c r="CC135" s="1008"/>
    </row>
    <row r="136" spans="1:81" ht="24" customHeight="1">
      <c r="A136" s="1651"/>
      <c r="B136" s="1652"/>
      <c r="C136" s="1728"/>
      <c r="D136" s="1726"/>
      <c r="E136" s="1726"/>
      <c r="F136" s="1726"/>
      <c r="G136" s="1726"/>
      <c r="H136" s="1726"/>
      <c r="I136" s="1726"/>
      <c r="J136" s="1726"/>
      <c r="K136" s="1726"/>
      <c r="L136" s="1726"/>
      <c r="M136" s="1726"/>
      <c r="N136" s="1726"/>
      <c r="O136" s="1726"/>
      <c r="P136" s="1726"/>
      <c r="Q136" s="1726"/>
      <c r="R136" s="1726"/>
      <c r="S136" s="1726"/>
      <c r="T136" s="1727"/>
      <c r="U136" s="1633" t="s">
        <v>2081</v>
      </c>
      <c r="V136" s="1698"/>
      <c r="W136" s="1698"/>
      <c r="X136" s="1698"/>
      <c r="Y136" s="1698"/>
      <c r="Z136" s="1698"/>
      <c r="AA136" s="1698"/>
      <c r="AB136" s="1698"/>
      <c r="AC136" s="1698"/>
      <c r="AD136" s="1698"/>
      <c r="AE136" s="1698"/>
      <c r="AF136" s="1698"/>
      <c r="AG136" s="1698"/>
      <c r="AH136" s="1698"/>
      <c r="AI136" s="1698"/>
      <c r="AJ136" s="1698"/>
      <c r="AK136" s="1698"/>
      <c r="AL136" s="1698"/>
      <c r="AM136" s="1698"/>
      <c r="AN136" s="1698"/>
      <c r="AO136" s="1699"/>
      <c r="AP136" s="1633" t="s">
        <v>2084</v>
      </c>
      <c r="AQ136" s="1647"/>
      <c r="AR136" s="1647"/>
      <c r="AS136" s="1647"/>
      <c r="AT136" s="1647"/>
      <c r="AU136" s="1647"/>
      <c r="AV136" s="1647"/>
      <c r="AW136" s="1647"/>
      <c r="AX136" s="1647"/>
      <c r="AY136" s="1647"/>
      <c r="AZ136" s="1647"/>
      <c r="BA136" s="1647"/>
      <c r="BB136" s="1647"/>
      <c r="BC136" s="1647"/>
      <c r="BD136" s="1647"/>
      <c r="BE136" s="1647"/>
      <c r="BF136" s="1647"/>
      <c r="BG136" s="1647"/>
      <c r="BH136" s="1647"/>
      <c r="BI136" s="1647"/>
      <c r="BJ136" s="1647"/>
      <c r="BK136" s="1647"/>
      <c r="BL136" s="1647"/>
      <c r="BM136" s="1647"/>
      <c r="BN136" s="1647"/>
      <c r="BO136" s="1647"/>
      <c r="BP136" s="1647"/>
      <c r="BQ136" s="1647"/>
      <c r="BR136" s="1647"/>
      <c r="BS136" s="1647"/>
      <c r="BT136" s="1647"/>
      <c r="BU136" s="1647"/>
      <c r="BV136" s="1647"/>
      <c r="BW136" s="1647"/>
      <c r="BX136" s="1647"/>
      <c r="BY136" s="1647"/>
      <c r="BZ136" s="1647"/>
      <c r="CA136" s="1647"/>
      <c r="CB136" s="1647"/>
      <c r="CC136" s="1648"/>
    </row>
    <row r="137" spans="1:81" ht="19.2" customHeight="1">
      <c r="A137" s="1651"/>
      <c r="B137" s="1652"/>
      <c r="C137" s="1728"/>
      <c r="D137" s="1726"/>
      <c r="E137" s="1726"/>
      <c r="F137" s="1726"/>
      <c r="G137" s="1726"/>
      <c r="H137" s="1726"/>
      <c r="I137" s="1726"/>
      <c r="J137" s="1726"/>
      <c r="K137" s="1726"/>
      <c r="L137" s="1726"/>
      <c r="M137" s="1726"/>
      <c r="N137" s="1726"/>
      <c r="O137" s="1726"/>
      <c r="P137" s="1726"/>
      <c r="Q137" s="1726"/>
      <c r="R137" s="1726"/>
      <c r="S137" s="1726"/>
      <c r="T137" s="1727"/>
      <c r="U137" s="1006" t="s">
        <v>2096</v>
      </c>
      <c r="V137" s="1007"/>
      <c r="W137" s="1007"/>
      <c r="X137" s="1007"/>
      <c r="Y137" s="1007"/>
      <c r="Z137" s="1007"/>
      <c r="AA137" s="1007"/>
      <c r="AB137" s="1007"/>
      <c r="AC137" s="1007"/>
      <c r="AD137" s="1007"/>
      <c r="AE137" s="1007"/>
      <c r="AF137" s="1007"/>
      <c r="AG137" s="1007"/>
      <c r="AH137" s="1007"/>
      <c r="AI137" s="1007"/>
      <c r="AJ137" s="1007"/>
      <c r="AK137" s="1007"/>
      <c r="AL137" s="1007"/>
      <c r="AM137" s="1007"/>
      <c r="AN137" s="1007"/>
      <c r="AO137" s="1007"/>
      <c r="AP137" s="1006" t="s">
        <v>2114</v>
      </c>
      <c r="AQ137" s="1007"/>
      <c r="AR137" s="1007"/>
      <c r="AS137" s="1007"/>
      <c r="AT137" s="1007"/>
      <c r="AU137" s="1007"/>
      <c r="AV137" s="1007"/>
      <c r="AW137" s="1007"/>
      <c r="AX137" s="1007"/>
      <c r="AY137" s="1007"/>
      <c r="AZ137" s="1007"/>
      <c r="BA137" s="1007"/>
      <c r="BB137" s="1007"/>
      <c r="BC137" s="1007"/>
      <c r="BD137" s="1007"/>
      <c r="BE137" s="1007"/>
      <c r="BF137" s="1007"/>
      <c r="BG137" s="1007"/>
      <c r="BH137" s="1007"/>
      <c r="BI137" s="1007"/>
      <c r="BJ137" s="1007"/>
      <c r="BK137" s="1007"/>
      <c r="BL137" s="1007"/>
      <c r="BM137" s="1007"/>
      <c r="BN137" s="1007"/>
      <c r="BO137" s="1007"/>
      <c r="BP137" s="1007"/>
      <c r="BQ137" s="1007"/>
      <c r="BR137" s="1007"/>
      <c r="BS137" s="1007"/>
      <c r="BT137" s="1007"/>
      <c r="BU137" s="1007"/>
      <c r="BV137" s="1007"/>
      <c r="BW137" s="1007"/>
      <c r="BX137" s="1007"/>
      <c r="BY137" s="1007"/>
      <c r="BZ137" s="1007"/>
      <c r="CA137" s="1007"/>
      <c r="CB137" s="1007"/>
      <c r="CC137" s="1008"/>
    </row>
    <row r="138" spans="1:81" ht="20.25" customHeight="1">
      <c r="A138" s="1651"/>
      <c r="B138" s="1652"/>
      <c r="C138" s="1728"/>
      <c r="D138" s="1726"/>
      <c r="E138" s="1726"/>
      <c r="F138" s="1726"/>
      <c r="G138" s="1726"/>
      <c r="H138" s="1726"/>
      <c r="I138" s="1726"/>
      <c r="J138" s="1726"/>
      <c r="K138" s="1726"/>
      <c r="L138" s="1726"/>
      <c r="M138" s="1726"/>
      <c r="N138" s="1726"/>
      <c r="O138" s="1726"/>
      <c r="P138" s="1726"/>
      <c r="Q138" s="1726"/>
      <c r="R138" s="1726"/>
      <c r="S138" s="1726"/>
      <c r="T138" s="1727"/>
      <c r="U138" s="1003" t="s">
        <v>2068</v>
      </c>
      <c r="V138" s="1004"/>
      <c r="W138" s="1004"/>
      <c r="X138" s="1004"/>
      <c r="Y138" s="1004"/>
      <c r="Z138" s="1004"/>
      <c r="AA138" s="1004"/>
      <c r="AB138" s="1004"/>
      <c r="AC138" s="1004"/>
      <c r="AD138" s="1004"/>
      <c r="AE138" s="1004"/>
      <c r="AF138" s="1004"/>
      <c r="AG138" s="1004"/>
      <c r="AH138" s="1004"/>
      <c r="AI138" s="1004"/>
      <c r="AJ138" s="1004"/>
      <c r="AK138" s="1004"/>
      <c r="AL138" s="1004"/>
      <c r="AM138" s="1004"/>
      <c r="AN138" s="1004"/>
      <c r="AO138" s="1004"/>
      <c r="AP138" s="1003" t="s">
        <v>2069</v>
      </c>
      <c r="AQ138" s="1004"/>
      <c r="AR138" s="1004"/>
      <c r="AS138" s="1004"/>
      <c r="AT138" s="1004"/>
      <c r="AU138" s="1004"/>
      <c r="AV138" s="1004"/>
      <c r="AW138" s="1004"/>
      <c r="AX138" s="1004"/>
      <c r="AY138" s="1004"/>
      <c r="AZ138" s="1004"/>
      <c r="BA138" s="1004"/>
      <c r="BB138" s="1004"/>
      <c r="BC138" s="1004"/>
      <c r="BD138" s="1004"/>
      <c r="BE138" s="1004"/>
      <c r="BF138" s="1004"/>
      <c r="BG138" s="1004"/>
      <c r="BH138" s="1004"/>
      <c r="BI138" s="1004"/>
      <c r="BJ138" s="1004"/>
      <c r="BK138" s="1004"/>
      <c r="BL138" s="1004"/>
      <c r="BM138" s="1004"/>
      <c r="BN138" s="1004"/>
      <c r="BO138" s="1004"/>
      <c r="BP138" s="1004"/>
      <c r="BQ138" s="1004"/>
      <c r="BR138" s="1004"/>
      <c r="BS138" s="1004"/>
      <c r="BT138" s="1004"/>
      <c r="BU138" s="1004"/>
      <c r="BV138" s="1004"/>
      <c r="BW138" s="1004"/>
      <c r="BX138" s="1004"/>
      <c r="BY138" s="1004"/>
      <c r="BZ138" s="1004"/>
      <c r="CA138" s="1004"/>
      <c r="CB138" s="1004"/>
      <c r="CC138" s="1019"/>
    </row>
    <row r="139" spans="1:81" ht="19.5" customHeight="1">
      <c r="A139" s="1651"/>
      <c r="B139" s="1652"/>
      <c r="C139" s="1728"/>
      <c r="D139" s="1726"/>
      <c r="E139" s="1726"/>
      <c r="F139" s="1726"/>
      <c r="G139" s="1726"/>
      <c r="H139" s="1726"/>
      <c r="I139" s="1726"/>
      <c r="J139" s="1726"/>
      <c r="K139" s="1726"/>
      <c r="L139" s="1726"/>
      <c r="M139" s="1726"/>
      <c r="N139" s="1726"/>
      <c r="O139" s="1726"/>
      <c r="P139" s="1726"/>
      <c r="Q139" s="1726"/>
      <c r="R139" s="1726"/>
      <c r="S139" s="1726"/>
      <c r="T139" s="1727"/>
      <c r="U139" s="995" t="s">
        <v>36</v>
      </c>
      <c r="V139" s="996"/>
      <c r="W139" s="996"/>
      <c r="X139" s="996"/>
      <c r="Y139" s="996"/>
      <c r="Z139" s="996"/>
      <c r="AA139" s="996"/>
      <c r="AB139" s="996"/>
      <c r="AC139" s="996"/>
      <c r="AD139" s="996"/>
      <c r="AE139" s="996"/>
      <c r="AF139" s="996"/>
      <c r="AG139" s="996"/>
      <c r="AH139" s="996"/>
      <c r="AI139" s="996"/>
      <c r="AJ139" s="996"/>
      <c r="AK139" s="996"/>
      <c r="AL139" s="996"/>
      <c r="AM139" s="996"/>
      <c r="AN139" s="996"/>
      <c r="AO139" s="996"/>
      <c r="AP139" s="995" t="s">
        <v>2566</v>
      </c>
      <c r="AQ139" s="996"/>
      <c r="AR139" s="996"/>
      <c r="AS139" s="996"/>
      <c r="AT139" s="996"/>
      <c r="AU139" s="996"/>
      <c r="AV139" s="996"/>
      <c r="AW139" s="996"/>
      <c r="AX139" s="996"/>
      <c r="AY139" s="996"/>
      <c r="AZ139" s="996"/>
      <c r="BA139" s="996"/>
      <c r="BB139" s="996"/>
      <c r="BC139" s="996"/>
      <c r="BD139" s="996"/>
      <c r="BE139" s="996"/>
      <c r="BF139" s="996"/>
      <c r="BG139" s="996"/>
      <c r="BH139" s="996"/>
      <c r="BI139" s="996"/>
      <c r="BJ139" s="996"/>
      <c r="BK139" s="996"/>
      <c r="BL139" s="996"/>
      <c r="BM139" s="996"/>
      <c r="BN139" s="996"/>
      <c r="BO139" s="996"/>
      <c r="BP139" s="996"/>
      <c r="BQ139" s="996"/>
      <c r="BR139" s="996"/>
      <c r="BS139" s="996"/>
      <c r="BT139" s="996"/>
      <c r="BU139" s="996"/>
      <c r="BV139" s="996"/>
      <c r="BW139" s="996"/>
      <c r="BX139" s="996"/>
      <c r="BY139" s="996"/>
      <c r="BZ139" s="996"/>
      <c r="CA139" s="996"/>
      <c r="CB139" s="996"/>
      <c r="CC139" s="998"/>
    </row>
    <row r="140" spans="1:81" ht="19.5" customHeight="1">
      <c r="A140" s="1651"/>
      <c r="B140" s="1652"/>
      <c r="C140" s="1728"/>
      <c r="D140" s="1726"/>
      <c r="E140" s="1726"/>
      <c r="F140" s="1726"/>
      <c r="G140" s="1726"/>
      <c r="H140" s="1726"/>
      <c r="I140" s="1726"/>
      <c r="J140" s="1726"/>
      <c r="K140" s="1726"/>
      <c r="L140" s="1726"/>
      <c r="M140" s="1726"/>
      <c r="N140" s="1726"/>
      <c r="O140" s="1726"/>
      <c r="P140" s="1726"/>
      <c r="Q140" s="1726"/>
      <c r="R140" s="1726"/>
      <c r="S140" s="1726"/>
      <c r="T140" s="1727"/>
      <c r="U140" s="995" t="s">
        <v>194</v>
      </c>
      <c r="V140" s="996"/>
      <c r="W140" s="996"/>
      <c r="X140" s="996"/>
      <c r="Y140" s="996"/>
      <c r="Z140" s="996"/>
      <c r="AA140" s="996"/>
      <c r="AB140" s="996"/>
      <c r="AC140" s="996"/>
      <c r="AD140" s="996"/>
      <c r="AE140" s="996"/>
      <c r="AF140" s="996"/>
      <c r="AG140" s="996"/>
      <c r="AH140" s="996"/>
      <c r="AI140" s="996"/>
      <c r="AJ140" s="996"/>
      <c r="AK140" s="996"/>
      <c r="AL140" s="996"/>
      <c r="AM140" s="996"/>
      <c r="AN140" s="996"/>
      <c r="AO140" s="996"/>
      <c r="AP140" s="995" t="s">
        <v>2540</v>
      </c>
      <c r="AQ140" s="996"/>
      <c r="AR140" s="996"/>
      <c r="AS140" s="996"/>
      <c r="AT140" s="996"/>
      <c r="AU140" s="996"/>
      <c r="AV140" s="996"/>
      <c r="AW140" s="996"/>
      <c r="AX140" s="996"/>
      <c r="AY140" s="996"/>
      <c r="AZ140" s="996"/>
      <c r="BA140" s="996"/>
      <c r="BB140" s="996"/>
      <c r="BC140" s="996"/>
      <c r="BD140" s="996"/>
      <c r="BE140" s="996"/>
      <c r="BF140" s="996"/>
      <c r="BG140" s="996"/>
      <c r="BH140" s="996"/>
      <c r="BI140" s="996"/>
      <c r="BJ140" s="996"/>
      <c r="BK140" s="996"/>
      <c r="BL140" s="996"/>
      <c r="BM140" s="996"/>
      <c r="BN140" s="996"/>
      <c r="BO140" s="996"/>
      <c r="BP140" s="996"/>
      <c r="BQ140" s="996"/>
      <c r="BR140" s="996"/>
      <c r="BS140" s="996"/>
      <c r="BT140" s="996"/>
      <c r="BU140" s="996"/>
      <c r="BV140" s="996"/>
      <c r="BW140" s="996"/>
      <c r="BX140" s="996"/>
      <c r="BY140" s="996"/>
      <c r="BZ140" s="996"/>
      <c r="CA140" s="996"/>
      <c r="CB140" s="996"/>
      <c r="CC140" s="998"/>
    </row>
    <row r="141" spans="1:81" ht="25.8" customHeight="1">
      <c r="A141" s="1651"/>
      <c r="B141" s="1652"/>
      <c r="C141" s="1728"/>
      <c r="D141" s="1726"/>
      <c r="E141" s="1726"/>
      <c r="F141" s="1726"/>
      <c r="G141" s="1726"/>
      <c r="H141" s="1726"/>
      <c r="I141" s="1726"/>
      <c r="J141" s="1726"/>
      <c r="K141" s="1726"/>
      <c r="L141" s="1726"/>
      <c r="M141" s="1726"/>
      <c r="N141" s="1726"/>
      <c r="O141" s="1726"/>
      <c r="P141" s="1726"/>
      <c r="Q141" s="1726"/>
      <c r="R141" s="1726"/>
      <c r="S141" s="1726"/>
      <c r="T141" s="1727"/>
      <c r="U141" s="1638" t="s">
        <v>2085</v>
      </c>
      <c r="V141" s="1639"/>
      <c r="W141" s="1639"/>
      <c r="X141" s="1639"/>
      <c r="Y141" s="1639"/>
      <c r="Z141" s="1639"/>
      <c r="AA141" s="1639"/>
      <c r="AB141" s="1639"/>
      <c r="AC141" s="1639"/>
      <c r="AD141" s="1639"/>
      <c r="AE141" s="1639"/>
      <c r="AF141" s="1639"/>
      <c r="AG141" s="1639"/>
      <c r="AH141" s="1639"/>
      <c r="AI141" s="1639"/>
      <c r="AJ141" s="1639"/>
      <c r="AK141" s="1639"/>
      <c r="AL141" s="1639"/>
      <c r="AM141" s="1639"/>
      <c r="AN141" s="1639"/>
      <c r="AO141" s="1689"/>
      <c r="AP141" s="1633" t="s">
        <v>2536</v>
      </c>
      <c r="AQ141" s="1636"/>
      <c r="AR141" s="1636"/>
      <c r="AS141" s="1636"/>
      <c r="AT141" s="1636"/>
      <c r="AU141" s="1636"/>
      <c r="AV141" s="1636"/>
      <c r="AW141" s="1636"/>
      <c r="AX141" s="1636"/>
      <c r="AY141" s="1636"/>
      <c r="AZ141" s="1636"/>
      <c r="BA141" s="1636"/>
      <c r="BB141" s="1636"/>
      <c r="BC141" s="1636"/>
      <c r="BD141" s="1636"/>
      <c r="BE141" s="1636"/>
      <c r="BF141" s="1636"/>
      <c r="BG141" s="1636"/>
      <c r="BH141" s="1636"/>
      <c r="BI141" s="1636"/>
      <c r="BJ141" s="1636"/>
      <c r="BK141" s="1636"/>
      <c r="BL141" s="1636"/>
      <c r="BM141" s="1636"/>
      <c r="BN141" s="1636"/>
      <c r="BO141" s="1636"/>
      <c r="BP141" s="1636"/>
      <c r="BQ141" s="1636"/>
      <c r="BR141" s="1636"/>
      <c r="BS141" s="1636"/>
      <c r="BT141" s="1636"/>
      <c r="BU141" s="1636"/>
      <c r="BV141" s="1636"/>
      <c r="BW141" s="1636"/>
      <c r="BX141" s="1636"/>
      <c r="BY141" s="1636"/>
      <c r="BZ141" s="1636"/>
      <c r="CA141" s="1636"/>
      <c r="CB141" s="1636"/>
      <c r="CC141" s="1637"/>
    </row>
    <row r="142" spans="1:81" ht="25.8" customHeight="1">
      <c r="A142" s="1651"/>
      <c r="B142" s="1652"/>
      <c r="C142" s="1728"/>
      <c r="D142" s="1726"/>
      <c r="E142" s="1726"/>
      <c r="F142" s="1726"/>
      <c r="G142" s="1726"/>
      <c r="H142" s="1726"/>
      <c r="I142" s="1726"/>
      <c r="J142" s="1726"/>
      <c r="K142" s="1726"/>
      <c r="L142" s="1726"/>
      <c r="M142" s="1726"/>
      <c r="N142" s="1726"/>
      <c r="O142" s="1726"/>
      <c r="P142" s="1726"/>
      <c r="Q142" s="1726"/>
      <c r="R142" s="1726"/>
      <c r="S142" s="1726"/>
      <c r="T142" s="1727"/>
      <c r="U142" s="1641"/>
      <c r="V142" s="1642"/>
      <c r="W142" s="1642"/>
      <c r="X142" s="1642"/>
      <c r="Y142" s="1642"/>
      <c r="Z142" s="1642"/>
      <c r="AA142" s="1642"/>
      <c r="AB142" s="1642"/>
      <c r="AC142" s="1642"/>
      <c r="AD142" s="1642"/>
      <c r="AE142" s="1642"/>
      <c r="AF142" s="1642"/>
      <c r="AG142" s="1642"/>
      <c r="AH142" s="1642"/>
      <c r="AI142" s="1642"/>
      <c r="AJ142" s="1642"/>
      <c r="AK142" s="1642"/>
      <c r="AL142" s="1642"/>
      <c r="AM142" s="1642"/>
      <c r="AN142" s="1642"/>
      <c r="AO142" s="1671"/>
      <c r="AP142" s="1633" t="s">
        <v>2537</v>
      </c>
      <c r="AQ142" s="1636"/>
      <c r="AR142" s="1636"/>
      <c r="AS142" s="1636"/>
      <c r="AT142" s="1636"/>
      <c r="AU142" s="1636"/>
      <c r="AV142" s="1636"/>
      <c r="AW142" s="1636"/>
      <c r="AX142" s="1636"/>
      <c r="AY142" s="1636"/>
      <c r="AZ142" s="1636"/>
      <c r="BA142" s="1636"/>
      <c r="BB142" s="1636"/>
      <c r="BC142" s="1636"/>
      <c r="BD142" s="1636"/>
      <c r="BE142" s="1636"/>
      <c r="BF142" s="1636"/>
      <c r="BG142" s="1636"/>
      <c r="BH142" s="1636"/>
      <c r="BI142" s="1636"/>
      <c r="BJ142" s="1636"/>
      <c r="BK142" s="1636"/>
      <c r="BL142" s="1636"/>
      <c r="BM142" s="1636"/>
      <c r="BN142" s="1636"/>
      <c r="BO142" s="1636"/>
      <c r="BP142" s="1636"/>
      <c r="BQ142" s="1636"/>
      <c r="BR142" s="1636"/>
      <c r="BS142" s="1636"/>
      <c r="BT142" s="1636"/>
      <c r="BU142" s="1636"/>
      <c r="BV142" s="1636"/>
      <c r="BW142" s="1636"/>
      <c r="BX142" s="1636"/>
      <c r="BY142" s="1636"/>
      <c r="BZ142" s="1636"/>
      <c r="CA142" s="1636"/>
      <c r="CB142" s="1636"/>
      <c r="CC142" s="1637"/>
    </row>
    <row r="143" spans="1:81" ht="25.8" customHeight="1">
      <c r="A143" s="1651"/>
      <c r="B143" s="1652"/>
      <c r="C143" s="1728"/>
      <c r="D143" s="1726"/>
      <c r="E143" s="1726"/>
      <c r="F143" s="1726"/>
      <c r="G143" s="1726"/>
      <c r="H143" s="1726"/>
      <c r="I143" s="1726"/>
      <c r="J143" s="1726"/>
      <c r="K143" s="1726"/>
      <c r="L143" s="1726"/>
      <c r="M143" s="1726"/>
      <c r="N143" s="1726"/>
      <c r="O143" s="1726"/>
      <c r="P143" s="1726"/>
      <c r="Q143" s="1726"/>
      <c r="R143" s="1726"/>
      <c r="S143" s="1726"/>
      <c r="T143" s="1727"/>
      <c r="U143" s="1644"/>
      <c r="V143" s="1645"/>
      <c r="W143" s="1645"/>
      <c r="X143" s="1645"/>
      <c r="Y143" s="1645"/>
      <c r="Z143" s="1645"/>
      <c r="AA143" s="1645"/>
      <c r="AB143" s="1645"/>
      <c r="AC143" s="1645"/>
      <c r="AD143" s="1645"/>
      <c r="AE143" s="1645"/>
      <c r="AF143" s="1645"/>
      <c r="AG143" s="1645"/>
      <c r="AH143" s="1645"/>
      <c r="AI143" s="1645"/>
      <c r="AJ143" s="1645"/>
      <c r="AK143" s="1645"/>
      <c r="AL143" s="1645"/>
      <c r="AM143" s="1645"/>
      <c r="AN143" s="1645"/>
      <c r="AO143" s="1690"/>
      <c r="AP143" s="1633" t="s">
        <v>2538</v>
      </c>
      <c r="AQ143" s="1636"/>
      <c r="AR143" s="1636"/>
      <c r="AS143" s="1636"/>
      <c r="AT143" s="1636"/>
      <c r="AU143" s="1636"/>
      <c r="AV143" s="1636"/>
      <c r="AW143" s="1636"/>
      <c r="AX143" s="1636"/>
      <c r="AY143" s="1636"/>
      <c r="AZ143" s="1636"/>
      <c r="BA143" s="1636"/>
      <c r="BB143" s="1636"/>
      <c r="BC143" s="1636"/>
      <c r="BD143" s="1636"/>
      <c r="BE143" s="1636"/>
      <c r="BF143" s="1636"/>
      <c r="BG143" s="1636"/>
      <c r="BH143" s="1636"/>
      <c r="BI143" s="1636"/>
      <c r="BJ143" s="1636"/>
      <c r="BK143" s="1636"/>
      <c r="BL143" s="1636"/>
      <c r="BM143" s="1636"/>
      <c r="BN143" s="1636"/>
      <c r="BO143" s="1636"/>
      <c r="BP143" s="1636"/>
      <c r="BQ143" s="1636"/>
      <c r="BR143" s="1636"/>
      <c r="BS143" s="1636"/>
      <c r="BT143" s="1636"/>
      <c r="BU143" s="1636"/>
      <c r="BV143" s="1636"/>
      <c r="BW143" s="1636"/>
      <c r="BX143" s="1636"/>
      <c r="BY143" s="1636"/>
      <c r="BZ143" s="1636"/>
      <c r="CA143" s="1636"/>
      <c r="CB143" s="1636"/>
      <c r="CC143" s="1637"/>
    </row>
    <row r="144" spans="1:81" ht="25.8" customHeight="1">
      <c r="A144" s="1651"/>
      <c r="B144" s="1652"/>
      <c r="C144" s="1728"/>
      <c r="D144" s="1726"/>
      <c r="E144" s="1726"/>
      <c r="F144" s="1726"/>
      <c r="G144" s="1726"/>
      <c r="H144" s="1726"/>
      <c r="I144" s="1726"/>
      <c r="J144" s="1726"/>
      <c r="K144" s="1726"/>
      <c r="L144" s="1726"/>
      <c r="M144" s="1726"/>
      <c r="N144" s="1726"/>
      <c r="O144" s="1726"/>
      <c r="P144" s="1726"/>
      <c r="Q144" s="1726"/>
      <c r="R144" s="1726"/>
      <c r="S144" s="1726"/>
      <c r="T144" s="1727"/>
      <c r="U144" s="1638" t="s">
        <v>2082</v>
      </c>
      <c r="V144" s="1639"/>
      <c r="W144" s="1639"/>
      <c r="X144" s="1639"/>
      <c r="Y144" s="1639"/>
      <c r="Z144" s="1639"/>
      <c r="AA144" s="1639"/>
      <c r="AB144" s="1639"/>
      <c r="AC144" s="1639"/>
      <c r="AD144" s="1639"/>
      <c r="AE144" s="1639"/>
      <c r="AF144" s="1639"/>
      <c r="AG144" s="1639"/>
      <c r="AH144" s="1639"/>
      <c r="AI144" s="1639"/>
      <c r="AJ144" s="1639"/>
      <c r="AK144" s="1639"/>
      <c r="AL144" s="1639"/>
      <c r="AM144" s="1639"/>
      <c r="AN144" s="1639"/>
      <c r="AO144" s="1689"/>
      <c r="AP144" s="1633" t="s">
        <v>2539</v>
      </c>
      <c r="AQ144" s="1636"/>
      <c r="AR144" s="1636"/>
      <c r="AS144" s="1636"/>
      <c r="AT144" s="1636"/>
      <c r="AU144" s="1636"/>
      <c r="AV144" s="1636"/>
      <c r="AW144" s="1636"/>
      <c r="AX144" s="1636"/>
      <c r="AY144" s="1636"/>
      <c r="AZ144" s="1636"/>
      <c r="BA144" s="1636"/>
      <c r="BB144" s="1636"/>
      <c r="BC144" s="1636"/>
      <c r="BD144" s="1636"/>
      <c r="BE144" s="1636"/>
      <c r="BF144" s="1636"/>
      <c r="BG144" s="1636"/>
      <c r="BH144" s="1636"/>
      <c r="BI144" s="1636"/>
      <c r="BJ144" s="1636"/>
      <c r="BK144" s="1636"/>
      <c r="BL144" s="1636"/>
      <c r="BM144" s="1636"/>
      <c r="BN144" s="1636"/>
      <c r="BO144" s="1636"/>
      <c r="BP144" s="1636"/>
      <c r="BQ144" s="1636"/>
      <c r="BR144" s="1636"/>
      <c r="BS144" s="1636"/>
      <c r="BT144" s="1636"/>
      <c r="BU144" s="1636"/>
      <c r="BV144" s="1636"/>
      <c r="BW144" s="1636"/>
      <c r="BX144" s="1636"/>
      <c r="BY144" s="1636"/>
      <c r="BZ144" s="1636"/>
      <c r="CA144" s="1636"/>
      <c r="CB144" s="1636"/>
      <c r="CC144" s="1637"/>
    </row>
    <row r="145" spans="1:81" ht="25.8" customHeight="1">
      <c r="A145" s="1651"/>
      <c r="B145" s="1652"/>
      <c r="C145" s="1728"/>
      <c r="D145" s="1726"/>
      <c r="E145" s="1726"/>
      <c r="F145" s="1726"/>
      <c r="G145" s="1726"/>
      <c r="H145" s="1726"/>
      <c r="I145" s="1726"/>
      <c r="J145" s="1726"/>
      <c r="K145" s="1726"/>
      <c r="L145" s="1726"/>
      <c r="M145" s="1726"/>
      <c r="N145" s="1726"/>
      <c r="O145" s="1726"/>
      <c r="P145" s="1726"/>
      <c r="Q145" s="1726"/>
      <c r="R145" s="1726"/>
      <c r="S145" s="1726"/>
      <c r="T145" s="1727"/>
      <c r="U145" s="1644"/>
      <c r="V145" s="1645"/>
      <c r="W145" s="1645"/>
      <c r="X145" s="1645"/>
      <c r="Y145" s="1645"/>
      <c r="Z145" s="1645"/>
      <c r="AA145" s="1645"/>
      <c r="AB145" s="1645"/>
      <c r="AC145" s="1645"/>
      <c r="AD145" s="1645"/>
      <c r="AE145" s="1645"/>
      <c r="AF145" s="1645"/>
      <c r="AG145" s="1645"/>
      <c r="AH145" s="1645"/>
      <c r="AI145" s="1645"/>
      <c r="AJ145" s="1645"/>
      <c r="AK145" s="1645"/>
      <c r="AL145" s="1645"/>
      <c r="AM145" s="1645"/>
      <c r="AN145" s="1645"/>
      <c r="AO145" s="1690"/>
      <c r="AP145" s="1633" t="s">
        <v>2541</v>
      </c>
      <c r="AQ145" s="1636"/>
      <c r="AR145" s="1636"/>
      <c r="AS145" s="1636"/>
      <c r="AT145" s="1636"/>
      <c r="AU145" s="1636"/>
      <c r="AV145" s="1636"/>
      <c r="AW145" s="1636"/>
      <c r="AX145" s="1636"/>
      <c r="AY145" s="1636"/>
      <c r="AZ145" s="1636"/>
      <c r="BA145" s="1636"/>
      <c r="BB145" s="1636"/>
      <c r="BC145" s="1636"/>
      <c r="BD145" s="1636"/>
      <c r="BE145" s="1636"/>
      <c r="BF145" s="1636"/>
      <c r="BG145" s="1636"/>
      <c r="BH145" s="1636"/>
      <c r="BI145" s="1636"/>
      <c r="BJ145" s="1636"/>
      <c r="BK145" s="1636"/>
      <c r="BL145" s="1636"/>
      <c r="BM145" s="1636"/>
      <c r="BN145" s="1636"/>
      <c r="BO145" s="1636"/>
      <c r="BP145" s="1636"/>
      <c r="BQ145" s="1636"/>
      <c r="BR145" s="1636"/>
      <c r="BS145" s="1636"/>
      <c r="BT145" s="1636"/>
      <c r="BU145" s="1636"/>
      <c r="BV145" s="1636"/>
      <c r="BW145" s="1636"/>
      <c r="BX145" s="1636"/>
      <c r="BY145" s="1636"/>
      <c r="BZ145" s="1636"/>
      <c r="CA145" s="1636"/>
      <c r="CB145" s="1636"/>
      <c r="CC145" s="1637"/>
    </row>
    <row r="146" spans="1:81" ht="25.8" customHeight="1">
      <c r="A146" s="1651"/>
      <c r="B146" s="1652"/>
      <c r="C146" s="1728"/>
      <c r="D146" s="1726"/>
      <c r="E146" s="1726"/>
      <c r="F146" s="1726"/>
      <c r="G146" s="1726"/>
      <c r="H146" s="1726"/>
      <c r="I146" s="1726"/>
      <c r="J146" s="1726"/>
      <c r="K146" s="1726"/>
      <c r="L146" s="1726"/>
      <c r="M146" s="1726"/>
      <c r="N146" s="1726"/>
      <c r="O146" s="1726"/>
      <c r="P146" s="1726"/>
      <c r="Q146" s="1726"/>
      <c r="R146" s="1726"/>
      <c r="S146" s="1726"/>
      <c r="T146" s="1727"/>
      <c r="U146" s="995" t="s">
        <v>114</v>
      </c>
      <c r="V146" s="996"/>
      <c r="W146" s="996"/>
      <c r="X146" s="996"/>
      <c r="Y146" s="996"/>
      <c r="Z146" s="996"/>
      <c r="AA146" s="996"/>
      <c r="AB146" s="996"/>
      <c r="AC146" s="996"/>
      <c r="AD146" s="996"/>
      <c r="AE146" s="996"/>
      <c r="AF146" s="996"/>
      <c r="AG146" s="996"/>
      <c r="AH146" s="996"/>
      <c r="AI146" s="996"/>
      <c r="AJ146" s="996"/>
      <c r="AK146" s="996"/>
      <c r="AL146" s="996"/>
      <c r="AM146" s="996"/>
      <c r="AN146" s="996"/>
      <c r="AO146" s="996"/>
      <c r="AP146" s="1627" t="s">
        <v>2732</v>
      </c>
      <c r="AQ146" s="1628"/>
      <c r="AR146" s="1628"/>
      <c r="AS146" s="1628"/>
      <c r="AT146" s="1628"/>
      <c r="AU146" s="1628"/>
      <c r="AV146" s="1628"/>
      <c r="AW146" s="1628"/>
      <c r="AX146" s="1628"/>
      <c r="AY146" s="1628"/>
      <c r="AZ146" s="1628"/>
      <c r="BA146" s="1628"/>
      <c r="BB146" s="1628"/>
      <c r="BC146" s="1628"/>
      <c r="BD146" s="1628"/>
      <c r="BE146" s="1628"/>
      <c r="BF146" s="1628"/>
      <c r="BG146" s="1628"/>
      <c r="BH146" s="1628"/>
      <c r="BI146" s="1628"/>
      <c r="BJ146" s="1628"/>
      <c r="BK146" s="1628"/>
      <c r="BL146" s="1628"/>
      <c r="BM146" s="1628"/>
      <c r="BN146" s="1628"/>
      <c r="BO146" s="1628"/>
      <c r="BP146" s="1628"/>
      <c r="BQ146" s="1628"/>
      <c r="BR146" s="1628"/>
      <c r="BS146" s="1628"/>
      <c r="BT146" s="1628"/>
      <c r="BU146" s="1628"/>
      <c r="BV146" s="1628"/>
      <c r="BW146" s="1628"/>
      <c r="BX146" s="1628"/>
      <c r="BY146" s="1628"/>
      <c r="BZ146" s="1628"/>
      <c r="CA146" s="1628"/>
      <c r="CB146" s="1628"/>
      <c r="CC146" s="1629"/>
    </row>
    <row r="147" spans="1:81" ht="18" customHeight="1">
      <c r="A147" s="1651"/>
      <c r="B147" s="1652"/>
      <c r="C147" s="1728"/>
      <c r="D147" s="1726"/>
      <c r="E147" s="1726"/>
      <c r="F147" s="1726"/>
      <c r="G147" s="1726"/>
      <c r="H147" s="1726"/>
      <c r="I147" s="1726"/>
      <c r="J147" s="1726"/>
      <c r="K147" s="1726"/>
      <c r="L147" s="1726"/>
      <c r="M147" s="1726"/>
      <c r="N147" s="1726"/>
      <c r="O147" s="1726"/>
      <c r="P147" s="1726"/>
      <c r="Q147" s="1726"/>
      <c r="R147" s="1726"/>
      <c r="S147" s="1726"/>
      <c r="T147" s="1727"/>
      <c r="U147" s="1665" t="s">
        <v>80</v>
      </c>
      <c r="V147" s="1666"/>
      <c r="W147" s="1666"/>
      <c r="X147" s="1666"/>
      <c r="Y147" s="1666"/>
      <c r="Z147" s="1666"/>
      <c r="AA147" s="1666"/>
      <c r="AB147" s="1666"/>
      <c r="AC147" s="1666"/>
      <c r="AD147" s="1666"/>
      <c r="AE147" s="1666"/>
      <c r="AF147" s="1666"/>
      <c r="AG147" s="1666"/>
      <c r="AH147" s="1666"/>
      <c r="AI147" s="1666"/>
      <c r="AJ147" s="1666"/>
      <c r="AK147" s="1666"/>
      <c r="AL147" s="1666"/>
      <c r="AM147" s="1666"/>
      <c r="AN147" s="1666"/>
      <c r="AO147" s="1667"/>
      <c r="AP147" s="1006" t="s">
        <v>2542</v>
      </c>
      <c r="AQ147" s="1007"/>
      <c r="AR147" s="1007"/>
      <c r="AS147" s="1007"/>
      <c r="AT147" s="1007"/>
      <c r="AU147" s="1007"/>
      <c r="AV147" s="1007"/>
      <c r="AW147" s="1007"/>
      <c r="AX147" s="1007"/>
      <c r="AY147" s="1007"/>
      <c r="AZ147" s="1007"/>
      <c r="BA147" s="1007"/>
      <c r="BB147" s="1007"/>
      <c r="BC147" s="1007"/>
      <c r="BD147" s="1007"/>
      <c r="BE147" s="1007"/>
      <c r="BF147" s="1007"/>
      <c r="BG147" s="1007"/>
      <c r="BH147" s="1007"/>
      <c r="BI147" s="1007"/>
      <c r="BJ147" s="1007"/>
      <c r="BK147" s="1007"/>
      <c r="BL147" s="1007"/>
      <c r="BM147" s="1007"/>
      <c r="BN147" s="1007"/>
      <c r="BO147" s="1007"/>
      <c r="BP147" s="1007"/>
      <c r="BQ147" s="1007"/>
      <c r="BR147" s="1007"/>
      <c r="BS147" s="1007"/>
      <c r="BT147" s="1007"/>
      <c r="BU147" s="1007"/>
      <c r="BV147" s="1007"/>
      <c r="BW147" s="1007"/>
      <c r="BX147" s="1007"/>
      <c r="BY147" s="1007"/>
      <c r="BZ147" s="1007"/>
      <c r="CA147" s="1007"/>
      <c r="CB147" s="1007"/>
      <c r="CC147" s="1008"/>
    </row>
    <row r="148" spans="1:81" ht="18" customHeight="1">
      <c r="A148" s="1653"/>
      <c r="B148" s="1654"/>
      <c r="C148" s="1729"/>
      <c r="D148" s="1730"/>
      <c r="E148" s="1730"/>
      <c r="F148" s="1730"/>
      <c r="G148" s="1730"/>
      <c r="H148" s="1730"/>
      <c r="I148" s="1730"/>
      <c r="J148" s="1730"/>
      <c r="K148" s="1730"/>
      <c r="L148" s="1730"/>
      <c r="M148" s="1730"/>
      <c r="N148" s="1730"/>
      <c r="O148" s="1730"/>
      <c r="P148" s="1730"/>
      <c r="Q148" s="1730"/>
      <c r="R148" s="1730"/>
      <c r="S148" s="1730"/>
      <c r="T148" s="1731"/>
      <c r="U148" s="999" t="s">
        <v>2822</v>
      </c>
      <c r="V148" s="1000"/>
      <c r="W148" s="1000"/>
      <c r="X148" s="1000"/>
      <c r="Y148" s="1000"/>
      <c r="Z148" s="1000"/>
      <c r="AA148" s="1000"/>
      <c r="AB148" s="1000"/>
      <c r="AC148" s="1000"/>
      <c r="AD148" s="1000"/>
      <c r="AE148" s="1000"/>
      <c r="AF148" s="1000"/>
      <c r="AG148" s="1000"/>
      <c r="AH148" s="1000"/>
      <c r="AI148" s="1000"/>
      <c r="AJ148" s="1000"/>
      <c r="AK148" s="1000"/>
      <c r="AL148" s="1000"/>
      <c r="AM148" s="1000"/>
      <c r="AN148" s="1000"/>
      <c r="AO148" s="1000"/>
      <c r="AP148" s="999" t="s">
        <v>2038</v>
      </c>
      <c r="AQ148" s="1001"/>
      <c r="AR148" s="1001"/>
      <c r="AS148" s="1001"/>
      <c r="AT148" s="1001"/>
      <c r="AU148" s="1001"/>
      <c r="AV148" s="1001"/>
      <c r="AW148" s="1001"/>
      <c r="AX148" s="1001"/>
      <c r="AY148" s="1001"/>
      <c r="AZ148" s="1001"/>
      <c r="BA148" s="1001"/>
      <c r="BB148" s="1001"/>
      <c r="BC148" s="1001"/>
      <c r="BD148" s="1001"/>
      <c r="BE148" s="1001"/>
      <c r="BF148" s="1001"/>
      <c r="BG148" s="1001"/>
      <c r="BH148" s="1001"/>
      <c r="BI148" s="1001"/>
      <c r="BJ148" s="1001"/>
      <c r="BK148" s="1001"/>
      <c r="BL148" s="1001"/>
      <c r="BM148" s="1001"/>
      <c r="BN148" s="1001"/>
      <c r="BO148" s="1001"/>
      <c r="BP148" s="1001"/>
      <c r="BQ148" s="1001"/>
      <c r="BR148" s="1001"/>
      <c r="BS148" s="1001"/>
      <c r="BT148" s="1001"/>
      <c r="BU148" s="1001"/>
      <c r="BV148" s="1001"/>
      <c r="BW148" s="1001"/>
      <c r="BX148" s="1001"/>
      <c r="BY148" s="1001"/>
      <c r="BZ148" s="1001"/>
      <c r="CA148" s="1001"/>
      <c r="CB148" s="1001"/>
      <c r="CC148" s="1002"/>
    </row>
    <row r="149" spans="1:81" ht="18" customHeight="1">
      <c r="A149" s="1649" t="s">
        <v>274</v>
      </c>
      <c r="B149" s="1650"/>
      <c r="C149" s="1655" t="s">
        <v>2086</v>
      </c>
      <c r="D149" s="1656"/>
      <c r="E149" s="1656"/>
      <c r="F149" s="1656"/>
      <c r="G149" s="1656"/>
      <c r="H149" s="1656"/>
      <c r="I149" s="1656"/>
      <c r="J149" s="1656"/>
      <c r="K149" s="1656"/>
      <c r="L149" s="1656"/>
      <c r="M149" s="1656"/>
      <c r="N149" s="1656"/>
      <c r="O149" s="1656"/>
      <c r="P149" s="1656"/>
      <c r="Q149" s="1656"/>
      <c r="R149" s="1656"/>
      <c r="S149" s="1656"/>
      <c r="T149" s="1657"/>
      <c r="U149" s="1703" t="s">
        <v>2087</v>
      </c>
      <c r="V149" s="1704"/>
      <c r="W149" s="1704"/>
      <c r="X149" s="1704"/>
      <c r="Y149" s="1704"/>
      <c r="Z149" s="1704"/>
      <c r="AA149" s="1704"/>
      <c r="AB149" s="1704"/>
      <c r="AC149" s="1704"/>
      <c r="AD149" s="1704"/>
      <c r="AE149" s="1704"/>
      <c r="AF149" s="1704"/>
      <c r="AG149" s="1704"/>
      <c r="AH149" s="1704"/>
      <c r="AI149" s="1704"/>
      <c r="AJ149" s="1704"/>
      <c r="AK149" s="1704"/>
      <c r="AL149" s="1704"/>
      <c r="AM149" s="1704"/>
      <c r="AN149" s="1704"/>
      <c r="AO149" s="1705"/>
      <c r="AP149" s="1016" t="s">
        <v>2543</v>
      </c>
      <c r="AQ149" s="1005"/>
      <c r="AR149" s="1005"/>
      <c r="AS149" s="1005"/>
      <c r="AT149" s="1005"/>
      <c r="AU149" s="1005"/>
      <c r="AV149" s="1005"/>
      <c r="AW149" s="1005"/>
      <c r="AX149" s="1005"/>
      <c r="AY149" s="1005"/>
      <c r="AZ149" s="1005"/>
      <c r="BA149" s="1005"/>
      <c r="BB149" s="1005"/>
      <c r="BC149" s="1005"/>
      <c r="BD149" s="1005"/>
      <c r="BE149" s="1005"/>
      <c r="BF149" s="1005"/>
      <c r="BG149" s="1005"/>
      <c r="BH149" s="1005"/>
      <c r="BI149" s="1005"/>
      <c r="BJ149" s="1005"/>
      <c r="BK149" s="1005"/>
      <c r="BL149" s="1005"/>
      <c r="BM149" s="1005"/>
      <c r="BN149" s="1005"/>
      <c r="BO149" s="1005"/>
      <c r="BP149" s="1005"/>
      <c r="BQ149" s="1005"/>
      <c r="BR149" s="1005"/>
      <c r="BS149" s="1005"/>
      <c r="BT149" s="1005"/>
      <c r="BU149" s="1005"/>
      <c r="BV149" s="1005"/>
      <c r="BW149" s="1005"/>
      <c r="BX149" s="1005"/>
      <c r="BY149" s="1005"/>
      <c r="BZ149" s="1005"/>
      <c r="CA149" s="1005"/>
      <c r="CB149" s="1005"/>
      <c r="CC149" s="1015"/>
    </row>
    <row r="150" spans="1:81" ht="24" customHeight="1">
      <c r="A150" s="1651"/>
      <c r="B150" s="1652"/>
      <c r="C150" s="1658"/>
      <c r="D150" s="1659"/>
      <c r="E150" s="1659"/>
      <c r="F150" s="1659"/>
      <c r="G150" s="1659"/>
      <c r="H150" s="1659"/>
      <c r="I150" s="1659"/>
      <c r="J150" s="1659"/>
      <c r="K150" s="1659"/>
      <c r="L150" s="1659"/>
      <c r="M150" s="1659"/>
      <c r="N150" s="1659"/>
      <c r="O150" s="1659"/>
      <c r="P150" s="1659"/>
      <c r="Q150" s="1659"/>
      <c r="R150" s="1659"/>
      <c r="S150" s="1659"/>
      <c r="T150" s="1660"/>
      <c r="U150" s="1706" t="s">
        <v>2544</v>
      </c>
      <c r="V150" s="1707"/>
      <c r="W150" s="1707"/>
      <c r="X150" s="1707"/>
      <c r="Y150" s="1707"/>
      <c r="Z150" s="1707"/>
      <c r="AA150" s="1707"/>
      <c r="AB150" s="1707"/>
      <c r="AC150" s="1707"/>
      <c r="AD150" s="1707"/>
      <c r="AE150" s="1707"/>
      <c r="AF150" s="1707"/>
      <c r="AG150" s="1707"/>
      <c r="AH150" s="1707"/>
      <c r="AI150" s="1707"/>
      <c r="AJ150" s="1707"/>
      <c r="AK150" s="1707"/>
      <c r="AL150" s="1707"/>
      <c r="AM150" s="1707"/>
      <c r="AN150" s="1707"/>
      <c r="AO150" s="1708"/>
      <c r="AP150" s="1016" t="s">
        <v>2545</v>
      </c>
      <c r="AQ150" s="1005"/>
      <c r="AR150" s="1005"/>
      <c r="AS150" s="1005"/>
      <c r="AT150" s="1005"/>
      <c r="AU150" s="1005"/>
      <c r="AV150" s="1005"/>
      <c r="AW150" s="1005"/>
      <c r="AX150" s="1005"/>
      <c r="AY150" s="1005"/>
      <c r="AZ150" s="1005"/>
      <c r="BA150" s="1005"/>
      <c r="BB150" s="1005"/>
      <c r="BC150" s="1005"/>
      <c r="BD150" s="1005"/>
      <c r="BE150" s="1005"/>
      <c r="BF150" s="1005"/>
      <c r="BG150" s="1005"/>
      <c r="BH150" s="1005"/>
      <c r="BI150" s="1005"/>
      <c r="BJ150" s="1005"/>
      <c r="BK150" s="1005"/>
      <c r="BL150" s="1005"/>
      <c r="BM150" s="1005"/>
      <c r="BN150" s="1005"/>
      <c r="BO150" s="1005"/>
      <c r="BP150" s="1005"/>
      <c r="BQ150" s="1005"/>
      <c r="BR150" s="1005"/>
      <c r="BS150" s="1005"/>
      <c r="BT150" s="1005"/>
      <c r="BU150" s="1005"/>
      <c r="BV150" s="1005"/>
      <c r="BW150" s="1005"/>
      <c r="BX150" s="1005"/>
      <c r="BY150" s="1005"/>
      <c r="BZ150" s="1005"/>
      <c r="CA150" s="1005"/>
      <c r="CB150" s="1005"/>
      <c r="CC150" s="1015"/>
    </row>
    <row r="151" spans="1:81" ht="18" customHeight="1">
      <c r="A151" s="1651"/>
      <c r="B151" s="1652"/>
      <c r="C151" s="1658"/>
      <c r="D151" s="1659"/>
      <c r="E151" s="1659"/>
      <c r="F151" s="1659"/>
      <c r="G151" s="1659"/>
      <c r="H151" s="1659"/>
      <c r="I151" s="1659"/>
      <c r="J151" s="1659"/>
      <c r="K151" s="1659"/>
      <c r="L151" s="1659"/>
      <c r="M151" s="1659"/>
      <c r="N151" s="1659"/>
      <c r="O151" s="1659"/>
      <c r="P151" s="1659"/>
      <c r="Q151" s="1659"/>
      <c r="R151" s="1659"/>
      <c r="S151" s="1659"/>
      <c r="T151" s="1660"/>
      <c r="U151" s="1703" t="s">
        <v>2088</v>
      </c>
      <c r="V151" s="1704"/>
      <c r="W151" s="1704"/>
      <c r="X151" s="1704"/>
      <c r="Y151" s="1704"/>
      <c r="Z151" s="1704"/>
      <c r="AA151" s="1704"/>
      <c r="AB151" s="1704"/>
      <c r="AC151" s="1704"/>
      <c r="AD151" s="1704"/>
      <c r="AE151" s="1704"/>
      <c r="AF151" s="1704"/>
      <c r="AG151" s="1704"/>
      <c r="AH151" s="1704"/>
      <c r="AI151" s="1704"/>
      <c r="AJ151" s="1704"/>
      <c r="AK151" s="1704"/>
      <c r="AL151" s="1704"/>
      <c r="AM151" s="1704"/>
      <c r="AN151" s="1704"/>
      <c r="AO151" s="1705"/>
      <c r="AP151" s="1016" t="s">
        <v>2089</v>
      </c>
      <c r="AQ151" s="1005"/>
      <c r="AR151" s="1005"/>
      <c r="AS151" s="1005"/>
      <c r="AT151" s="1005"/>
      <c r="AU151" s="1005"/>
      <c r="AV151" s="1005"/>
      <c r="AW151" s="1005"/>
      <c r="AX151" s="1005"/>
      <c r="AY151" s="1005"/>
      <c r="AZ151" s="1005"/>
      <c r="BA151" s="1005"/>
      <c r="BB151" s="1005"/>
      <c r="BC151" s="1005"/>
      <c r="BD151" s="1005"/>
      <c r="BE151" s="1005"/>
      <c r="BF151" s="1005"/>
      <c r="BG151" s="1005"/>
      <c r="BH151" s="1005"/>
      <c r="BI151" s="1005"/>
      <c r="BJ151" s="1005"/>
      <c r="BK151" s="1005"/>
      <c r="BL151" s="1005"/>
      <c r="BM151" s="1005"/>
      <c r="BN151" s="1005"/>
      <c r="BO151" s="1005"/>
      <c r="BP151" s="1005"/>
      <c r="BQ151" s="1005"/>
      <c r="BR151" s="1005"/>
      <c r="BS151" s="1005"/>
      <c r="BT151" s="1005"/>
      <c r="BU151" s="1005"/>
      <c r="BV151" s="1005"/>
      <c r="BW151" s="1005"/>
      <c r="BX151" s="1005"/>
      <c r="BY151" s="1005"/>
      <c r="BZ151" s="1005"/>
      <c r="CA151" s="1005"/>
      <c r="CB151" s="1005"/>
      <c r="CC151" s="1015"/>
    </row>
    <row r="152" spans="1:81" ht="18" customHeight="1">
      <c r="A152" s="1651"/>
      <c r="B152" s="1652"/>
      <c r="C152" s="1658"/>
      <c r="D152" s="1659"/>
      <c r="E152" s="1659"/>
      <c r="F152" s="1659"/>
      <c r="G152" s="1659"/>
      <c r="H152" s="1659"/>
      <c r="I152" s="1659"/>
      <c r="J152" s="1659"/>
      <c r="K152" s="1659"/>
      <c r="L152" s="1659"/>
      <c r="M152" s="1659"/>
      <c r="N152" s="1659"/>
      <c r="O152" s="1659"/>
      <c r="P152" s="1659"/>
      <c r="Q152" s="1659"/>
      <c r="R152" s="1659"/>
      <c r="S152" s="1659"/>
      <c r="T152" s="1660"/>
      <c r="U152" s="1087" t="s">
        <v>2546</v>
      </c>
      <c r="V152" s="1105"/>
      <c r="W152" s="1105"/>
      <c r="X152" s="1105"/>
      <c r="Y152" s="1105"/>
      <c r="Z152" s="1105"/>
      <c r="AA152" s="1105"/>
      <c r="AB152" s="1105"/>
      <c r="AC152" s="1105"/>
      <c r="AD152" s="1105"/>
      <c r="AE152" s="1105"/>
      <c r="AF152" s="1105"/>
      <c r="AG152" s="1105"/>
      <c r="AH152" s="1105"/>
      <c r="AI152" s="1105"/>
      <c r="AJ152" s="1105"/>
      <c r="AK152" s="1105"/>
      <c r="AL152" s="1105"/>
      <c r="AM152" s="1105"/>
      <c r="AN152" s="1105"/>
      <c r="AO152" s="1106"/>
      <c r="AP152" s="1016" t="s">
        <v>2547</v>
      </c>
      <c r="AQ152" s="1005"/>
      <c r="AR152" s="1005"/>
      <c r="AS152" s="1005"/>
      <c r="AT152" s="1005"/>
      <c r="AU152" s="1005"/>
      <c r="AV152" s="1005"/>
      <c r="AW152" s="1005"/>
      <c r="AX152" s="1005"/>
      <c r="AY152" s="1005"/>
      <c r="AZ152" s="1005"/>
      <c r="BA152" s="1005"/>
      <c r="BB152" s="1005"/>
      <c r="BC152" s="1005"/>
      <c r="BD152" s="1005"/>
      <c r="BE152" s="1005"/>
      <c r="BF152" s="1005"/>
      <c r="BG152" s="1005"/>
      <c r="BH152" s="1005"/>
      <c r="BI152" s="1005"/>
      <c r="BJ152" s="1005"/>
      <c r="BK152" s="1005"/>
      <c r="BL152" s="1005"/>
      <c r="BM152" s="1005"/>
      <c r="BN152" s="1005"/>
      <c r="BO152" s="1005"/>
      <c r="BP152" s="1005"/>
      <c r="BQ152" s="1005"/>
      <c r="BR152" s="1005"/>
      <c r="BS152" s="1005"/>
      <c r="BT152" s="1005"/>
      <c r="BU152" s="1005"/>
      <c r="BV152" s="1005"/>
      <c r="BW152" s="1005"/>
      <c r="BX152" s="1005"/>
      <c r="BY152" s="1005"/>
      <c r="BZ152" s="1005"/>
      <c r="CA152" s="1005"/>
      <c r="CB152" s="1005"/>
      <c r="CC152" s="1015"/>
    </row>
    <row r="153" spans="1:81" ht="18" customHeight="1">
      <c r="A153" s="1651"/>
      <c r="B153" s="1652"/>
      <c r="C153" s="1658"/>
      <c r="D153" s="1659"/>
      <c r="E153" s="1659"/>
      <c r="F153" s="1659"/>
      <c r="G153" s="1659"/>
      <c r="H153" s="1659"/>
      <c r="I153" s="1659"/>
      <c r="J153" s="1659"/>
      <c r="K153" s="1659"/>
      <c r="L153" s="1659"/>
      <c r="M153" s="1659"/>
      <c r="N153" s="1659"/>
      <c r="O153" s="1659"/>
      <c r="P153" s="1659"/>
      <c r="Q153" s="1659"/>
      <c r="R153" s="1659"/>
      <c r="S153" s="1659"/>
      <c r="T153" s="1660"/>
      <c r="U153" s="1088" t="s">
        <v>220</v>
      </c>
      <c r="V153" s="1107"/>
      <c r="W153" s="1107"/>
      <c r="X153" s="1107"/>
      <c r="Y153" s="1107"/>
      <c r="Z153" s="1107"/>
      <c r="AA153" s="1107"/>
      <c r="AB153" s="1107"/>
      <c r="AC153" s="1107"/>
      <c r="AD153" s="1107"/>
      <c r="AE153" s="1107"/>
      <c r="AF153" s="1107"/>
      <c r="AG153" s="1107"/>
      <c r="AH153" s="1107"/>
      <c r="AI153" s="1107"/>
      <c r="AJ153" s="1107"/>
      <c r="AK153" s="1107"/>
      <c r="AL153" s="1107"/>
      <c r="AM153" s="1107"/>
      <c r="AN153" s="1107"/>
      <c r="AO153" s="1107"/>
      <c r="AP153" s="1003" t="s">
        <v>2548</v>
      </c>
      <c r="AQ153" s="1004"/>
      <c r="AR153" s="1004"/>
      <c r="AS153" s="1004"/>
      <c r="AT153" s="1004"/>
      <c r="AU153" s="1004"/>
      <c r="AV153" s="1004"/>
      <c r="AW153" s="1004"/>
      <c r="AX153" s="1004"/>
      <c r="AY153" s="1004"/>
      <c r="AZ153" s="1004"/>
      <c r="BA153" s="1004"/>
      <c r="BB153" s="1004"/>
      <c r="BC153" s="1004"/>
      <c r="BD153" s="1004"/>
      <c r="BE153" s="1004"/>
      <c r="BF153" s="1004"/>
      <c r="BG153" s="1004"/>
      <c r="BH153" s="1004"/>
      <c r="BI153" s="1004"/>
      <c r="BJ153" s="1004"/>
      <c r="BK153" s="1004"/>
      <c r="BL153" s="1004"/>
      <c r="BM153" s="1004"/>
      <c r="BN153" s="1004"/>
      <c r="BO153" s="1004"/>
      <c r="BP153" s="1004"/>
      <c r="BQ153" s="1004"/>
      <c r="BR153" s="1004"/>
      <c r="BS153" s="1004"/>
      <c r="BT153" s="1004"/>
      <c r="BU153" s="1004"/>
      <c r="BV153" s="1004"/>
      <c r="BW153" s="1004"/>
      <c r="BX153" s="1004"/>
      <c r="BY153" s="1004"/>
      <c r="BZ153" s="1004"/>
      <c r="CA153" s="1004"/>
      <c r="CB153" s="1004"/>
      <c r="CC153" s="1019"/>
    </row>
    <row r="154" spans="1:81" ht="19.2" customHeight="1">
      <c r="A154" s="1651"/>
      <c r="B154" s="1652"/>
      <c r="C154" s="1658"/>
      <c r="D154" s="1659"/>
      <c r="E154" s="1659"/>
      <c r="F154" s="1659"/>
      <c r="G154" s="1659"/>
      <c r="H154" s="1659"/>
      <c r="I154" s="1659"/>
      <c r="J154" s="1659"/>
      <c r="K154" s="1659"/>
      <c r="L154" s="1659"/>
      <c r="M154" s="1659"/>
      <c r="N154" s="1659"/>
      <c r="O154" s="1659"/>
      <c r="P154" s="1659"/>
      <c r="Q154" s="1659"/>
      <c r="R154" s="1659"/>
      <c r="S154" s="1659"/>
      <c r="T154" s="1660"/>
      <c r="U154" s="995" t="s">
        <v>36</v>
      </c>
      <c r="V154" s="996"/>
      <c r="W154" s="996"/>
      <c r="X154" s="996"/>
      <c r="Y154" s="996"/>
      <c r="Z154" s="996"/>
      <c r="AA154" s="996"/>
      <c r="AB154" s="996"/>
      <c r="AC154" s="996"/>
      <c r="AD154" s="996"/>
      <c r="AE154" s="996"/>
      <c r="AF154" s="996"/>
      <c r="AG154" s="996"/>
      <c r="AH154" s="996"/>
      <c r="AI154" s="996"/>
      <c r="AJ154" s="996"/>
      <c r="AK154" s="996"/>
      <c r="AL154" s="996"/>
      <c r="AM154" s="996"/>
      <c r="AN154" s="996"/>
      <c r="AO154" s="996"/>
      <c r="AP154" s="995" t="s">
        <v>2566</v>
      </c>
      <c r="AQ154" s="996"/>
      <c r="AR154" s="996"/>
      <c r="AS154" s="996"/>
      <c r="AT154" s="996"/>
      <c r="AU154" s="996"/>
      <c r="AV154" s="996"/>
      <c r="AW154" s="996"/>
      <c r="AX154" s="996"/>
      <c r="AY154" s="996"/>
      <c r="AZ154" s="996"/>
      <c r="BA154" s="996"/>
      <c r="BB154" s="996"/>
      <c r="BC154" s="996"/>
      <c r="BD154" s="996"/>
      <c r="BE154" s="996"/>
      <c r="BF154" s="996"/>
      <c r="BG154" s="996"/>
      <c r="BH154" s="996"/>
      <c r="BI154" s="996"/>
      <c r="BJ154" s="996"/>
      <c r="BK154" s="996"/>
      <c r="BL154" s="996"/>
      <c r="BM154" s="996"/>
      <c r="BN154" s="996"/>
      <c r="BO154" s="996"/>
      <c r="BP154" s="996"/>
      <c r="BQ154" s="996"/>
      <c r="BR154" s="996"/>
      <c r="BS154" s="996"/>
      <c r="BT154" s="996"/>
      <c r="BU154" s="996"/>
      <c r="BV154" s="996"/>
      <c r="BW154" s="996"/>
      <c r="BX154" s="996"/>
      <c r="BY154" s="996"/>
      <c r="BZ154" s="996"/>
      <c r="CA154" s="996"/>
      <c r="CB154" s="996"/>
      <c r="CC154" s="998"/>
    </row>
    <row r="155" spans="1:81" ht="19.2" customHeight="1">
      <c r="A155" s="1651"/>
      <c r="B155" s="1652"/>
      <c r="C155" s="1658"/>
      <c r="D155" s="1659"/>
      <c r="E155" s="1659"/>
      <c r="F155" s="1659"/>
      <c r="G155" s="1659"/>
      <c r="H155" s="1659"/>
      <c r="I155" s="1659"/>
      <c r="J155" s="1659"/>
      <c r="K155" s="1659"/>
      <c r="L155" s="1659"/>
      <c r="M155" s="1659"/>
      <c r="N155" s="1659"/>
      <c r="O155" s="1659"/>
      <c r="P155" s="1659"/>
      <c r="Q155" s="1659"/>
      <c r="R155" s="1659"/>
      <c r="S155" s="1659"/>
      <c r="T155" s="1660"/>
      <c r="U155" s="995" t="s">
        <v>2549</v>
      </c>
      <c r="V155" s="996"/>
      <c r="W155" s="996"/>
      <c r="X155" s="996"/>
      <c r="Y155" s="996"/>
      <c r="Z155" s="996"/>
      <c r="AA155" s="996"/>
      <c r="AB155" s="996"/>
      <c r="AC155" s="996"/>
      <c r="AD155" s="996"/>
      <c r="AE155" s="996"/>
      <c r="AF155" s="996"/>
      <c r="AG155" s="996"/>
      <c r="AH155" s="996"/>
      <c r="AI155" s="996"/>
      <c r="AJ155" s="996"/>
      <c r="AK155" s="996"/>
      <c r="AL155" s="996"/>
      <c r="AM155" s="996"/>
      <c r="AN155" s="996"/>
      <c r="AO155" s="996"/>
      <c r="AP155" s="995" t="s">
        <v>2550</v>
      </c>
      <c r="AQ155" s="996"/>
      <c r="AR155" s="996"/>
      <c r="AS155" s="996"/>
      <c r="AT155" s="996"/>
      <c r="AU155" s="996"/>
      <c r="AV155" s="996"/>
      <c r="AW155" s="996"/>
      <c r="AX155" s="996"/>
      <c r="AY155" s="996"/>
      <c r="AZ155" s="996"/>
      <c r="BA155" s="996"/>
      <c r="BB155" s="996"/>
      <c r="BC155" s="996"/>
      <c r="BD155" s="996"/>
      <c r="BE155" s="996"/>
      <c r="BF155" s="996"/>
      <c r="BG155" s="996"/>
      <c r="BH155" s="996"/>
      <c r="BI155" s="996"/>
      <c r="BJ155" s="996"/>
      <c r="BK155" s="996"/>
      <c r="BL155" s="996"/>
      <c r="BM155" s="996"/>
      <c r="BN155" s="996"/>
      <c r="BO155" s="996"/>
      <c r="BP155" s="996"/>
      <c r="BQ155" s="996"/>
      <c r="BR155" s="996"/>
      <c r="BS155" s="996"/>
      <c r="BT155" s="996"/>
      <c r="BU155" s="996"/>
      <c r="BV155" s="996"/>
      <c r="BW155" s="996"/>
      <c r="BX155" s="996"/>
      <c r="BY155" s="996"/>
      <c r="BZ155" s="996"/>
      <c r="CA155" s="996"/>
      <c r="CB155" s="996"/>
      <c r="CC155" s="998"/>
    </row>
    <row r="156" spans="1:81" ht="22.8" customHeight="1">
      <c r="A156" s="1651"/>
      <c r="B156" s="1652"/>
      <c r="C156" s="1658"/>
      <c r="D156" s="1659"/>
      <c r="E156" s="1659"/>
      <c r="F156" s="1659"/>
      <c r="G156" s="1659"/>
      <c r="H156" s="1659"/>
      <c r="I156" s="1659"/>
      <c r="J156" s="1659"/>
      <c r="K156" s="1659"/>
      <c r="L156" s="1659"/>
      <c r="M156" s="1659"/>
      <c r="N156" s="1659"/>
      <c r="O156" s="1659"/>
      <c r="P156" s="1659"/>
      <c r="Q156" s="1659"/>
      <c r="R156" s="1659"/>
      <c r="S156" s="1659"/>
      <c r="T156" s="1660"/>
      <c r="U156" s="995" t="s">
        <v>114</v>
      </c>
      <c r="V156" s="996"/>
      <c r="W156" s="996"/>
      <c r="X156" s="996"/>
      <c r="Y156" s="996"/>
      <c r="Z156" s="996"/>
      <c r="AA156" s="996"/>
      <c r="AB156" s="996"/>
      <c r="AC156" s="996"/>
      <c r="AD156" s="996"/>
      <c r="AE156" s="996"/>
      <c r="AF156" s="996"/>
      <c r="AG156" s="996"/>
      <c r="AH156" s="996"/>
      <c r="AI156" s="996"/>
      <c r="AJ156" s="996"/>
      <c r="AK156" s="996"/>
      <c r="AL156" s="996"/>
      <c r="AM156" s="996"/>
      <c r="AN156" s="996"/>
      <c r="AO156" s="996"/>
      <c r="AP156" s="1627" t="s">
        <v>2732</v>
      </c>
      <c r="AQ156" s="1628"/>
      <c r="AR156" s="1628"/>
      <c r="AS156" s="1628"/>
      <c r="AT156" s="1628"/>
      <c r="AU156" s="1628"/>
      <c r="AV156" s="1628"/>
      <c r="AW156" s="1628"/>
      <c r="AX156" s="1628"/>
      <c r="AY156" s="1628"/>
      <c r="AZ156" s="1628"/>
      <c r="BA156" s="1628"/>
      <c r="BB156" s="1628"/>
      <c r="BC156" s="1628"/>
      <c r="BD156" s="1628"/>
      <c r="BE156" s="1628"/>
      <c r="BF156" s="1628"/>
      <c r="BG156" s="1628"/>
      <c r="BH156" s="1628"/>
      <c r="BI156" s="1628"/>
      <c r="BJ156" s="1628"/>
      <c r="BK156" s="1628"/>
      <c r="BL156" s="1628"/>
      <c r="BM156" s="1628"/>
      <c r="BN156" s="1628"/>
      <c r="BO156" s="1628"/>
      <c r="BP156" s="1628"/>
      <c r="BQ156" s="1628"/>
      <c r="BR156" s="1628"/>
      <c r="BS156" s="1628"/>
      <c r="BT156" s="1628"/>
      <c r="BU156" s="1628"/>
      <c r="BV156" s="1628"/>
      <c r="BW156" s="1628"/>
      <c r="BX156" s="1628"/>
      <c r="BY156" s="1628"/>
      <c r="BZ156" s="1628"/>
      <c r="CA156" s="1628"/>
      <c r="CB156" s="1628"/>
      <c r="CC156" s="1629"/>
    </row>
    <row r="157" spans="1:81" ht="18" customHeight="1">
      <c r="A157" s="1651"/>
      <c r="B157" s="1652"/>
      <c r="C157" s="1658"/>
      <c r="D157" s="1659"/>
      <c r="E157" s="1659"/>
      <c r="F157" s="1659"/>
      <c r="G157" s="1659"/>
      <c r="H157" s="1659"/>
      <c r="I157" s="1659"/>
      <c r="J157" s="1659"/>
      <c r="K157" s="1659"/>
      <c r="L157" s="1659"/>
      <c r="M157" s="1659"/>
      <c r="N157" s="1659"/>
      <c r="O157" s="1659"/>
      <c r="P157" s="1659"/>
      <c r="Q157" s="1659"/>
      <c r="R157" s="1659"/>
      <c r="S157" s="1659"/>
      <c r="T157" s="1660"/>
      <c r="U157" s="1665" t="s">
        <v>80</v>
      </c>
      <c r="V157" s="1666"/>
      <c r="W157" s="1666"/>
      <c r="X157" s="1666"/>
      <c r="Y157" s="1666"/>
      <c r="Z157" s="1666"/>
      <c r="AA157" s="1666"/>
      <c r="AB157" s="1666"/>
      <c r="AC157" s="1666"/>
      <c r="AD157" s="1666"/>
      <c r="AE157" s="1666"/>
      <c r="AF157" s="1666"/>
      <c r="AG157" s="1666"/>
      <c r="AH157" s="1666"/>
      <c r="AI157" s="1666"/>
      <c r="AJ157" s="1666"/>
      <c r="AK157" s="1666"/>
      <c r="AL157" s="1666"/>
      <c r="AM157" s="1666"/>
      <c r="AN157" s="1666"/>
      <c r="AO157" s="1667"/>
      <c r="AP157" s="1006" t="s">
        <v>2733</v>
      </c>
      <c r="AQ157" s="1007"/>
      <c r="AR157" s="1007"/>
      <c r="AS157" s="1007"/>
      <c r="AT157" s="1007"/>
      <c r="AU157" s="1007"/>
      <c r="AV157" s="1007"/>
      <c r="AW157" s="1007"/>
      <c r="AX157" s="1007"/>
      <c r="AY157" s="1007"/>
      <c r="AZ157" s="1007"/>
      <c r="BA157" s="1007"/>
      <c r="BB157" s="1007"/>
      <c r="BC157" s="1007"/>
      <c r="BD157" s="1007"/>
      <c r="BE157" s="1007"/>
      <c r="BF157" s="1007"/>
      <c r="BG157" s="1007"/>
      <c r="BH157" s="1007"/>
      <c r="BI157" s="1007"/>
      <c r="BJ157" s="1007"/>
      <c r="BK157" s="1007"/>
      <c r="BL157" s="1007"/>
      <c r="BM157" s="1007"/>
      <c r="BN157" s="1007"/>
      <c r="BO157" s="1007"/>
      <c r="BP157" s="1007"/>
      <c r="BQ157" s="1007"/>
      <c r="BR157" s="1007"/>
      <c r="BS157" s="1007"/>
      <c r="BT157" s="1007"/>
      <c r="BU157" s="1007"/>
      <c r="BV157" s="1007"/>
      <c r="BW157" s="1007"/>
      <c r="BX157" s="1007"/>
      <c r="BY157" s="1007"/>
      <c r="BZ157" s="1007"/>
      <c r="CA157" s="1007"/>
      <c r="CB157" s="1007"/>
      <c r="CC157" s="1008"/>
    </row>
    <row r="158" spans="1:81" ht="18" customHeight="1">
      <c r="A158" s="1651"/>
      <c r="B158" s="1652"/>
      <c r="C158" s="1658"/>
      <c r="D158" s="1659"/>
      <c r="E158" s="1659"/>
      <c r="F158" s="1659"/>
      <c r="G158" s="1659"/>
      <c r="H158" s="1659"/>
      <c r="I158" s="1659"/>
      <c r="J158" s="1659"/>
      <c r="K158" s="1659"/>
      <c r="L158" s="1659"/>
      <c r="M158" s="1659"/>
      <c r="N158" s="1659"/>
      <c r="O158" s="1659"/>
      <c r="P158" s="1659"/>
      <c r="Q158" s="1659"/>
      <c r="R158" s="1659"/>
      <c r="S158" s="1659"/>
      <c r="T158" s="1660"/>
      <c r="U158" s="995" t="s">
        <v>2822</v>
      </c>
      <c r="V158" s="996"/>
      <c r="W158" s="996"/>
      <c r="X158" s="996"/>
      <c r="Y158" s="996"/>
      <c r="Z158" s="996"/>
      <c r="AA158" s="996"/>
      <c r="AB158" s="996"/>
      <c r="AC158" s="996"/>
      <c r="AD158" s="996"/>
      <c r="AE158" s="996"/>
      <c r="AF158" s="996"/>
      <c r="AG158" s="996"/>
      <c r="AH158" s="996"/>
      <c r="AI158" s="996"/>
      <c r="AJ158" s="996"/>
      <c r="AK158" s="996"/>
      <c r="AL158" s="996"/>
      <c r="AM158" s="996"/>
      <c r="AN158" s="996"/>
      <c r="AO158" s="996"/>
      <c r="AP158" s="995" t="s">
        <v>2038</v>
      </c>
      <c r="AQ158" s="996"/>
      <c r="AR158" s="996"/>
      <c r="AS158" s="996"/>
      <c r="AT158" s="996"/>
      <c r="AU158" s="996"/>
      <c r="AV158" s="996"/>
      <c r="AW158" s="996"/>
      <c r="AX158" s="996"/>
      <c r="AY158" s="996"/>
      <c r="AZ158" s="996"/>
      <c r="BA158" s="996"/>
      <c r="BB158" s="996"/>
      <c r="BC158" s="996"/>
      <c r="BD158" s="996"/>
      <c r="BE158" s="996"/>
      <c r="BF158" s="996"/>
      <c r="BG158" s="996"/>
      <c r="BH158" s="996"/>
      <c r="BI158" s="996"/>
      <c r="BJ158" s="996"/>
      <c r="BK158" s="996"/>
      <c r="BL158" s="996"/>
      <c r="BM158" s="996"/>
      <c r="BN158" s="996"/>
      <c r="BO158" s="996"/>
      <c r="BP158" s="996"/>
      <c r="BQ158" s="996"/>
      <c r="BR158" s="996"/>
      <c r="BS158" s="996"/>
      <c r="BT158" s="996"/>
      <c r="BU158" s="996"/>
      <c r="BV158" s="996"/>
      <c r="BW158" s="996"/>
      <c r="BX158" s="996"/>
      <c r="BY158" s="996"/>
      <c r="BZ158" s="996"/>
      <c r="CA158" s="996"/>
      <c r="CB158" s="996"/>
      <c r="CC158" s="998"/>
    </row>
    <row r="159" spans="1:81" ht="18" customHeight="1">
      <c r="A159" s="1653"/>
      <c r="B159" s="1654"/>
      <c r="C159" s="1700"/>
      <c r="D159" s="1701"/>
      <c r="E159" s="1701"/>
      <c r="F159" s="1701"/>
      <c r="G159" s="1701"/>
      <c r="H159" s="1701"/>
      <c r="I159" s="1701"/>
      <c r="J159" s="1701"/>
      <c r="K159" s="1701"/>
      <c r="L159" s="1701"/>
      <c r="M159" s="1701"/>
      <c r="N159" s="1701"/>
      <c r="O159" s="1701"/>
      <c r="P159" s="1701"/>
      <c r="Q159" s="1701"/>
      <c r="R159" s="1701"/>
      <c r="S159" s="1701"/>
      <c r="T159" s="1702"/>
      <c r="U159" s="999" t="s">
        <v>2039</v>
      </c>
      <c r="V159" s="1000"/>
      <c r="W159" s="1000"/>
      <c r="X159" s="1000"/>
      <c r="Y159" s="1000"/>
      <c r="Z159" s="1000"/>
      <c r="AA159" s="1000"/>
      <c r="AB159" s="1000"/>
      <c r="AC159" s="1000"/>
      <c r="AD159" s="1000"/>
      <c r="AE159" s="1000"/>
      <c r="AF159" s="1000"/>
      <c r="AG159" s="1000"/>
      <c r="AH159" s="1000"/>
      <c r="AI159" s="1000"/>
      <c r="AJ159" s="1000"/>
      <c r="AK159" s="1000"/>
      <c r="AL159" s="1000"/>
      <c r="AM159" s="1000"/>
      <c r="AN159" s="1000"/>
      <c r="AO159" s="1000"/>
      <c r="AP159" s="999" t="s">
        <v>2040</v>
      </c>
      <c r="AQ159" s="1001"/>
      <c r="AR159" s="1001"/>
      <c r="AS159" s="1001"/>
      <c r="AT159" s="1001"/>
      <c r="AU159" s="1001"/>
      <c r="AV159" s="1001"/>
      <c r="AW159" s="1001"/>
      <c r="AX159" s="1001"/>
      <c r="AY159" s="1001"/>
      <c r="AZ159" s="1001"/>
      <c r="BA159" s="1001"/>
      <c r="BB159" s="1001"/>
      <c r="BC159" s="1001"/>
      <c r="BD159" s="1001"/>
      <c r="BE159" s="1001"/>
      <c r="BF159" s="1001"/>
      <c r="BG159" s="1001"/>
      <c r="BH159" s="1001"/>
      <c r="BI159" s="1001"/>
      <c r="BJ159" s="1001"/>
      <c r="BK159" s="1001"/>
      <c r="BL159" s="1001"/>
      <c r="BM159" s="1001"/>
      <c r="BN159" s="1001"/>
      <c r="BO159" s="1001"/>
      <c r="BP159" s="1001"/>
      <c r="BQ159" s="1001"/>
      <c r="BR159" s="1001"/>
      <c r="BS159" s="1001"/>
      <c r="BT159" s="1001"/>
      <c r="BU159" s="1001"/>
      <c r="BV159" s="1001"/>
      <c r="BW159" s="1001"/>
      <c r="BX159" s="1001"/>
      <c r="BY159" s="1001"/>
      <c r="BZ159" s="1001"/>
      <c r="CA159" s="1001"/>
      <c r="CB159" s="1001"/>
      <c r="CC159" s="1002"/>
    </row>
    <row r="160" spans="1:81" ht="27.6" customHeight="1">
      <c r="A160" s="1649" t="s">
        <v>274</v>
      </c>
      <c r="B160" s="1650"/>
      <c r="C160" s="1709" t="s">
        <v>521</v>
      </c>
      <c r="D160" s="1710"/>
      <c r="E160" s="1710"/>
      <c r="F160" s="1710"/>
      <c r="G160" s="1710"/>
      <c r="H160" s="1710"/>
      <c r="I160" s="1710"/>
      <c r="J160" s="1710"/>
      <c r="K160" s="1710"/>
      <c r="L160" s="1710"/>
      <c r="M160" s="1710"/>
      <c r="N160" s="1710"/>
      <c r="O160" s="1710"/>
      <c r="P160" s="1710"/>
      <c r="Q160" s="1710"/>
      <c r="R160" s="1710"/>
      <c r="S160" s="1710"/>
      <c r="T160" s="1711"/>
      <c r="U160" s="1016" t="s">
        <v>96</v>
      </c>
      <c r="V160" s="1005"/>
      <c r="W160" s="1005"/>
      <c r="X160" s="1005"/>
      <c r="Y160" s="1005"/>
      <c r="Z160" s="1005"/>
      <c r="AA160" s="1005"/>
      <c r="AB160" s="1005"/>
      <c r="AC160" s="1005"/>
      <c r="AD160" s="1005"/>
      <c r="AE160" s="1005"/>
      <c r="AF160" s="1005"/>
      <c r="AG160" s="1005"/>
      <c r="AH160" s="1005"/>
      <c r="AI160" s="1005"/>
      <c r="AJ160" s="1005"/>
      <c r="AK160" s="1005"/>
      <c r="AL160" s="1005"/>
      <c r="AM160" s="1005"/>
      <c r="AN160" s="1005"/>
      <c r="AO160" s="1005"/>
      <c r="AP160" s="1016" t="s">
        <v>2063</v>
      </c>
      <c r="AQ160" s="1005"/>
      <c r="AR160" s="1005"/>
      <c r="AS160" s="1005"/>
      <c r="AT160" s="1005"/>
      <c r="AU160" s="1005"/>
      <c r="AV160" s="1005"/>
      <c r="AW160" s="1005"/>
      <c r="AX160" s="1005"/>
      <c r="AY160" s="1005"/>
      <c r="AZ160" s="1005"/>
      <c r="BA160" s="1005"/>
      <c r="BB160" s="1005"/>
      <c r="BC160" s="1005"/>
      <c r="BD160" s="1005"/>
      <c r="BE160" s="1005"/>
      <c r="BF160" s="1005"/>
      <c r="BG160" s="1005"/>
      <c r="BH160" s="1005"/>
      <c r="BI160" s="1005"/>
      <c r="BJ160" s="1005"/>
      <c r="BK160" s="1005"/>
      <c r="BL160" s="1005"/>
      <c r="BM160" s="1005"/>
      <c r="BN160" s="1005"/>
      <c r="BO160" s="1005"/>
      <c r="BP160" s="1005"/>
      <c r="BQ160" s="1005"/>
      <c r="BR160" s="1005"/>
      <c r="BS160" s="1005"/>
      <c r="BT160" s="1005"/>
      <c r="BU160" s="1005"/>
      <c r="BV160" s="1005"/>
      <c r="BW160" s="1005"/>
      <c r="BX160" s="1005"/>
      <c r="BY160" s="1005"/>
      <c r="BZ160" s="1005"/>
      <c r="CA160" s="1005"/>
      <c r="CB160" s="1005"/>
      <c r="CC160" s="1015"/>
    </row>
    <row r="161" spans="1:81" ht="18.600000000000001" customHeight="1">
      <c r="A161" s="1651"/>
      <c r="B161" s="1652"/>
      <c r="C161" s="1712"/>
      <c r="D161" s="1713"/>
      <c r="E161" s="1713"/>
      <c r="F161" s="1713"/>
      <c r="G161" s="1713"/>
      <c r="H161" s="1713"/>
      <c r="I161" s="1713"/>
      <c r="J161" s="1713"/>
      <c r="K161" s="1713"/>
      <c r="L161" s="1713"/>
      <c r="M161" s="1713"/>
      <c r="N161" s="1713"/>
      <c r="O161" s="1713"/>
      <c r="P161" s="1713"/>
      <c r="Q161" s="1713"/>
      <c r="R161" s="1713"/>
      <c r="S161" s="1713"/>
      <c r="T161" s="1714"/>
      <c r="U161" s="1016" t="s">
        <v>2551</v>
      </c>
      <c r="V161" s="1005"/>
      <c r="W161" s="1005"/>
      <c r="X161" s="1005"/>
      <c r="Y161" s="1005"/>
      <c r="Z161" s="1005"/>
      <c r="AA161" s="1005"/>
      <c r="AB161" s="1005"/>
      <c r="AC161" s="1005"/>
      <c r="AD161" s="1005"/>
      <c r="AE161" s="1005"/>
      <c r="AF161" s="1005"/>
      <c r="AG161" s="1005"/>
      <c r="AH161" s="1005"/>
      <c r="AI161" s="1005"/>
      <c r="AJ161" s="1005"/>
      <c r="AK161" s="1005"/>
      <c r="AL161" s="1005"/>
      <c r="AM161" s="1005"/>
      <c r="AN161" s="1005"/>
      <c r="AO161" s="1005"/>
      <c r="AP161" s="1016" t="s">
        <v>2552</v>
      </c>
      <c r="AQ161" s="1005"/>
      <c r="AR161" s="1005"/>
      <c r="AS161" s="1005"/>
      <c r="AT161" s="1005"/>
      <c r="AU161" s="1005"/>
      <c r="AV161" s="1005"/>
      <c r="AW161" s="1005"/>
      <c r="AX161" s="1005"/>
      <c r="AY161" s="1005"/>
      <c r="AZ161" s="1005"/>
      <c r="BA161" s="1005"/>
      <c r="BB161" s="1005"/>
      <c r="BC161" s="1005"/>
      <c r="BD161" s="1005"/>
      <c r="BE161" s="1005"/>
      <c r="BF161" s="1005"/>
      <c r="BG161" s="1005"/>
      <c r="BH161" s="1005"/>
      <c r="BI161" s="1005"/>
      <c r="BJ161" s="1005"/>
      <c r="BK161" s="1005"/>
      <c r="BL161" s="1005"/>
      <c r="BM161" s="1005"/>
      <c r="BN161" s="1005"/>
      <c r="BO161" s="1005"/>
      <c r="BP161" s="1005"/>
      <c r="BQ161" s="1005"/>
      <c r="BR161" s="1005"/>
      <c r="BS161" s="1005"/>
      <c r="BT161" s="1005"/>
      <c r="BU161" s="1005"/>
      <c r="BV161" s="1005"/>
      <c r="BW161" s="1005"/>
      <c r="BX161" s="1005"/>
      <c r="BY161" s="1005"/>
      <c r="BZ161" s="1005"/>
      <c r="CA161" s="1005"/>
      <c r="CB161" s="1005"/>
      <c r="CC161" s="1015"/>
    </row>
    <row r="162" spans="1:81" ht="18" customHeight="1">
      <c r="A162" s="1651"/>
      <c r="B162" s="1652"/>
      <c r="C162" s="1712"/>
      <c r="D162" s="1713"/>
      <c r="E162" s="1713"/>
      <c r="F162" s="1713"/>
      <c r="G162" s="1713"/>
      <c r="H162" s="1713"/>
      <c r="I162" s="1713"/>
      <c r="J162" s="1713"/>
      <c r="K162" s="1713"/>
      <c r="L162" s="1713"/>
      <c r="M162" s="1713"/>
      <c r="N162" s="1713"/>
      <c r="O162" s="1713"/>
      <c r="P162" s="1713"/>
      <c r="Q162" s="1713"/>
      <c r="R162" s="1713"/>
      <c r="S162" s="1713"/>
      <c r="T162" s="1714"/>
      <c r="U162" s="1006" t="s">
        <v>229</v>
      </c>
      <c r="V162" s="1007"/>
      <c r="W162" s="1007"/>
      <c r="X162" s="1007"/>
      <c r="Y162" s="1007"/>
      <c r="Z162" s="1007"/>
      <c r="AA162" s="1007"/>
      <c r="AB162" s="1007"/>
      <c r="AC162" s="1007"/>
      <c r="AD162" s="1007"/>
      <c r="AE162" s="1007"/>
      <c r="AF162" s="1007"/>
      <c r="AG162" s="1007"/>
      <c r="AH162" s="1007"/>
      <c r="AI162" s="1007"/>
      <c r="AJ162" s="1007"/>
      <c r="AK162" s="1007"/>
      <c r="AL162" s="1007"/>
      <c r="AM162" s="1007"/>
      <c r="AN162" s="1007"/>
      <c r="AO162" s="1007"/>
      <c r="AP162" s="1006" t="s">
        <v>2553</v>
      </c>
      <c r="AQ162" s="1007"/>
      <c r="AR162" s="1007"/>
      <c r="AS162" s="1007"/>
      <c r="AT162" s="1007"/>
      <c r="AU162" s="1007"/>
      <c r="AV162" s="1007"/>
      <c r="AW162" s="1007"/>
      <c r="AX162" s="1007"/>
      <c r="AY162" s="1007"/>
      <c r="AZ162" s="1007"/>
      <c r="BA162" s="1007"/>
      <c r="BB162" s="1007"/>
      <c r="BC162" s="1007"/>
      <c r="BD162" s="1007"/>
      <c r="BE162" s="1007"/>
      <c r="BF162" s="1007"/>
      <c r="BG162" s="1007"/>
      <c r="BH162" s="1007"/>
      <c r="BI162" s="1007"/>
      <c r="BJ162" s="1007"/>
      <c r="BK162" s="1007"/>
      <c r="BL162" s="1007"/>
      <c r="BM162" s="1007"/>
      <c r="BN162" s="1007"/>
      <c r="BO162" s="1007"/>
      <c r="BP162" s="1007"/>
      <c r="BQ162" s="1007"/>
      <c r="BR162" s="1007"/>
      <c r="BS162" s="1007"/>
      <c r="BT162" s="1007"/>
      <c r="BU162" s="1007"/>
      <c r="BV162" s="1007"/>
      <c r="BW162" s="1007"/>
      <c r="BX162" s="1007"/>
      <c r="BY162" s="1007"/>
      <c r="BZ162" s="1007"/>
      <c r="CA162" s="1007"/>
      <c r="CB162" s="1007"/>
      <c r="CC162" s="1008"/>
    </row>
    <row r="163" spans="1:81" ht="23.4" customHeight="1">
      <c r="A163" s="1651"/>
      <c r="B163" s="1652"/>
      <c r="C163" s="1712"/>
      <c r="D163" s="1713"/>
      <c r="E163" s="1713"/>
      <c r="F163" s="1713"/>
      <c r="G163" s="1713"/>
      <c r="H163" s="1713"/>
      <c r="I163" s="1713"/>
      <c r="J163" s="1713"/>
      <c r="K163" s="1713"/>
      <c r="L163" s="1713"/>
      <c r="M163" s="1713"/>
      <c r="N163" s="1713"/>
      <c r="O163" s="1713"/>
      <c r="P163" s="1713"/>
      <c r="Q163" s="1713"/>
      <c r="R163" s="1713"/>
      <c r="S163" s="1713"/>
      <c r="T163" s="1714"/>
      <c r="U163" s="1678" t="s">
        <v>2554</v>
      </c>
      <c r="V163" s="1681"/>
      <c r="W163" s="1681"/>
      <c r="X163" s="1681"/>
      <c r="Y163" s="1681"/>
      <c r="Z163" s="1681"/>
      <c r="AA163" s="1681"/>
      <c r="AB163" s="1681"/>
      <c r="AC163" s="1681"/>
      <c r="AD163" s="1681"/>
      <c r="AE163" s="1681"/>
      <c r="AF163" s="1681"/>
      <c r="AG163" s="1681"/>
      <c r="AH163" s="1681"/>
      <c r="AI163" s="1681"/>
      <c r="AJ163" s="1681"/>
      <c r="AK163" s="1681"/>
      <c r="AL163" s="1681"/>
      <c r="AM163" s="1681"/>
      <c r="AN163" s="1681"/>
      <c r="AO163" s="1719"/>
      <c r="AP163" s="1006" t="s">
        <v>2555</v>
      </c>
      <c r="AQ163" s="1007"/>
      <c r="AR163" s="1007"/>
      <c r="AS163" s="1007"/>
      <c r="AT163" s="1007"/>
      <c r="AU163" s="1007"/>
      <c r="AV163" s="1007"/>
      <c r="AW163" s="1007"/>
      <c r="AX163" s="1007"/>
      <c r="AY163" s="1007"/>
      <c r="AZ163" s="1007"/>
      <c r="BA163" s="1007"/>
      <c r="BB163" s="1007"/>
      <c r="BC163" s="1007"/>
      <c r="BD163" s="1007"/>
      <c r="BE163" s="1007"/>
      <c r="BF163" s="1007"/>
      <c r="BG163" s="1007"/>
      <c r="BH163" s="1007"/>
      <c r="BI163" s="1007"/>
      <c r="BJ163" s="1007"/>
      <c r="BK163" s="1007"/>
      <c r="BL163" s="1007"/>
      <c r="BM163" s="1007"/>
      <c r="BN163" s="1007"/>
      <c r="BO163" s="1007"/>
      <c r="BP163" s="1007"/>
      <c r="BQ163" s="1007"/>
      <c r="BR163" s="1007"/>
      <c r="BS163" s="1007"/>
      <c r="BT163" s="1007"/>
      <c r="BU163" s="1007"/>
      <c r="BV163" s="1007"/>
      <c r="BW163" s="1007"/>
      <c r="BX163" s="1007"/>
      <c r="BY163" s="1007"/>
      <c r="BZ163" s="1007"/>
      <c r="CA163" s="1007"/>
      <c r="CB163" s="1007"/>
      <c r="CC163" s="1008"/>
    </row>
    <row r="164" spans="1:81" ht="18" customHeight="1">
      <c r="A164" s="1651"/>
      <c r="B164" s="1652"/>
      <c r="C164" s="1712"/>
      <c r="D164" s="1713"/>
      <c r="E164" s="1713"/>
      <c r="F164" s="1713"/>
      <c r="G164" s="1713"/>
      <c r="H164" s="1713"/>
      <c r="I164" s="1713"/>
      <c r="J164" s="1713"/>
      <c r="K164" s="1713"/>
      <c r="L164" s="1713"/>
      <c r="M164" s="1713"/>
      <c r="N164" s="1713"/>
      <c r="O164" s="1713"/>
      <c r="P164" s="1713"/>
      <c r="Q164" s="1713"/>
      <c r="R164" s="1713"/>
      <c r="S164" s="1713"/>
      <c r="T164" s="1714"/>
      <c r="U164" s="1006" t="s">
        <v>2067</v>
      </c>
      <c r="V164" s="1007"/>
      <c r="W164" s="1007"/>
      <c r="X164" s="1007"/>
      <c r="Y164" s="1007"/>
      <c r="Z164" s="1007"/>
      <c r="AA164" s="1007"/>
      <c r="AB164" s="1007"/>
      <c r="AC164" s="1007"/>
      <c r="AD164" s="1007"/>
      <c r="AE164" s="1007"/>
      <c r="AF164" s="1007"/>
      <c r="AG164" s="1007"/>
      <c r="AH164" s="1007"/>
      <c r="AI164" s="1007"/>
      <c r="AJ164" s="1007"/>
      <c r="AK164" s="1007"/>
      <c r="AL164" s="1007"/>
      <c r="AM164" s="1007"/>
      <c r="AN164" s="1007"/>
      <c r="AO164" s="1014"/>
      <c r="AP164" s="1006" t="s">
        <v>2556</v>
      </c>
      <c r="AQ164" s="1007"/>
      <c r="AR164" s="1007"/>
      <c r="AS164" s="1007"/>
      <c r="AT164" s="1007"/>
      <c r="AU164" s="1007"/>
      <c r="AV164" s="1007"/>
      <c r="AW164" s="1007"/>
      <c r="AX164" s="1007"/>
      <c r="AY164" s="1007"/>
      <c r="AZ164" s="1007"/>
      <c r="BA164" s="1007"/>
      <c r="BB164" s="1007"/>
      <c r="BC164" s="1007"/>
      <c r="BD164" s="1007"/>
      <c r="BE164" s="1007"/>
      <c r="BF164" s="1007"/>
      <c r="BG164" s="1007"/>
      <c r="BH164" s="1007"/>
      <c r="BI164" s="1007"/>
      <c r="BJ164" s="1007"/>
      <c r="BK164" s="1007"/>
      <c r="BL164" s="1007"/>
      <c r="BM164" s="1007"/>
      <c r="BN164" s="1007"/>
      <c r="BO164" s="1007"/>
      <c r="BP164" s="1007"/>
      <c r="BQ164" s="1007"/>
      <c r="BR164" s="1007"/>
      <c r="BS164" s="1007"/>
      <c r="BT164" s="1007"/>
      <c r="BU164" s="1007"/>
      <c r="BV164" s="1007"/>
      <c r="BW164" s="1007"/>
      <c r="BX164" s="1007"/>
      <c r="BY164" s="1007"/>
      <c r="BZ164" s="1007"/>
      <c r="CA164" s="1007"/>
      <c r="CB164" s="1007"/>
      <c r="CC164" s="1008"/>
    </row>
    <row r="165" spans="1:81" ht="15" customHeight="1">
      <c r="A165" s="1651"/>
      <c r="B165" s="1652"/>
      <c r="C165" s="1712"/>
      <c r="D165" s="1713"/>
      <c r="E165" s="1713"/>
      <c r="F165" s="1713"/>
      <c r="G165" s="1713"/>
      <c r="H165" s="1713"/>
      <c r="I165" s="1713"/>
      <c r="J165" s="1713"/>
      <c r="K165" s="1713"/>
      <c r="L165" s="1713"/>
      <c r="M165" s="1713"/>
      <c r="N165" s="1713"/>
      <c r="O165" s="1713"/>
      <c r="P165" s="1713"/>
      <c r="Q165" s="1713"/>
      <c r="R165" s="1713"/>
      <c r="S165" s="1713"/>
      <c r="T165" s="1714"/>
      <c r="U165" s="1665" t="s">
        <v>105</v>
      </c>
      <c r="V165" s="1666"/>
      <c r="W165" s="1666"/>
      <c r="X165" s="1666"/>
      <c r="Y165" s="1666"/>
      <c r="Z165" s="1666"/>
      <c r="AA165" s="1666"/>
      <c r="AB165" s="1666"/>
      <c r="AC165" s="1666"/>
      <c r="AD165" s="1666"/>
      <c r="AE165" s="1666"/>
      <c r="AF165" s="1666"/>
      <c r="AG165" s="1666"/>
      <c r="AH165" s="1666"/>
      <c r="AI165" s="1666"/>
      <c r="AJ165" s="1666"/>
      <c r="AK165" s="1666"/>
      <c r="AL165" s="1666"/>
      <c r="AM165" s="1666"/>
      <c r="AN165" s="1666"/>
      <c r="AO165" s="1667"/>
      <c r="AP165" s="1638" t="s">
        <v>2557</v>
      </c>
      <c r="AQ165" s="1639"/>
      <c r="AR165" s="1639"/>
      <c r="AS165" s="1639"/>
      <c r="AT165" s="1639"/>
      <c r="AU165" s="1639"/>
      <c r="AV165" s="1639"/>
      <c r="AW165" s="1639"/>
      <c r="AX165" s="1639"/>
      <c r="AY165" s="1639"/>
      <c r="AZ165" s="1639"/>
      <c r="BA165" s="1639"/>
      <c r="BB165" s="1639"/>
      <c r="BC165" s="1639"/>
      <c r="BD165" s="1639"/>
      <c r="BE165" s="1639"/>
      <c r="BF165" s="1639"/>
      <c r="BG165" s="1639"/>
      <c r="BH165" s="1639"/>
      <c r="BI165" s="1639"/>
      <c r="BJ165" s="1639"/>
      <c r="BK165" s="1639"/>
      <c r="BL165" s="1639"/>
      <c r="BM165" s="1639"/>
      <c r="BN165" s="1639"/>
      <c r="BO165" s="1639"/>
      <c r="BP165" s="1639"/>
      <c r="BQ165" s="1639"/>
      <c r="BR165" s="1639"/>
      <c r="BS165" s="1639"/>
      <c r="BT165" s="1639"/>
      <c r="BU165" s="1639"/>
      <c r="BV165" s="1639"/>
      <c r="BW165" s="1639"/>
      <c r="BX165" s="1639"/>
      <c r="BY165" s="1639"/>
      <c r="BZ165" s="1639"/>
      <c r="CA165" s="1639"/>
      <c r="CB165" s="1639"/>
      <c r="CC165" s="1640"/>
    </row>
    <row r="166" spans="1:81" ht="12.6" customHeight="1">
      <c r="A166" s="1651"/>
      <c r="B166" s="1652"/>
      <c r="C166" s="1712"/>
      <c r="D166" s="1713"/>
      <c r="E166" s="1713"/>
      <c r="F166" s="1713"/>
      <c r="G166" s="1713"/>
      <c r="H166" s="1713"/>
      <c r="I166" s="1713"/>
      <c r="J166" s="1713"/>
      <c r="K166" s="1713"/>
      <c r="L166" s="1713"/>
      <c r="M166" s="1713"/>
      <c r="N166" s="1713"/>
      <c r="O166" s="1713"/>
      <c r="P166" s="1713"/>
      <c r="Q166" s="1713"/>
      <c r="R166" s="1713"/>
      <c r="S166" s="1713"/>
      <c r="T166" s="1714"/>
      <c r="U166" s="1712"/>
      <c r="V166" s="1713"/>
      <c r="W166" s="1713"/>
      <c r="X166" s="1713"/>
      <c r="Y166" s="1713"/>
      <c r="Z166" s="1713"/>
      <c r="AA166" s="1713"/>
      <c r="AB166" s="1713"/>
      <c r="AC166" s="1713"/>
      <c r="AD166" s="1713"/>
      <c r="AE166" s="1713"/>
      <c r="AF166" s="1713"/>
      <c r="AG166" s="1713"/>
      <c r="AH166" s="1713"/>
      <c r="AI166" s="1713"/>
      <c r="AJ166" s="1713"/>
      <c r="AK166" s="1713"/>
      <c r="AL166" s="1713"/>
      <c r="AM166" s="1713"/>
      <c r="AN166" s="1713"/>
      <c r="AO166" s="1714"/>
      <c r="AP166" s="1641"/>
      <c r="AQ166" s="1642"/>
      <c r="AR166" s="1642"/>
      <c r="AS166" s="1642"/>
      <c r="AT166" s="1642"/>
      <c r="AU166" s="1642"/>
      <c r="AV166" s="1642"/>
      <c r="AW166" s="1642"/>
      <c r="AX166" s="1642"/>
      <c r="AY166" s="1642"/>
      <c r="AZ166" s="1642"/>
      <c r="BA166" s="1642"/>
      <c r="BB166" s="1642"/>
      <c r="BC166" s="1642"/>
      <c r="BD166" s="1642"/>
      <c r="BE166" s="1642"/>
      <c r="BF166" s="1642"/>
      <c r="BG166" s="1642"/>
      <c r="BH166" s="1642"/>
      <c r="BI166" s="1642"/>
      <c r="BJ166" s="1642"/>
      <c r="BK166" s="1642"/>
      <c r="BL166" s="1642"/>
      <c r="BM166" s="1642"/>
      <c r="BN166" s="1642"/>
      <c r="BO166" s="1642"/>
      <c r="BP166" s="1642"/>
      <c r="BQ166" s="1642"/>
      <c r="BR166" s="1642"/>
      <c r="BS166" s="1642"/>
      <c r="BT166" s="1642"/>
      <c r="BU166" s="1642"/>
      <c r="BV166" s="1642"/>
      <c r="BW166" s="1642"/>
      <c r="BX166" s="1642"/>
      <c r="BY166" s="1642"/>
      <c r="BZ166" s="1642"/>
      <c r="CA166" s="1642"/>
      <c r="CB166" s="1642"/>
      <c r="CC166" s="1643"/>
    </row>
    <row r="167" spans="1:81">
      <c r="A167" s="1651"/>
      <c r="B167" s="1652"/>
      <c r="C167" s="1712"/>
      <c r="D167" s="1713"/>
      <c r="E167" s="1713"/>
      <c r="F167" s="1713"/>
      <c r="G167" s="1713"/>
      <c r="H167" s="1713"/>
      <c r="I167" s="1713"/>
      <c r="J167" s="1713"/>
      <c r="K167" s="1713"/>
      <c r="L167" s="1713"/>
      <c r="M167" s="1713"/>
      <c r="N167" s="1713"/>
      <c r="O167" s="1713"/>
      <c r="P167" s="1713"/>
      <c r="Q167" s="1713"/>
      <c r="R167" s="1713"/>
      <c r="S167" s="1713"/>
      <c r="T167" s="1714"/>
      <c r="U167" s="1720"/>
      <c r="V167" s="1721"/>
      <c r="W167" s="1721"/>
      <c r="X167" s="1721"/>
      <c r="Y167" s="1721"/>
      <c r="Z167" s="1721"/>
      <c r="AA167" s="1721"/>
      <c r="AB167" s="1721"/>
      <c r="AC167" s="1721"/>
      <c r="AD167" s="1721"/>
      <c r="AE167" s="1721"/>
      <c r="AF167" s="1721"/>
      <c r="AG167" s="1721"/>
      <c r="AH167" s="1721"/>
      <c r="AI167" s="1721"/>
      <c r="AJ167" s="1721"/>
      <c r="AK167" s="1721"/>
      <c r="AL167" s="1721"/>
      <c r="AM167" s="1721"/>
      <c r="AN167" s="1721"/>
      <c r="AO167" s="1722"/>
      <c r="AP167" s="1644"/>
      <c r="AQ167" s="1645"/>
      <c r="AR167" s="1645"/>
      <c r="AS167" s="1645"/>
      <c r="AT167" s="1645"/>
      <c r="AU167" s="1645"/>
      <c r="AV167" s="1645"/>
      <c r="AW167" s="1645"/>
      <c r="AX167" s="1645"/>
      <c r="AY167" s="1645"/>
      <c r="AZ167" s="1645"/>
      <c r="BA167" s="1645"/>
      <c r="BB167" s="1645"/>
      <c r="BC167" s="1645"/>
      <c r="BD167" s="1645"/>
      <c r="BE167" s="1645"/>
      <c r="BF167" s="1645"/>
      <c r="BG167" s="1645"/>
      <c r="BH167" s="1645"/>
      <c r="BI167" s="1645"/>
      <c r="BJ167" s="1645"/>
      <c r="BK167" s="1645"/>
      <c r="BL167" s="1645"/>
      <c r="BM167" s="1645"/>
      <c r="BN167" s="1645"/>
      <c r="BO167" s="1645"/>
      <c r="BP167" s="1645"/>
      <c r="BQ167" s="1645"/>
      <c r="BR167" s="1645"/>
      <c r="BS167" s="1645"/>
      <c r="BT167" s="1645"/>
      <c r="BU167" s="1645"/>
      <c r="BV167" s="1645"/>
      <c r="BW167" s="1645"/>
      <c r="BX167" s="1645"/>
      <c r="BY167" s="1645"/>
      <c r="BZ167" s="1645"/>
      <c r="CA167" s="1645"/>
      <c r="CB167" s="1645"/>
      <c r="CC167" s="1646"/>
    </row>
    <row r="168" spans="1:81" ht="27" customHeight="1">
      <c r="A168" s="1651"/>
      <c r="B168" s="1652"/>
      <c r="C168" s="1712"/>
      <c r="D168" s="1713"/>
      <c r="E168" s="1713"/>
      <c r="F168" s="1713"/>
      <c r="G168" s="1713"/>
      <c r="H168" s="1713"/>
      <c r="I168" s="1713"/>
      <c r="J168" s="1713"/>
      <c r="K168" s="1713"/>
      <c r="L168" s="1713"/>
      <c r="M168" s="1713"/>
      <c r="N168" s="1713"/>
      <c r="O168" s="1713"/>
      <c r="P168" s="1713"/>
      <c r="Q168" s="1713"/>
      <c r="R168" s="1713"/>
      <c r="S168" s="1713"/>
      <c r="T168" s="1714"/>
      <c r="U168" s="1678" t="s">
        <v>2528</v>
      </c>
      <c r="V168" s="1681"/>
      <c r="W168" s="1681"/>
      <c r="X168" s="1681"/>
      <c r="Y168" s="1681"/>
      <c r="Z168" s="1681"/>
      <c r="AA168" s="1681"/>
      <c r="AB168" s="1681"/>
      <c r="AC168" s="1681"/>
      <c r="AD168" s="1681"/>
      <c r="AE168" s="1681"/>
      <c r="AF168" s="1681"/>
      <c r="AG168" s="1681"/>
      <c r="AH168" s="1681"/>
      <c r="AI168" s="1681"/>
      <c r="AJ168" s="1681"/>
      <c r="AK168" s="1681"/>
      <c r="AL168" s="1681"/>
      <c r="AM168" s="1681"/>
      <c r="AN168" s="1681"/>
      <c r="AO168" s="1719"/>
      <c r="AP168" s="1089" t="s">
        <v>2529</v>
      </c>
      <c r="AQ168" s="1092"/>
      <c r="AR168" s="1092"/>
      <c r="AS168" s="1092"/>
      <c r="AT168" s="1092"/>
      <c r="AU168" s="1092"/>
      <c r="AV168" s="1092"/>
      <c r="AW168" s="1092"/>
      <c r="AX168" s="1092"/>
      <c r="AY168" s="1092"/>
      <c r="AZ168" s="1092"/>
      <c r="BA168" s="1092"/>
      <c r="BB168" s="1092"/>
      <c r="BC168" s="1092"/>
      <c r="BD168" s="1092"/>
      <c r="BE168" s="1092"/>
      <c r="BF168" s="1092"/>
      <c r="BG168" s="1092"/>
      <c r="BH168" s="1092"/>
      <c r="BI168" s="1092"/>
      <c r="BJ168" s="1092"/>
      <c r="BK168" s="1092"/>
      <c r="BL168" s="1092"/>
      <c r="BM168" s="1092"/>
      <c r="BN168" s="1092"/>
      <c r="BO168" s="1092"/>
      <c r="BP168" s="1092"/>
      <c r="BQ168" s="1092"/>
      <c r="BR168" s="1092"/>
      <c r="BS168" s="1092"/>
      <c r="BT168" s="1092"/>
      <c r="BU168" s="1092"/>
      <c r="BV168" s="1092"/>
      <c r="BW168" s="1092"/>
      <c r="BX168" s="1092"/>
      <c r="BY168" s="1092"/>
      <c r="BZ168" s="1092"/>
      <c r="CA168" s="1092"/>
      <c r="CB168" s="1092"/>
      <c r="CC168" s="1093"/>
    </row>
    <row r="169" spans="1:81" ht="18" customHeight="1">
      <c r="A169" s="1651"/>
      <c r="B169" s="1652"/>
      <c r="C169" s="1712"/>
      <c r="D169" s="1713"/>
      <c r="E169" s="1713"/>
      <c r="F169" s="1713"/>
      <c r="G169" s="1713"/>
      <c r="H169" s="1713"/>
      <c r="I169" s="1713"/>
      <c r="J169" s="1713"/>
      <c r="K169" s="1713"/>
      <c r="L169" s="1713"/>
      <c r="M169" s="1713"/>
      <c r="N169" s="1713"/>
      <c r="O169" s="1713"/>
      <c r="P169" s="1713"/>
      <c r="Q169" s="1713"/>
      <c r="R169" s="1713"/>
      <c r="S169" s="1713"/>
      <c r="T169" s="1714"/>
      <c r="U169" s="1006" t="s">
        <v>100</v>
      </c>
      <c r="V169" s="1007"/>
      <c r="W169" s="1007"/>
      <c r="X169" s="1007"/>
      <c r="Y169" s="1007"/>
      <c r="Z169" s="1007"/>
      <c r="AA169" s="1007"/>
      <c r="AB169" s="1007"/>
      <c r="AC169" s="1007"/>
      <c r="AD169" s="1007"/>
      <c r="AE169" s="1007"/>
      <c r="AF169" s="1007"/>
      <c r="AG169" s="1007"/>
      <c r="AH169" s="1007"/>
      <c r="AI169" s="1007"/>
      <c r="AJ169" s="1007"/>
      <c r="AK169" s="1007"/>
      <c r="AL169" s="1007"/>
      <c r="AM169" s="1007"/>
      <c r="AN169" s="1007"/>
      <c r="AO169" s="1014"/>
      <c r="AP169" s="1006" t="s">
        <v>2065</v>
      </c>
      <c r="AQ169" s="1007"/>
      <c r="AR169" s="1007"/>
      <c r="AS169" s="1007"/>
      <c r="AT169" s="1007"/>
      <c r="AU169" s="1007"/>
      <c r="AV169" s="1007"/>
      <c r="AW169" s="1007"/>
      <c r="AX169" s="1007"/>
      <c r="AY169" s="1007"/>
      <c r="AZ169" s="1007"/>
      <c r="BA169" s="1007"/>
      <c r="BB169" s="1007"/>
      <c r="BC169" s="1007"/>
      <c r="BD169" s="1007"/>
      <c r="BE169" s="1007"/>
      <c r="BF169" s="1007"/>
      <c r="BG169" s="1007"/>
      <c r="BH169" s="1007"/>
      <c r="BI169" s="1007"/>
      <c r="BJ169" s="1007"/>
      <c r="BK169" s="1007"/>
      <c r="BL169" s="1007"/>
      <c r="BM169" s="1007"/>
      <c r="BN169" s="1007"/>
      <c r="BO169" s="1007"/>
      <c r="BP169" s="1007"/>
      <c r="BQ169" s="1007"/>
      <c r="BR169" s="1007"/>
      <c r="BS169" s="1007"/>
      <c r="BT169" s="1007"/>
      <c r="BU169" s="1007"/>
      <c r="BV169" s="1007"/>
      <c r="BW169" s="1007"/>
      <c r="BX169" s="1007"/>
      <c r="BY169" s="1007"/>
      <c r="BZ169" s="1007"/>
      <c r="CA169" s="1007"/>
      <c r="CB169" s="1007"/>
      <c r="CC169" s="1008"/>
    </row>
    <row r="170" spans="1:81" ht="19.5" customHeight="1">
      <c r="A170" s="1651"/>
      <c r="B170" s="1652"/>
      <c r="C170" s="1712"/>
      <c r="D170" s="1713"/>
      <c r="E170" s="1713"/>
      <c r="F170" s="1713"/>
      <c r="G170" s="1713"/>
      <c r="H170" s="1713"/>
      <c r="I170" s="1713"/>
      <c r="J170" s="1713"/>
      <c r="K170" s="1713"/>
      <c r="L170" s="1713"/>
      <c r="M170" s="1713"/>
      <c r="N170" s="1713"/>
      <c r="O170" s="1713"/>
      <c r="P170" s="1713"/>
      <c r="Q170" s="1713"/>
      <c r="R170" s="1713"/>
      <c r="S170" s="1713"/>
      <c r="T170" s="1714"/>
      <c r="U170" s="1006" t="s">
        <v>245</v>
      </c>
      <c r="V170" s="1007"/>
      <c r="W170" s="1007"/>
      <c r="X170" s="1007"/>
      <c r="Y170" s="1007"/>
      <c r="Z170" s="1007"/>
      <c r="AA170" s="1007"/>
      <c r="AB170" s="1007"/>
      <c r="AC170" s="1007"/>
      <c r="AD170" s="1007"/>
      <c r="AE170" s="1007"/>
      <c r="AF170" s="1007"/>
      <c r="AG170" s="1007"/>
      <c r="AH170" s="1007"/>
      <c r="AI170" s="1007"/>
      <c r="AJ170" s="1007"/>
      <c r="AK170" s="1007"/>
      <c r="AL170" s="1007"/>
      <c r="AM170" s="1007"/>
      <c r="AN170" s="1007"/>
      <c r="AO170" s="1007"/>
      <c r="AP170" s="1006" t="s">
        <v>2558</v>
      </c>
      <c r="AQ170" s="1007"/>
      <c r="AR170" s="1007"/>
      <c r="AS170" s="1007"/>
      <c r="AT170" s="1007"/>
      <c r="AU170" s="1007"/>
      <c r="AV170" s="1007"/>
      <c r="AW170" s="1007"/>
      <c r="AX170" s="1007"/>
      <c r="AY170" s="1007"/>
      <c r="AZ170" s="1007"/>
      <c r="BA170" s="1007"/>
      <c r="BB170" s="1007"/>
      <c r="BC170" s="1007"/>
      <c r="BD170" s="1007"/>
      <c r="BE170" s="1007"/>
      <c r="BF170" s="1007"/>
      <c r="BG170" s="1007"/>
      <c r="BH170" s="1007"/>
      <c r="BI170" s="1007"/>
      <c r="BJ170" s="1007"/>
      <c r="BK170" s="1007"/>
      <c r="BL170" s="1007"/>
      <c r="BM170" s="1007"/>
      <c r="BN170" s="1007"/>
      <c r="BO170" s="1007"/>
      <c r="BP170" s="1007"/>
      <c r="BQ170" s="1007"/>
      <c r="BR170" s="1007"/>
      <c r="BS170" s="1007"/>
      <c r="BT170" s="1007"/>
      <c r="BU170" s="1007"/>
      <c r="BV170" s="1007"/>
      <c r="BW170" s="1007"/>
      <c r="BX170" s="1007"/>
      <c r="BY170" s="1007"/>
      <c r="BZ170" s="1007"/>
      <c r="CA170" s="1007"/>
      <c r="CB170" s="1007"/>
      <c r="CC170" s="1008"/>
    </row>
    <row r="171" spans="1:81" ht="19.5" customHeight="1">
      <c r="A171" s="1651"/>
      <c r="B171" s="1652"/>
      <c r="C171" s="1712"/>
      <c r="D171" s="1713"/>
      <c r="E171" s="1713"/>
      <c r="F171" s="1713"/>
      <c r="G171" s="1713"/>
      <c r="H171" s="1713"/>
      <c r="I171" s="1713"/>
      <c r="J171" s="1713"/>
      <c r="K171" s="1713"/>
      <c r="L171" s="1713"/>
      <c r="M171" s="1713"/>
      <c r="N171" s="1713"/>
      <c r="O171" s="1713"/>
      <c r="P171" s="1713"/>
      <c r="Q171" s="1713"/>
      <c r="R171" s="1713"/>
      <c r="S171" s="1713"/>
      <c r="T171" s="1714"/>
      <c r="U171" s="1006" t="s">
        <v>2068</v>
      </c>
      <c r="V171" s="1007"/>
      <c r="W171" s="1007"/>
      <c r="X171" s="1007"/>
      <c r="Y171" s="1007"/>
      <c r="Z171" s="1007"/>
      <c r="AA171" s="1007"/>
      <c r="AB171" s="1007"/>
      <c r="AC171" s="1007"/>
      <c r="AD171" s="1007"/>
      <c r="AE171" s="1007"/>
      <c r="AF171" s="1007"/>
      <c r="AG171" s="1007"/>
      <c r="AH171" s="1007"/>
      <c r="AI171" s="1007"/>
      <c r="AJ171" s="1007"/>
      <c r="AK171" s="1007"/>
      <c r="AL171" s="1007"/>
      <c r="AM171" s="1007"/>
      <c r="AN171" s="1007"/>
      <c r="AO171" s="1007"/>
      <c r="AP171" s="1006" t="s">
        <v>2065</v>
      </c>
      <c r="AQ171" s="1007"/>
      <c r="AR171" s="1007"/>
      <c r="AS171" s="1007"/>
      <c r="AT171" s="1007"/>
      <c r="AU171" s="1007"/>
      <c r="AV171" s="1007"/>
      <c r="AW171" s="1007"/>
      <c r="AX171" s="1007"/>
      <c r="AY171" s="1007"/>
      <c r="AZ171" s="1007"/>
      <c r="BA171" s="1007"/>
      <c r="BB171" s="1007"/>
      <c r="BC171" s="1007"/>
      <c r="BD171" s="1007"/>
      <c r="BE171" s="1007"/>
      <c r="BF171" s="1007"/>
      <c r="BG171" s="1007"/>
      <c r="BH171" s="1007"/>
      <c r="BI171" s="1007"/>
      <c r="BJ171" s="1007"/>
      <c r="BK171" s="1007"/>
      <c r="BL171" s="1007"/>
      <c r="BM171" s="1007"/>
      <c r="BN171" s="1007"/>
      <c r="BO171" s="1007"/>
      <c r="BP171" s="1007"/>
      <c r="BQ171" s="1007"/>
      <c r="BR171" s="1007"/>
      <c r="BS171" s="1007"/>
      <c r="BT171" s="1007"/>
      <c r="BU171" s="1007"/>
      <c r="BV171" s="1007"/>
      <c r="BW171" s="1007"/>
      <c r="BX171" s="1007"/>
      <c r="BY171" s="1007"/>
      <c r="BZ171" s="1007"/>
      <c r="CA171" s="1007"/>
      <c r="CB171" s="1007"/>
      <c r="CC171" s="1008"/>
    </row>
    <row r="172" spans="1:81" ht="18" customHeight="1">
      <c r="A172" s="1651"/>
      <c r="B172" s="1652"/>
      <c r="C172" s="1712"/>
      <c r="D172" s="1713"/>
      <c r="E172" s="1713"/>
      <c r="F172" s="1713"/>
      <c r="G172" s="1713"/>
      <c r="H172" s="1713"/>
      <c r="I172" s="1713"/>
      <c r="J172" s="1713"/>
      <c r="K172" s="1713"/>
      <c r="L172" s="1713"/>
      <c r="M172" s="1713"/>
      <c r="N172" s="1713"/>
      <c r="O172" s="1713"/>
      <c r="P172" s="1713"/>
      <c r="Q172" s="1713"/>
      <c r="R172" s="1713"/>
      <c r="S172" s="1713"/>
      <c r="T172" s="1714"/>
      <c r="U172" s="1006" t="s">
        <v>2090</v>
      </c>
      <c r="V172" s="1007"/>
      <c r="W172" s="1007"/>
      <c r="X172" s="1007"/>
      <c r="Y172" s="1007"/>
      <c r="Z172" s="1007"/>
      <c r="AA172" s="1007"/>
      <c r="AB172" s="1007"/>
      <c r="AC172" s="1007"/>
      <c r="AD172" s="1007"/>
      <c r="AE172" s="1007"/>
      <c r="AF172" s="1007"/>
      <c r="AG172" s="1007"/>
      <c r="AH172" s="1007"/>
      <c r="AI172" s="1007"/>
      <c r="AJ172" s="1007"/>
      <c r="AK172" s="1007"/>
      <c r="AL172" s="1007"/>
      <c r="AM172" s="1007"/>
      <c r="AN172" s="1007"/>
      <c r="AO172" s="1007"/>
      <c r="AP172" s="1006" t="s">
        <v>2559</v>
      </c>
      <c r="AQ172" s="1007"/>
      <c r="AR172" s="1007"/>
      <c r="AS172" s="1007"/>
      <c r="AT172" s="1007"/>
      <c r="AU172" s="1007"/>
      <c r="AV172" s="1007"/>
      <c r="AW172" s="1007"/>
      <c r="AX172" s="1007"/>
      <c r="AY172" s="1007"/>
      <c r="AZ172" s="1007"/>
      <c r="BA172" s="1007"/>
      <c r="BB172" s="1007"/>
      <c r="BC172" s="1007"/>
      <c r="BD172" s="1007"/>
      <c r="BE172" s="1007"/>
      <c r="BF172" s="1007"/>
      <c r="BG172" s="1007"/>
      <c r="BH172" s="1007"/>
      <c r="BI172" s="1007"/>
      <c r="BJ172" s="1007"/>
      <c r="BK172" s="1007"/>
      <c r="BL172" s="1007"/>
      <c r="BM172" s="1007"/>
      <c r="BN172" s="1007"/>
      <c r="BO172" s="1007"/>
      <c r="BP172" s="1007"/>
      <c r="BQ172" s="1007"/>
      <c r="BR172" s="1007"/>
      <c r="BS172" s="1007"/>
      <c r="BT172" s="1007"/>
      <c r="BU172" s="1007"/>
      <c r="BV172" s="1007"/>
      <c r="BW172" s="1007"/>
      <c r="BX172" s="1007"/>
      <c r="BY172" s="1007"/>
      <c r="BZ172" s="1007"/>
      <c r="CA172" s="1007"/>
      <c r="CB172" s="1007"/>
      <c r="CC172" s="1008"/>
    </row>
    <row r="173" spans="1:81" ht="18" customHeight="1">
      <c r="A173" s="1651"/>
      <c r="B173" s="1652"/>
      <c r="C173" s="1712"/>
      <c r="D173" s="1713"/>
      <c r="E173" s="1713"/>
      <c r="F173" s="1713"/>
      <c r="G173" s="1713"/>
      <c r="H173" s="1713"/>
      <c r="I173" s="1713"/>
      <c r="J173" s="1713"/>
      <c r="K173" s="1713"/>
      <c r="L173" s="1713"/>
      <c r="M173" s="1713"/>
      <c r="N173" s="1713"/>
      <c r="O173" s="1713"/>
      <c r="P173" s="1713"/>
      <c r="Q173" s="1713"/>
      <c r="R173" s="1713"/>
      <c r="S173" s="1713"/>
      <c r="T173" s="1714"/>
      <c r="U173" s="1006" t="s">
        <v>247</v>
      </c>
      <c r="V173" s="1007"/>
      <c r="W173" s="1007"/>
      <c r="X173" s="1007"/>
      <c r="Y173" s="1007"/>
      <c r="Z173" s="1007"/>
      <c r="AA173" s="1007"/>
      <c r="AB173" s="1007"/>
      <c r="AC173" s="1007"/>
      <c r="AD173" s="1007"/>
      <c r="AE173" s="1007"/>
      <c r="AF173" s="1007"/>
      <c r="AG173" s="1007"/>
      <c r="AH173" s="1007"/>
      <c r="AI173" s="1007"/>
      <c r="AJ173" s="1007"/>
      <c r="AK173" s="1007"/>
      <c r="AL173" s="1007"/>
      <c r="AM173" s="1007"/>
      <c r="AN173" s="1007"/>
      <c r="AO173" s="1007"/>
      <c r="AP173" s="1006" t="s">
        <v>2560</v>
      </c>
      <c r="AQ173" s="1007"/>
      <c r="AR173" s="1007"/>
      <c r="AS173" s="1007"/>
      <c r="AT173" s="1007"/>
      <c r="AU173" s="1007"/>
      <c r="AV173" s="1007"/>
      <c r="AW173" s="1007"/>
      <c r="AX173" s="1007"/>
      <c r="AY173" s="1007"/>
      <c r="AZ173" s="1007"/>
      <c r="BA173" s="1007"/>
      <c r="BB173" s="1007"/>
      <c r="BC173" s="1007"/>
      <c r="BD173" s="1007"/>
      <c r="BE173" s="1007"/>
      <c r="BF173" s="1007"/>
      <c r="BG173" s="1007"/>
      <c r="BH173" s="1007"/>
      <c r="BI173" s="1007"/>
      <c r="BJ173" s="1007"/>
      <c r="BK173" s="1007"/>
      <c r="BL173" s="1007"/>
      <c r="BM173" s="1007"/>
      <c r="BN173" s="1007"/>
      <c r="BO173" s="1007"/>
      <c r="BP173" s="1007"/>
      <c r="BQ173" s="1007"/>
      <c r="BR173" s="1007"/>
      <c r="BS173" s="1007"/>
      <c r="BT173" s="1007"/>
      <c r="BU173" s="1007"/>
      <c r="BV173" s="1007"/>
      <c r="BW173" s="1007"/>
      <c r="BX173" s="1007"/>
      <c r="BY173" s="1007"/>
      <c r="BZ173" s="1007"/>
      <c r="CA173" s="1007"/>
      <c r="CB173" s="1007"/>
      <c r="CC173" s="1008"/>
    </row>
    <row r="174" spans="1:81" ht="19.5" customHeight="1">
      <c r="A174" s="1651"/>
      <c r="B174" s="1652"/>
      <c r="C174" s="1712"/>
      <c r="D174" s="1713"/>
      <c r="E174" s="1713"/>
      <c r="F174" s="1713"/>
      <c r="G174" s="1713"/>
      <c r="H174" s="1713"/>
      <c r="I174" s="1713"/>
      <c r="J174" s="1713"/>
      <c r="K174" s="1713"/>
      <c r="L174" s="1713"/>
      <c r="M174" s="1713"/>
      <c r="N174" s="1713"/>
      <c r="O174" s="1713"/>
      <c r="P174" s="1713"/>
      <c r="Q174" s="1713"/>
      <c r="R174" s="1713"/>
      <c r="S174" s="1713"/>
      <c r="T174" s="1714"/>
      <c r="U174" s="995" t="s">
        <v>36</v>
      </c>
      <c r="V174" s="996"/>
      <c r="W174" s="996"/>
      <c r="X174" s="996"/>
      <c r="Y174" s="996"/>
      <c r="Z174" s="996"/>
      <c r="AA174" s="996"/>
      <c r="AB174" s="996"/>
      <c r="AC174" s="996"/>
      <c r="AD174" s="996"/>
      <c r="AE174" s="996"/>
      <c r="AF174" s="996"/>
      <c r="AG174" s="996"/>
      <c r="AH174" s="996"/>
      <c r="AI174" s="996"/>
      <c r="AJ174" s="996"/>
      <c r="AK174" s="996"/>
      <c r="AL174" s="996"/>
      <c r="AM174" s="996"/>
      <c r="AN174" s="996"/>
      <c r="AO174" s="996"/>
      <c r="AP174" s="995" t="s">
        <v>2566</v>
      </c>
      <c r="AQ174" s="996"/>
      <c r="AR174" s="996"/>
      <c r="AS174" s="996"/>
      <c r="AT174" s="996"/>
      <c r="AU174" s="996"/>
      <c r="AV174" s="996"/>
      <c r="AW174" s="996"/>
      <c r="AX174" s="996"/>
      <c r="AY174" s="996"/>
      <c r="AZ174" s="996"/>
      <c r="BA174" s="996"/>
      <c r="BB174" s="996"/>
      <c r="BC174" s="996"/>
      <c r="BD174" s="996"/>
      <c r="BE174" s="996"/>
      <c r="BF174" s="996"/>
      <c r="BG174" s="996"/>
      <c r="BH174" s="996"/>
      <c r="BI174" s="996"/>
      <c r="BJ174" s="996"/>
      <c r="BK174" s="996"/>
      <c r="BL174" s="996"/>
      <c r="BM174" s="996"/>
      <c r="BN174" s="996"/>
      <c r="BO174" s="996"/>
      <c r="BP174" s="996"/>
      <c r="BQ174" s="996"/>
      <c r="BR174" s="996"/>
      <c r="BS174" s="996"/>
      <c r="BT174" s="996"/>
      <c r="BU174" s="996"/>
      <c r="BV174" s="996"/>
      <c r="BW174" s="996"/>
      <c r="BX174" s="996"/>
      <c r="BY174" s="996"/>
      <c r="BZ174" s="996"/>
      <c r="CA174" s="996"/>
      <c r="CB174" s="996"/>
      <c r="CC174" s="998"/>
    </row>
    <row r="175" spans="1:81" ht="19.5" customHeight="1">
      <c r="A175" s="1651"/>
      <c r="B175" s="1652"/>
      <c r="C175" s="1715"/>
      <c r="D175" s="1713"/>
      <c r="E175" s="1713"/>
      <c r="F175" s="1713"/>
      <c r="G175" s="1713"/>
      <c r="H175" s="1713"/>
      <c r="I175" s="1713"/>
      <c r="J175" s="1713"/>
      <c r="K175" s="1713"/>
      <c r="L175" s="1713"/>
      <c r="M175" s="1713"/>
      <c r="N175" s="1713"/>
      <c r="O175" s="1713"/>
      <c r="P175" s="1713"/>
      <c r="Q175" s="1713"/>
      <c r="R175" s="1713"/>
      <c r="S175" s="1713"/>
      <c r="T175" s="1714"/>
      <c r="U175" s="995" t="s">
        <v>2676</v>
      </c>
      <c r="V175" s="996"/>
      <c r="W175" s="996"/>
      <c r="X175" s="996"/>
      <c r="Y175" s="996"/>
      <c r="Z175" s="996"/>
      <c r="AA175" s="996"/>
      <c r="AB175" s="996"/>
      <c r="AC175" s="996"/>
      <c r="AD175" s="996"/>
      <c r="AE175" s="996"/>
      <c r="AF175" s="996"/>
      <c r="AG175" s="996"/>
      <c r="AH175" s="996"/>
      <c r="AI175" s="996"/>
      <c r="AJ175" s="996"/>
      <c r="AK175" s="996"/>
      <c r="AL175" s="996"/>
      <c r="AM175" s="996"/>
      <c r="AN175" s="996"/>
      <c r="AO175" s="996"/>
      <c r="AP175" s="995" t="s">
        <v>2677</v>
      </c>
      <c r="AQ175" s="996"/>
      <c r="AR175" s="996"/>
      <c r="AS175" s="996"/>
      <c r="AT175" s="996"/>
      <c r="AU175" s="996"/>
      <c r="AV175" s="996"/>
      <c r="AW175" s="996"/>
      <c r="AX175" s="996"/>
      <c r="AY175" s="996"/>
      <c r="AZ175" s="996"/>
      <c r="BA175" s="996"/>
      <c r="BB175" s="996"/>
      <c r="BC175" s="996"/>
      <c r="BD175" s="996"/>
      <c r="BE175" s="996"/>
      <c r="BF175" s="996"/>
      <c r="BG175" s="996"/>
      <c r="BH175" s="996"/>
      <c r="BI175" s="996"/>
      <c r="BJ175" s="996"/>
      <c r="BK175" s="996"/>
      <c r="BL175" s="996"/>
      <c r="BM175" s="996"/>
      <c r="BN175" s="996"/>
      <c r="BO175" s="996"/>
      <c r="BP175" s="996"/>
      <c r="BQ175" s="996"/>
      <c r="BR175" s="996"/>
      <c r="BS175" s="996"/>
      <c r="BT175" s="996"/>
      <c r="BU175" s="996"/>
      <c r="BV175" s="996"/>
      <c r="BW175" s="996"/>
      <c r="BX175" s="996"/>
      <c r="BY175" s="996"/>
      <c r="BZ175" s="996"/>
      <c r="CA175" s="996"/>
      <c r="CB175" s="996"/>
      <c r="CC175" s="998"/>
    </row>
    <row r="176" spans="1:81" ht="19.5" customHeight="1">
      <c r="A176" s="1651"/>
      <c r="B176" s="1652"/>
      <c r="C176" s="1712"/>
      <c r="D176" s="1713"/>
      <c r="E176" s="1713"/>
      <c r="F176" s="1713"/>
      <c r="G176" s="1713"/>
      <c r="H176" s="1713"/>
      <c r="I176" s="1713"/>
      <c r="J176" s="1713"/>
      <c r="K176" s="1713"/>
      <c r="L176" s="1713"/>
      <c r="M176" s="1713"/>
      <c r="N176" s="1713"/>
      <c r="O176" s="1713"/>
      <c r="P176" s="1713"/>
      <c r="Q176" s="1713"/>
      <c r="R176" s="1713"/>
      <c r="S176" s="1713"/>
      <c r="T176" s="1714"/>
      <c r="U176" s="995" t="s">
        <v>2091</v>
      </c>
      <c r="V176" s="996"/>
      <c r="W176" s="996"/>
      <c r="X176" s="996"/>
      <c r="Y176" s="996"/>
      <c r="Z176" s="996"/>
      <c r="AA176" s="996"/>
      <c r="AB176" s="996"/>
      <c r="AC176" s="996"/>
      <c r="AD176" s="996"/>
      <c r="AE176" s="996"/>
      <c r="AF176" s="996"/>
      <c r="AG176" s="996"/>
      <c r="AH176" s="996"/>
      <c r="AI176" s="996"/>
      <c r="AJ176" s="996"/>
      <c r="AK176" s="996"/>
      <c r="AL176" s="996"/>
      <c r="AM176" s="996"/>
      <c r="AN176" s="996"/>
      <c r="AO176" s="996"/>
      <c r="AP176" s="1006" t="s">
        <v>2561</v>
      </c>
      <c r="AQ176" s="996"/>
      <c r="AR176" s="996"/>
      <c r="AS176" s="996"/>
      <c r="AT176" s="996"/>
      <c r="AU176" s="996"/>
      <c r="AV176" s="996"/>
      <c r="AW176" s="996"/>
      <c r="AX176" s="996"/>
      <c r="AY176" s="996"/>
      <c r="AZ176" s="996"/>
      <c r="BA176" s="996"/>
      <c r="BB176" s="996"/>
      <c r="BC176" s="996"/>
      <c r="BD176" s="996"/>
      <c r="BE176" s="996"/>
      <c r="BF176" s="996"/>
      <c r="BG176" s="996"/>
      <c r="BH176" s="996"/>
      <c r="BI176" s="996"/>
      <c r="BJ176" s="996"/>
      <c r="BK176" s="996"/>
      <c r="BL176" s="996"/>
      <c r="BM176" s="996"/>
      <c r="BN176" s="996"/>
      <c r="BO176" s="996"/>
      <c r="BP176" s="996"/>
      <c r="BQ176" s="996"/>
      <c r="BR176" s="996"/>
      <c r="BS176" s="996"/>
      <c r="BT176" s="996"/>
      <c r="BU176" s="996"/>
      <c r="BV176" s="996"/>
      <c r="BW176" s="996"/>
      <c r="BX176" s="996"/>
      <c r="BY176" s="996"/>
      <c r="BZ176" s="996"/>
      <c r="CA176" s="996"/>
      <c r="CB176" s="996"/>
      <c r="CC176" s="998"/>
    </row>
    <row r="177" spans="1:81" ht="19.2" customHeight="1">
      <c r="A177" s="1651"/>
      <c r="B177" s="1652"/>
      <c r="C177" s="1712"/>
      <c r="D177" s="1713"/>
      <c r="E177" s="1713"/>
      <c r="F177" s="1713"/>
      <c r="G177" s="1713"/>
      <c r="H177" s="1713"/>
      <c r="I177" s="1713"/>
      <c r="J177" s="1713"/>
      <c r="K177" s="1713"/>
      <c r="L177" s="1713"/>
      <c r="M177" s="1713"/>
      <c r="N177" s="1713"/>
      <c r="O177" s="1713"/>
      <c r="P177" s="1713"/>
      <c r="Q177" s="1713"/>
      <c r="R177" s="1713"/>
      <c r="S177" s="1713"/>
      <c r="T177" s="1714"/>
      <c r="U177" s="995" t="s">
        <v>2549</v>
      </c>
      <c r="V177" s="996"/>
      <c r="W177" s="996"/>
      <c r="X177" s="996"/>
      <c r="Y177" s="996"/>
      <c r="Z177" s="996"/>
      <c r="AA177" s="996"/>
      <c r="AB177" s="996"/>
      <c r="AC177" s="996"/>
      <c r="AD177" s="996"/>
      <c r="AE177" s="996"/>
      <c r="AF177" s="996"/>
      <c r="AG177" s="996"/>
      <c r="AH177" s="996"/>
      <c r="AI177" s="996"/>
      <c r="AJ177" s="996"/>
      <c r="AK177" s="996"/>
      <c r="AL177" s="996"/>
      <c r="AM177" s="996"/>
      <c r="AN177" s="996"/>
      <c r="AO177" s="996"/>
      <c r="AP177" s="995" t="s">
        <v>2550</v>
      </c>
      <c r="AQ177" s="996"/>
      <c r="AR177" s="996"/>
      <c r="AS177" s="996"/>
      <c r="AT177" s="996"/>
      <c r="AU177" s="996"/>
      <c r="AV177" s="996"/>
      <c r="AW177" s="996"/>
      <c r="AX177" s="996"/>
      <c r="AY177" s="996"/>
      <c r="AZ177" s="996"/>
      <c r="BA177" s="996"/>
      <c r="BB177" s="996"/>
      <c r="BC177" s="996"/>
      <c r="BD177" s="996"/>
      <c r="BE177" s="996"/>
      <c r="BF177" s="996"/>
      <c r="BG177" s="996"/>
      <c r="BH177" s="996"/>
      <c r="BI177" s="996"/>
      <c r="BJ177" s="996"/>
      <c r="BK177" s="996"/>
      <c r="BL177" s="996"/>
      <c r="BM177" s="996"/>
      <c r="BN177" s="996"/>
      <c r="BO177" s="996"/>
      <c r="BP177" s="996"/>
      <c r="BQ177" s="996"/>
      <c r="BR177" s="996"/>
      <c r="BS177" s="996"/>
      <c r="BT177" s="996"/>
      <c r="BU177" s="996"/>
      <c r="BV177" s="996"/>
      <c r="BW177" s="996"/>
      <c r="BX177" s="996"/>
      <c r="BY177" s="996"/>
      <c r="BZ177" s="996"/>
      <c r="CA177" s="996"/>
      <c r="CB177" s="996"/>
      <c r="CC177" s="998"/>
    </row>
    <row r="178" spans="1:81" ht="23.4" customHeight="1">
      <c r="A178" s="1651"/>
      <c r="B178" s="1652"/>
      <c r="C178" s="1712"/>
      <c r="D178" s="1713"/>
      <c r="E178" s="1713"/>
      <c r="F178" s="1713"/>
      <c r="G178" s="1713"/>
      <c r="H178" s="1713"/>
      <c r="I178" s="1713"/>
      <c r="J178" s="1713"/>
      <c r="K178" s="1713"/>
      <c r="L178" s="1713"/>
      <c r="M178" s="1713"/>
      <c r="N178" s="1713"/>
      <c r="O178" s="1713"/>
      <c r="P178" s="1713"/>
      <c r="Q178" s="1713"/>
      <c r="R178" s="1713"/>
      <c r="S178" s="1713"/>
      <c r="T178" s="1714"/>
      <c r="U178" s="995" t="s">
        <v>114</v>
      </c>
      <c r="V178" s="996"/>
      <c r="W178" s="996"/>
      <c r="X178" s="996"/>
      <c r="Y178" s="996"/>
      <c r="Z178" s="996"/>
      <c r="AA178" s="996"/>
      <c r="AB178" s="996"/>
      <c r="AC178" s="996"/>
      <c r="AD178" s="996"/>
      <c r="AE178" s="996"/>
      <c r="AF178" s="996"/>
      <c r="AG178" s="996"/>
      <c r="AH178" s="996"/>
      <c r="AI178" s="996"/>
      <c r="AJ178" s="996"/>
      <c r="AK178" s="996"/>
      <c r="AL178" s="996"/>
      <c r="AM178" s="996"/>
      <c r="AN178" s="996"/>
      <c r="AO178" s="996"/>
      <c r="AP178" s="1627" t="s">
        <v>2732</v>
      </c>
      <c r="AQ178" s="1628"/>
      <c r="AR178" s="1628"/>
      <c r="AS178" s="1628"/>
      <c r="AT178" s="1628"/>
      <c r="AU178" s="1628"/>
      <c r="AV178" s="1628"/>
      <c r="AW178" s="1628"/>
      <c r="AX178" s="1628"/>
      <c r="AY178" s="1628"/>
      <c r="AZ178" s="1628"/>
      <c r="BA178" s="1628"/>
      <c r="BB178" s="1628"/>
      <c r="BC178" s="1628"/>
      <c r="BD178" s="1628"/>
      <c r="BE178" s="1628"/>
      <c r="BF178" s="1628"/>
      <c r="BG178" s="1628"/>
      <c r="BH178" s="1628"/>
      <c r="BI178" s="1628"/>
      <c r="BJ178" s="1628"/>
      <c r="BK178" s="1628"/>
      <c r="BL178" s="1628"/>
      <c r="BM178" s="1628"/>
      <c r="BN178" s="1628"/>
      <c r="BO178" s="1628"/>
      <c r="BP178" s="1628"/>
      <c r="BQ178" s="1628"/>
      <c r="BR178" s="1628"/>
      <c r="BS178" s="1628"/>
      <c r="BT178" s="1628"/>
      <c r="BU178" s="1628"/>
      <c r="BV178" s="1628"/>
      <c r="BW178" s="1628"/>
      <c r="BX178" s="1628"/>
      <c r="BY178" s="1628"/>
      <c r="BZ178" s="1628"/>
      <c r="CA178" s="1628"/>
      <c r="CB178" s="1628"/>
      <c r="CC178" s="1629"/>
    </row>
    <row r="179" spans="1:81" ht="18" customHeight="1">
      <c r="A179" s="1651"/>
      <c r="B179" s="1652"/>
      <c r="C179" s="1712"/>
      <c r="D179" s="1713"/>
      <c r="E179" s="1713"/>
      <c r="F179" s="1713"/>
      <c r="G179" s="1713"/>
      <c r="H179" s="1713"/>
      <c r="I179" s="1713"/>
      <c r="J179" s="1713"/>
      <c r="K179" s="1713"/>
      <c r="L179" s="1713"/>
      <c r="M179" s="1713"/>
      <c r="N179" s="1713"/>
      <c r="O179" s="1713"/>
      <c r="P179" s="1713"/>
      <c r="Q179" s="1713"/>
      <c r="R179" s="1713"/>
      <c r="S179" s="1713"/>
      <c r="T179" s="1714"/>
      <c r="U179" s="1665" t="s">
        <v>80</v>
      </c>
      <c r="V179" s="1666"/>
      <c r="W179" s="1666"/>
      <c r="X179" s="1666"/>
      <c r="Y179" s="1666"/>
      <c r="Z179" s="1666"/>
      <c r="AA179" s="1666"/>
      <c r="AB179" s="1666"/>
      <c r="AC179" s="1666"/>
      <c r="AD179" s="1666"/>
      <c r="AE179" s="1666"/>
      <c r="AF179" s="1666"/>
      <c r="AG179" s="1666"/>
      <c r="AH179" s="1666"/>
      <c r="AI179" s="1666"/>
      <c r="AJ179" s="1666"/>
      <c r="AK179" s="1666"/>
      <c r="AL179" s="1666"/>
      <c r="AM179" s="1666"/>
      <c r="AN179" s="1666"/>
      <c r="AO179" s="1667"/>
      <c r="AP179" s="1006" t="s">
        <v>2531</v>
      </c>
      <c r="AQ179" s="1007"/>
      <c r="AR179" s="1007"/>
      <c r="AS179" s="1007"/>
      <c r="AT179" s="1007"/>
      <c r="AU179" s="1007"/>
      <c r="AV179" s="1007"/>
      <c r="AW179" s="1007"/>
      <c r="AX179" s="1007"/>
      <c r="AY179" s="1007"/>
      <c r="AZ179" s="1007"/>
      <c r="BA179" s="1007"/>
      <c r="BB179" s="1007"/>
      <c r="BC179" s="1007"/>
      <c r="BD179" s="1007"/>
      <c r="BE179" s="1007"/>
      <c r="BF179" s="1007"/>
      <c r="BG179" s="1007"/>
      <c r="BH179" s="1007"/>
      <c r="BI179" s="1007"/>
      <c r="BJ179" s="1007"/>
      <c r="BK179" s="1007"/>
      <c r="BL179" s="1007"/>
      <c r="BM179" s="1007"/>
      <c r="BN179" s="1007"/>
      <c r="BO179" s="1007"/>
      <c r="BP179" s="1007"/>
      <c r="BQ179" s="1007"/>
      <c r="BR179" s="1007"/>
      <c r="BS179" s="1007"/>
      <c r="BT179" s="1007"/>
      <c r="BU179" s="1007"/>
      <c r="BV179" s="1007"/>
      <c r="BW179" s="1007"/>
      <c r="BX179" s="1007"/>
      <c r="BY179" s="1007"/>
      <c r="BZ179" s="1007"/>
      <c r="CA179" s="1007"/>
      <c r="CB179" s="1007"/>
      <c r="CC179" s="1008"/>
    </row>
    <row r="180" spans="1:81" ht="19.5" customHeight="1">
      <c r="A180" s="1651"/>
      <c r="B180" s="1652"/>
      <c r="C180" s="1712"/>
      <c r="D180" s="1713"/>
      <c r="E180" s="1713"/>
      <c r="F180" s="1713"/>
      <c r="G180" s="1713"/>
      <c r="H180" s="1713"/>
      <c r="I180" s="1713"/>
      <c r="J180" s="1713"/>
      <c r="K180" s="1713"/>
      <c r="L180" s="1713"/>
      <c r="M180" s="1713"/>
      <c r="N180" s="1713"/>
      <c r="O180" s="1713"/>
      <c r="P180" s="1713"/>
      <c r="Q180" s="1713"/>
      <c r="R180" s="1713"/>
      <c r="S180" s="1713"/>
      <c r="T180" s="1714"/>
      <c r="U180" s="1006" t="s">
        <v>2822</v>
      </c>
      <c r="V180" s="1007"/>
      <c r="W180" s="1007"/>
      <c r="X180" s="1007"/>
      <c r="Y180" s="1007"/>
      <c r="Z180" s="1007"/>
      <c r="AA180" s="1007"/>
      <c r="AB180" s="1007"/>
      <c r="AC180" s="1007"/>
      <c r="AD180" s="1007"/>
      <c r="AE180" s="1007"/>
      <c r="AF180" s="1007"/>
      <c r="AG180" s="1007"/>
      <c r="AH180" s="1007"/>
      <c r="AI180" s="1007"/>
      <c r="AJ180" s="1007"/>
      <c r="AK180" s="1007"/>
      <c r="AL180" s="1007"/>
      <c r="AM180" s="1007"/>
      <c r="AN180" s="1007"/>
      <c r="AO180" s="1007"/>
      <c r="AP180" s="1006" t="s">
        <v>2038</v>
      </c>
      <c r="AQ180" s="1007"/>
      <c r="AR180" s="1007"/>
      <c r="AS180" s="1007"/>
      <c r="AT180" s="1007"/>
      <c r="AU180" s="1007"/>
      <c r="AV180" s="1007"/>
      <c r="AW180" s="1007"/>
      <c r="AX180" s="1007"/>
      <c r="AY180" s="1007"/>
      <c r="AZ180" s="1007"/>
      <c r="BA180" s="1007"/>
      <c r="BB180" s="1007"/>
      <c r="BC180" s="1007"/>
      <c r="BD180" s="1007"/>
      <c r="BE180" s="1007"/>
      <c r="BF180" s="1007"/>
      <c r="BG180" s="1007"/>
      <c r="BH180" s="1007"/>
      <c r="BI180" s="1007"/>
      <c r="BJ180" s="1007"/>
      <c r="BK180" s="1007"/>
      <c r="BL180" s="1007"/>
      <c r="BM180" s="1007"/>
      <c r="BN180" s="1007"/>
      <c r="BO180" s="1007"/>
      <c r="BP180" s="1007"/>
      <c r="BQ180" s="1007"/>
      <c r="BR180" s="1007"/>
      <c r="BS180" s="1007"/>
      <c r="BT180" s="1007"/>
      <c r="BU180" s="1007"/>
      <c r="BV180" s="1007"/>
      <c r="BW180" s="1007"/>
      <c r="BX180" s="1007"/>
      <c r="BY180" s="1007"/>
      <c r="BZ180" s="1007"/>
      <c r="CA180" s="1007"/>
      <c r="CB180" s="1007"/>
      <c r="CC180" s="1008"/>
    </row>
    <row r="181" spans="1:81" ht="18" customHeight="1">
      <c r="A181" s="1653"/>
      <c r="B181" s="1654"/>
      <c r="C181" s="1716"/>
      <c r="D181" s="1717"/>
      <c r="E181" s="1717"/>
      <c r="F181" s="1717"/>
      <c r="G181" s="1717"/>
      <c r="H181" s="1717"/>
      <c r="I181" s="1717"/>
      <c r="J181" s="1717"/>
      <c r="K181" s="1717"/>
      <c r="L181" s="1717"/>
      <c r="M181" s="1717"/>
      <c r="N181" s="1717"/>
      <c r="O181" s="1717"/>
      <c r="P181" s="1717"/>
      <c r="Q181" s="1717"/>
      <c r="R181" s="1717"/>
      <c r="S181" s="1717"/>
      <c r="T181" s="1718"/>
      <c r="U181" s="999" t="s">
        <v>2039</v>
      </c>
      <c r="V181" s="1022"/>
      <c r="W181" s="1022"/>
      <c r="X181" s="1022"/>
      <c r="Y181" s="1022"/>
      <c r="Z181" s="1022"/>
      <c r="AA181" s="1022"/>
      <c r="AB181" s="1022"/>
      <c r="AC181" s="1022"/>
      <c r="AD181" s="1022"/>
      <c r="AE181" s="1022"/>
      <c r="AF181" s="1022"/>
      <c r="AG181" s="1022"/>
      <c r="AH181" s="1022"/>
      <c r="AI181" s="1022"/>
      <c r="AJ181" s="1022"/>
      <c r="AK181" s="1022"/>
      <c r="AL181" s="1022"/>
      <c r="AM181" s="1022"/>
      <c r="AN181" s="1022"/>
      <c r="AO181" s="1022"/>
      <c r="AP181" s="1021" t="s">
        <v>2040</v>
      </c>
      <c r="AQ181" s="1023"/>
      <c r="AR181" s="1023"/>
      <c r="AS181" s="1023"/>
      <c r="AT181" s="1023"/>
      <c r="AU181" s="1023"/>
      <c r="AV181" s="1023"/>
      <c r="AW181" s="1023"/>
      <c r="AX181" s="1023"/>
      <c r="AY181" s="1023"/>
      <c r="AZ181" s="1023"/>
      <c r="BA181" s="1023"/>
      <c r="BB181" s="1023"/>
      <c r="BC181" s="1023"/>
      <c r="BD181" s="1023"/>
      <c r="BE181" s="1023"/>
      <c r="BF181" s="1023"/>
      <c r="BG181" s="1023"/>
      <c r="BH181" s="1023"/>
      <c r="BI181" s="1023"/>
      <c r="BJ181" s="1023"/>
      <c r="BK181" s="1023"/>
      <c r="BL181" s="1023"/>
      <c r="BM181" s="1023"/>
      <c r="BN181" s="1023"/>
      <c r="BO181" s="1023"/>
      <c r="BP181" s="1023"/>
      <c r="BQ181" s="1023"/>
      <c r="BR181" s="1023"/>
      <c r="BS181" s="1023"/>
      <c r="BT181" s="1023"/>
      <c r="BU181" s="1023"/>
      <c r="BV181" s="1023"/>
      <c r="BW181" s="1023"/>
      <c r="BX181" s="1023"/>
      <c r="BY181" s="1023"/>
      <c r="BZ181" s="1023"/>
      <c r="CA181" s="1023"/>
      <c r="CB181" s="1023"/>
      <c r="CC181" s="1024"/>
    </row>
    <row r="182" spans="1:81" ht="24.6" customHeight="1">
      <c r="A182" s="1649" t="s">
        <v>274</v>
      </c>
      <c r="B182" s="1650"/>
      <c r="C182" s="1668" t="s">
        <v>2092</v>
      </c>
      <c r="D182" s="1669"/>
      <c r="E182" s="1669"/>
      <c r="F182" s="1669"/>
      <c r="G182" s="1669"/>
      <c r="H182" s="1669"/>
      <c r="I182" s="1669"/>
      <c r="J182" s="1669"/>
      <c r="K182" s="1669"/>
      <c r="L182" s="1669"/>
      <c r="M182" s="1669"/>
      <c r="N182" s="1669"/>
      <c r="O182" s="1669"/>
      <c r="P182" s="1669"/>
      <c r="Q182" s="1669"/>
      <c r="R182" s="1669"/>
      <c r="S182" s="1669"/>
      <c r="T182" s="1670"/>
      <c r="U182" s="1676" t="s">
        <v>2071</v>
      </c>
      <c r="V182" s="1631"/>
      <c r="W182" s="1631"/>
      <c r="X182" s="1631"/>
      <c r="Y182" s="1631"/>
      <c r="Z182" s="1631"/>
      <c r="AA182" s="1631"/>
      <c r="AB182" s="1631"/>
      <c r="AC182" s="1631"/>
      <c r="AD182" s="1631"/>
      <c r="AE182" s="1631"/>
      <c r="AF182" s="1631"/>
      <c r="AG182" s="1631"/>
      <c r="AH182" s="1631"/>
      <c r="AI182" s="1631"/>
      <c r="AJ182" s="1631"/>
      <c r="AK182" s="1631"/>
      <c r="AL182" s="1631"/>
      <c r="AM182" s="1631"/>
      <c r="AN182" s="1631"/>
      <c r="AO182" s="1677"/>
      <c r="AP182" s="1630" t="s">
        <v>2568</v>
      </c>
      <c r="AQ182" s="1631"/>
      <c r="AR182" s="1631"/>
      <c r="AS182" s="1631"/>
      <c r="AT182" s="1631"/>
      <c r="AU182" s="1631"/>
      <c r="AV182" s="1631"/>
      <c r="AW182" s="1631"/>
      <c r="AX182" s="1631"/>
      <c r="AY182" s="1631"/>
      <c r="AZ182" s="1631"/>
      <c r="BA182" s="1631"/>
      <c r="BB182" s="1631"/>
      <c r="BC182" s="1631"/>
      <c r="BD182" s="1631"/>
      <c r="BE182" s="1631"/>
      <c r="BF182" s="1631"/>
      <c r="BG182" s="1631"/>
      <c r="BH182" s="1631"/>
      <c r="BI182" s="1631"/>
      <c r="BJ182" s="1631"/>
      <c r="BK182" s="1631"/>
      <c r="BL182" s="1631"/>
      <c r="BM182" s="1631"/>
      <c r="BN182" s="1631"/>
      <c r="BO182" s="1631"/>
      <c r="BP182" s="1631"/>
      <c r="BQ182" s="1631"/>
      <c r="BR182" s="1631"/>
      <c r="BS182" s="1631"/>
      <c r="BT182" s="1631"/>
      <c r="BU182" s="1631"/>
      <c r="BV182" s="1631"/>
      <c r="BW182" s="1631"/>
      <c r="BX182" s="1631"/>
      <c r="BY182" s="1631"/>
      <c r="BZ182" s="1631"/>
      <c r="CA182" s="1631"/>
      <c r="CB182" s="1631"/>
      <c r="CC182" s="1632"/>
    </row>
    <row r="183" spans="1:81" ht="18" customHeight="1">
      <c r="A183" s="1651"/>
      <c r="B183" s="1652"/>
      <c r="C183" s="1641"/>
      <c r="D183" s="1642"/>
      <c r="E183" s="1642"/>
      <c r="F183" s="1642"/>
      <c r="G183" s="1642"/>
      <c r="H183" s="1642"/>
      <c r="I183" s="1642"/>
      <c r="J183" s="1642"/>
      <c r="K183" s="1642"/>
      <c r="L183" s="1642"/>
      <c r="M183" s="1642"/>
      <c r="N183" s="1642"/>
      <c r="O183" s="1642"/>
      <c r="P183" s="1642"/>
      <c r="Q183" s="1642"/>
      <c r="R183" s="1642"/>
      <c r="S183" s="1642"/>
      <c r="T183" s="1671"/>
      <c r="U183" s="1016" t="s">
        <v>96</v>
      </c>
      <c r="V183" s="1005"/>
      <c r="W183" s="1005"/>
      <c r="X183" s="1005"/>
      <c r="Y183" s="1005"/>
      <c r="Z183" s="1005"/>
      <c r="AA183" s="1005"/>
      <c r="AB183" s="1005"/>
      <c r="AC183" s="1005"/>
      <c r="AD183" s="1005"/>
      <c r="AE183" s="1005"/>
      <c r="AF183" s="1005"/>
      <c r="AG183" s="1005"/>
      <c r="AH183" s="1005"/>
      <c r="AI183" s="1005"/>
      <c r="AJ183" s="1005"/>
      <c r="AK183" s="1005"/>
      <c r="AL183" s="1005"/>
      <c r="AM183" s="1005"/>
      <c r="AN183" s="1005"/>
      <c r="AO183" s="1005"/>
      <c r="AP183" s="1016" t="s">
        <v>2063</v>
      </c>
      <c r="AQ183" s="1005"/>
      <c r="AR183" s="1005"/>
      <c r="AS183" s="1005"/>
      <c r="AT183" s="1005"/>
      <c r="AU183" s="1005"/>
      <c r="AV183" s="1005"/>
      <c r="AW183" s="1005"/>
      <c r="AX183" s="1005"/>
      <c r="AY183" s="1005"/>
      <c r="AZ183" s="1005"/>
      <c r="BA183" s="1005"/>
      <c r="BB183" s="1005"/>
      <c r="BC183" s="1005"/>
      <c r="BD183" s="1005"/>
      <c r="BE183" s="1005"/>
      <c r="BF183" s="1005"/>
      <c r="BG183" s="1005"/>
      <c r="BH183" s="1005"/>
      <c r="BI183" s="1005"/>
      <c r="BJ183" s="1005"/>
      <c r="BK183" s="1005"/>
      <c r="BL183" s="1005"/>
      <c r="BM183" s="1005"/>
      <c r="BN183" s="1005"/>
      <c r="BO183" s="1005"/>
      <c r="BP183" s="1005"/>
      <c r="BQ183" s="1005"/>
      <c r="BR183" s="1005"/>
      <c r="BS183" s="1005"/>
      <c r="BT183" s="1005"/>
      <c r="BU183" s="1005"/>
      <c r="BV183" s="1005"/>
      <c r="BW183" s="1005"/>
      <c r="BX183" s="1005"/>
      <c r="BY183" s="1005"/>
      <c r="BZ183" s="1005"/>
      <c r="CA183" s="1005"/>
      <c r="CB183" s="1005"/>
      <c r="CC183" s="1015"/>
    </row>
    <row r="184" spans="1:81" ht="18.600000000000001" customHeight="1">
      <c r="A184" s="1651"/>
      <c r="B184" s="1652"/>
      <c r="C184" s="1641"/>
      <c r="D184" s="1642"/>
      <c r="E184" s="1642"/>
      <c r="F184" s="1642"/>
      <c r="G184" s="1642"/>
      <c r="H184" s="1642"/>
      <c r="I184" s="1642"/>
      <c r="J184" s="1642"/>
      <c r="K184" s="1642"/>
      <c r="L184" s="1642"/>
      <c r="M184" s="1642"/>
      <c r="N184" s="1642"/>
      <c r="O184" s="1642"/>
      <c r="P184" s="1642"/>
      <c r="Q184" s="1642"/>
      <c r="R184" s="1642"/>
      <c r="S184" s="1642"/>
      <c r="T184" s="1671"/>
      <c r="U184" s="1016" t="s">
        <v>2551</v>
      </c>
      <c r="V184" s="1005"/>
      <c r="W184" s="1005"/>
      <c r="X184" s="1005"/>
      <c r="Y184" s="1005"/>
      <c r="Z184" s="1005"/>
      <c r="AA184" s="1005"/>
      <c r="AB184" s="1005"/>
      <c r="AC184" s="1005"/>
      <c r="AD184" s="1005"/>
      <c r="AE184" s="1005"/>
      <c r="AF184" s="1005"/>
      <c r="AG184" s="1005"/>
      <c r="AH184" s="1005"/>
      <c r="AI184" s="1005"/>
      <c r="AJ184" s="1005"/>
      <c r="AK184" s="1005"/>
      <c r="AL184" s="1005"/>
      <c r="AM184" s="1005"/>
      <c r="AN184" s="1005"/>
      <c r="AO184" s="1005"/>
      <c r="AP184" s="1016" t="s">
        <v>2552</v>
      </c>
      <c r="AQ184" s="1005"/>
      <c r="AR184" s="1005"/>
      <c r="AS184" s="1005"/>
      <c r="AT184" s="1005"/>
      <c r="AU184" s="1005"/>
      <c r="AV184" s="1005"/>
      <c r="AW184" s="1005"/>
      <c r="AX184" s="1005"/>
      <c r="AY184" s="1005"/>
      <c r="AZ184" s="1005"/>
      <c r="BA184" s="1005"/>
      <c r="BB184" s="1005"/>
      <c r="BC184" s="1005"/>
      <c r="BD184" s="1005"/>
      <c r="BE184" s="1005"/>
      <c r="BF184" s="1005"/>
      <c r="BG184" s="1005"/>
      <c r="BH184" s="1005"/>
      <c r="BI184" s="1005"/>
      <c r="BJ184" s="1005"/>
      <c r="BK184" s="1005"/>
      <c r="BL184" s="1005"/>
      <c r="BM184" s="1005"/>
      <c r="BN184" s="1005"/>
      <c r="BO184" s="1005"/>
      <c r="BP184" s="1005"/>
      <c r="BQ184" s="1005"/>
      <c r="BR184" s="1005"/>
      <c r="BS184" s="1005"/>
      <c r="BT184" s="1005"/>
      <c r="BU184" s="1005"/>
      <c r="BV184" s="1005"/>
      <c r="BW184" s="1005"/>
      <c r="BX184" s="1005"/>
      <c r="BY184" s="1005"/>
      <c r="BZ184" s="1005"/>
      <c r="CA184" s="1005"/>
      <c r="CB184" s="1005"/>
      <c r="CC184" s="1015"/>
    </row>
    <row r="185" spans="1:81" ht="19.2" customHeight="1">
      <c r="A185" s="1651"/>
      <c r="B185" s="1652"/>
      <c r="C185" s="1641"/>
      <c r="D185" s="1642"/>
      <c r="E185" s="1642"/>
      <c r="F185" s="1642"/>
      <c r="G185" s="1642"/>
      <c r="H185" s="1642"/>
      <c r="I185" s="1642"/>
      <c r="J185" s="1642"/>
      <c r="K185" s="1642"/>
      <c r="L185" s="1642"/>
      <c r="M185" s="1642"/>
      <c r="N185" s="1642"/>
      <c r="O185" s="1642"/>
      <c r="P185" s="1642"/>
      <c r="Q185" s="1642"/>
      <c r="R185" s="1642"/>
      <c r="S185" s="1642"/>
      <c r="T185" s="1671"/>
      <c r="U185" s="1016" t="s">
        <v>105</v>
      </c>
      <c r="V185" s="1005"/>
      <c r="W185" s="1005"/>
      <c r="X185" s="1005"/>
      <c r="Y185" s="1005"/>
      <c r="Z185" s="1005"/>
      <c r="AA185" s="1005"/>
      <c r="AB185" s="1005"/>
      <c r="AC185" s="1005"/>
      <c r="AD185" s="1005"/>
      <c r="AE185" s="1005"/>
      <c r="AF185" s="1005"/>
      <c r="AG185" s="1005"/>
      <c r="AH185" s="1005"/>
      <c r="AI185" s="1005"/>
      <c r="AJ185" s="1005"/>
      <c r="AK185" s="1005"/>
      <c r="AL185" s="1005"/>
      <c r="AM185" s="1005"/>
      <c r="AN185" s="1005"/>
      <c r="AO185" s="1030"/>
      <c r="AP185" s="1006" t="s">
        <v>2570</v>
      </c>
      <c r="AQ185" s="1007"/>
      <c r="AR185" s="1007"/>
      <c r="AS185" s="1007"/>
      <c r="AT185" s="1007"/>
      <c r="AU185" s="1007"/>
      <c r="AV185" s="1007"/>
      <c r="AW185" s="1007"/>
      <c r="AX185" s="1007"/>
      <c r="AY185" s="1007"/>
      <c r="AZ185" s="1007"/>
      <c r="BA185" s="1007"/>
      <c r="BB185" s="1007"/>
      <c r="BC185" s="1007"/>
      <c r="BD185" s="1007"/>
      <c r="BE185" s="1007"/>
      <c r="BF185" s="1007"/>
      <c r="BG185" s="1007"/>
      <c r="BH185" s="1007"/>
      <c r="BI185" s="1007"/>
      <c r="BJ185" s="1007"/>
      <c r="BK185" s="1007"/>
      <c r="BL185" s="1007"/>
      <c r="BM185" s="1007"/>
      <c r="BN185" s="1007"/>
      <c r="BO185" s="1007"/>
      <c r="BP185" s="1007"/>
      <c r="BQ185" s="1007"/>
      <c r="BR185" s="1007"/>
      <c r="BS185" s="1007"/>
      <c r="BT185" s="1007"/>
      <c r="BU185" s="1007"/>
      <c r="BV185" s="1007"/>
      <c r="BW185" s="1007"/>
      <c r="BX185" s="1007"/>
      <c r="BY185" s="1007"/>
      <c r="BZ185" s="1007"/>
      <c r="CA185" s="1007"/>
      <c r="CB185" s="1007"/>
      <c r="CC185" s="1008"/>
    </row>
    <row r="186" spans="1:81" ht="22.8" customHeight="1">
      <c r="A186" s="1651"/>
      <c r="B186" s="1652"/>
      <c r="C186" s="1641"/>
      <c r="D186" s="1642"/>
      <c r="E186" s="1642"/>
      <c r="F186" s="1642"/>
      <c r="G186" s="1642"/>
      <c r="H186" s="1642"/>
      <c r="I186" s="1642"/>
      <c r="J186" s="1642"/>
      <c r="K186" s="1642"/>
      <c r="L186" s="1642"/>
      <c r="M186" s="1642"/>
      <c r="N186" s="1642"/>
      <c r="O186" s="1642"/>
      <c r="P186" s="1642"/>
      <c r="Q186" s="1642"/>
      <c r="R186" s="1642"/>
      <c r="S186" s="1642"/>
      <c r="T186" s="1671"/>
      <c r="U186" s="1006" t="s">
        <v>121</v>
      </c>
      <c r="V186" s="1007"/>
      <c r="W186" s="1007"/>
      <c r="X186" s="1007"/>
      <c r="Y186" s="1007"/>
      <c r="Z186" s="1007"/>
      <c r="AA186" s="1007"/>
      <c r="AB186" s="1007"/>
      <c r="AC186" s="1007"/>
      <c r="AD186" s="1007"/>
      <c r="AE186" s="1007"/>
      <c r="AF186" s="1007"/>
      <c r="AG186" s="1007"/>
      <c r="AH186" s="1007"/>
      <c r="AI186" s="1007"/>
      <c r="AJ186" s="1007"/>
      <c r="AK186" s="1007"/>
      <c r="AL186" s="1007"/>
      <c r="AM186" s="1007"/>
      <c r="AN186" s="1007"/>
      <c r="AO186" s="1014"/>
      <c r="AP186" s="1633" t="s">
        <v>2073</v>
      </c>
      <c r="AQ186" s="1634"/>
      <c r="AR186" s="1634"/>
      <c r="AS186" s="1634"/>
      <c r="AT186" s="1634"/>
      <c r="AU186" s="1634"/>
      <c r="AV186" s="1634"/>
      <c r="AW186" s="1634"/>
      <c r="AX186" s="1634"/>
      <c r="AY186" s="1634"/>
      <c r="AZ186" s="1634"/>
      <c r="BA186" s="1634"/>
      <c r="BB186" s="1634"/>
      <c r="BC186" s="1634"/>
      <c r="BD186" s="1634"/>
      <c r="BE186" s="1634"/>
      <c r="BF186" s="1634"/>
      <c r="BG186" s="1634"/>
      <c r="BH186" s="1634"/>
      <c r="BI186" s="1634"/>
      <c r="BJ186" s="1634"/>
      <c r="BK186" s="1634"/>
      <c r="BL186" s="1634"/>
      <c r="BM186" s="1634"/>
      <c r="BN186" s="1634"/>
      <c r="BO186" s="1634"/>
      <c r="BP186" s="1634"/>
      <c r="BQ186" s="1634"/>
      <c r="BR186" s="1634"/>
      <c r="BS186" s="1634"/>
      <c r="BT186" s="1634"/>
      <c r="BU186" s="1634"/>
      <c r="BV186" s="1634"/>
      <c r="BW186" s="1634"/>
      <c r="BX186" s="1634"/>
      <c r="BY186" s="1634"/>
      <c r="BZ186" s="1634"/>
      <c r="CA186" s="1634"/>
      <c r="CB186" s="1634"/>
      <c r="CC186" s="1635"/>
    </row>
    <row r="187" spans="1:81" ht="22.8" customHeight="1">
      <c r="A187" s="1651"/>
      <c r="B187" s="1652"/>
      <c r="C187" s="1641"/>
      <c r="D187" s="1642"/>
      <c r="E187" s="1642"/>
      <c r="F187" s="1642"/>
      <c r="G187" s="1642"/>
      <c r="H187" s="1642"/>
      <c r="I187" s="1642"/>
      <c r="J187" s="1642"/>
      <c r="K187" s="1642"/>
      <c r="L187" s="1642"/>
      <c r="M187" s="1642"/>
      <c r="N187" s="1642"/>
      <c r="O187" s="1642"/>
      <c r="P187" s="1642"/>
      <c r="Q187" s="1642"/>
      <c r="R187" s="1642"/>
      <c r="S187" s="1642"/>
      <c r="T187" s="1671"/>
      <c r="U187" s="1678" t="s">
        <v>2074</v>
      </c>
      <c r="V187" s="1679"/>
      <c r="W187" s="1679"/>
      <c r="X187" s="1679"/>
      <c r="Y187" s="1679"/>
      <c r="Z187" s="1679"/>
      <c r="AA187" s="1679"/>
      <c r="AB187" s="1679"/>
      <c r="AC187" s="1679"/>
      <c r="AD187" s="1679"/>
      <c r="AE187" s="1679"/>
      <c r="AF187" s="1679"/>
      <c r="AG187" s="1679"/>
      <c r="AH187" s="1679"/>
      <c r="AI187" s="1679"/>
      <c r="AJ187" s="1679"/>
      <c r="AK187" s="1679"/>
      <c r="AL187" s="1679"/>
      <c r="AM187" s="1679"/>
      <c r="AN187" s="1679"/>
      <c r="AO187" s="1680"/>
      <c r="AP187" s="1678" t="s">
        <v>2562</v>
      </c>
      <c r="AQ187" s="1681"/>
      <c r="AR187" s="1681"/>
      <c r="AS187" s="1681"/>
      <c r="AT187" s="1681"/>
      <c r="AU187" s="1681"/>
      <c r="AV187" s="1681"/>
      <c r="AW187" s="1681"/>
      <c r="AX187" s="1681"/>
      <c r="AY187" s="1681"/>
      <c r="AZ187" s="1681"/>
      <c r="BA187" s="1681"/>
      <c r="BB187" s="1681"/>
      <c r="BC187" s="1681"/>
      <c r="BD187" s="1681"/>
      <c r="BE187" s="1681"/>
      <c r="BF187" s="1681"/>
      <c r="BG187" s="1681"/>
      <c r="BH187" s="1681"/>
      <c r="BI187" s="1681"/>
      <c r="BJ187" s="1681"/>
      <c r="BK187" s="1681"/>
      <c r="BL187" s="1681"/>
      <c r="BM187" s="1681"/>
      <c r="BN187" s="1681"/>
      <c r="BO187" s="1681"/>
      <c r="BP187" s="1681"/>
      <c r="BQ187" s="1681"/>
      <c r="BR187" s="1681"/>
      <c r="BS187" s="1681"/>
      <c r="BT187" s="1681"/>
      <c r="BU187" s="1681"/>
      <c r="BV187" s="1681"/>
      <c r="BW187" s="1681"/>
      <c r="BX187" s="1681"/>
      <c r="BY187" s="1681"/>
      <c r="BZ187" s="1681"/>
      <c r="CA187" s="1681"/>
      <c r="CB187" s="1681"/>
      <c r="CC187" s="1682"/>
    </row>
    <row r="188" spans="1:81" ht="19.5" customHeight="1">
      <c r="A188" s="1651"/>
      <c r="B188" s="1652"/>
      <c r="C188" s="1641"/>
      <c r="D188" s="1642"/>
      <c r="E188" s="1642"/>
      <c r="F188" s="1642"/>
      <c r="G188" s="1642"/>
      <c r="H188" s="1642"/>
      <c r="I188" s="1642"/>
      <c r="J188" s="1642"/>
      <c r="K188" s="1642"/>
      <c r="L188" s="1642"/>
      <c r="M188" s="1642"/>
      <c r="N188" s="1642"/>
      <c r="O188" s="1642"/>
      <c r="P188" s="1642"/>
      <c r="Q188" s="1642"/>
      <c r="R188" s="1642"/>
      <c r="S188" s="1642"/>
      <c r="T188" s="1671"/>
      <c r="U188" s="1006" t="s">
        <v>245</v>
      </c>
      <c r="V188" s="1007"/>
      <c r="W188" s="1007"/>
      <c r="X188" s="1007"/>
      <c r="Y188" s="1007"/>
      <c r="Z188" s="1007"/>
      <c r="AA188" s="1007"/>
      <c r="AB188" s="1007"/>
      <c r="AC188" s="1007"/>
      <c r="AD188" s="1007"/>
      <c r="AE188" s="1007"/>
      <c r="AF188" s="1007"/>
      <c r="AG188" s="1007"/>
      <c r="AH188" s="1007"/>
      <c r="AI188" s="1007"/>
      <c r="AJ188" s="1007"/>
      <c r="AK188" s="1007"/>
      <c r="AL188" s="1007"/>
      <c r="AM188" s="1007"/>
      <c r="AN188" s="1007"/>
      <c r="AO188" s="1007"/>
      <c r="AP188" s="1006" t="s">
        <v>2558</v>
      </c>
      <c r="AQ188" s="1007"/>
      <c r="AR188" s="1007"/>
      <c r="AS188" s="1007"/>
      <c r="AT188" s="1007"/>
      <c r="AU188" s="1007"/>
      <c r="AV188" s="1007"/>
      <c r="AW188" s="1007"/>
      <c r="AX188" s="1007"/>
      <c r="AY188" s="1007"/>
      <c r="AZ188" s="1007"/>
      <c r="BA188" s="1007"/>
      <c r="BB188" s="1007"/>
      <c r="BC188" s="1007"/>
      <c r="BD188" s="1007"/>
      <c r="BE188" s="1007"/>
      <c r="BF188" s="1007"/>
      <c r="BG188" s="1007"/>
      <c r="BH188" s="1007"/>
      <c r="BI188" s="1007"/>
      <c r="BJ188" s="1007"/>
      <c r="BK188" s="1007"/>
      <c r="BL188" s="1007"/>
      <c r="BM188" s="1007"/>
      <c r="BN188" s="1007"/>
      <c r="BO188" s="1007"/>
      <c r="BP188" s="1007"/>
      <c r="BQ188" s="1007"/>
      <c r="BR188" s="1007"/>
      <c r="BS188" s="1007"/>
      <c r="BT188" s="1007"/>
      <c r="BU188" s="1007"/>
      <c r="BV188" s="1007"/>
      <c r="BW188" s="1007"/>
      <c r="BX188" s="1007"/>
      <c r="BY188" s="1007"/>
      <c r="BZ188" s="1007"/>
      <c r="CA188" s="1007"/>
      <c r="CB188" s="1007"/>
      <c r="CC188" s="1008"/>
    </row>
    <row r="189" spans="1:81" ht="19.5" customHeight="1">
      <c r="A189" s="1651"/>
      <c r="B189" s="1652"/>
      <c r="C189" s="1641"/>
      <c r="D189" s="1642"/>
      <c r="E189" s="1642"/>
      <c r="F189" s="1642"/>
      <c r="G189" s="1642"/>
      <c r="H189" s="1642"/>
      <c r="I189" s="1642"/>
      <c r="J189" s="1642"/>
      <c r="K189" s="1642"/>
      <c r="L189" s="1642"/>
      <c r="M189" s="1642"/>
      <c r="N189" s="1642"/>
      <c r="O189" s="1642"/>
      <c r="P189" s="1642"/>
      <c r="Q189" s="1642"/>
      <c r="R189" s="1642"/>
      <c r="S189" s="1642"/>
      <c r="T189" s="1671"/>
      <c r="U189" s="1006" t="s">
        <v>2068</v>
      </c>
      <c r="V189" s="1007"/>
      <c r="W189" s="1007"/>
      <c r="X189" s="1007"/>
      <c r="Y189" s="1007"/>
      <c r="Z189" s="1007"/>
      <c r="AA189" s="1007"/>
      <c r="AB189" s="1007"/>
      <c r="AC189" s="1007"/>
      <c r="AD189" s="1007"/>
      <c r="AE189" s="1007"/>
      <c r="AF189" s="1007"/>
      <c r="AG189" s="1007"/>
      <c r="AH189" s="1007"/>
      <c r="AI189" s="1007"/>
      <c r="AJ189" s="1007"/>
      <c r="AK189" s="1007"/>
      <c r="AL189" s="1007"/>
      <c r="AM189" s="1007"/>
      <c r="AN189" s="1007"/>
      <c r="AO189" s="1007"/>
      <c r="AP189" s="1006" t="s">
        <v>2065</v>
      </c>
      <c r="AQ189" s="1007"/>
      <c r="AR189" s="1007"/>
      <c r="AS189" s="1007"/>
      <c r="AT189" s="1007"/>
      <c r="AU189" s="1007"/>
      <c r="AV189" s="1007"/>
      <c r="AW189" s="1007"/>
      <c r="AX189" s="1007"/>
      <c r="AY189" s="1007"/>
      <c r="AZ189" s="1007"/>
      <c r="BA189" s="1007"/>
      <c r="BB189" s="1007"/>
      <c r="BC189" s="1007"/>
      <c r="BD189" s="1007"/>
      <c r="BE189" s="1007"/>
      <c r="BF189" s="1007"/>
      <c r="BG189" s="1007"/>
      <c r="BH189" s="1007"/>
      <c r="BI189" s="1007"/>
      <c r="BJ189" s="1007"/>
      <c r="BK189" s="1007"/>
      <c r="BL189" s="1007"/>
      <c r="BM189" s="1007"/>
      <c r="BN189" s="1007"/>
      <c r="BO189" s="1007"/>
      <c r="BP189" s="1007"/>
      <c r="BQ189" s="1007"/>
      <c r="BR189" s="1007"/>
      <c r="BS189" s="1007"/>
      <c r="BT189" s="1007"/>
      <c r="BU189" s="1007"/>
      <c r="BV189" s="1007"/>
      <c r="BW189" s="1007"/>
      <c r="BX189" s="1007"/>
      <c r="BY189" s="1007"/>
      <c r="BZ189" s="1007"/>
      <c r="CA189" s="1007"/>
      <c r="CB189" s="1007"/>
      <c r="CC189" s="1008"/>
    </row>
    <row r="190" spans="1:81" ht="19.5" customHeight="1">
      <c r="A190" s="1651"/>
      <c r="B190" s="1652"/>
      <c r="C190" s="1641"/>
      <c r="D190" s="1642"/>
      <c r="E190" s="1642"/>
      <c r="F190" s="1642"/>
      <c r="G190" s="1642"/>
      <c r="H190" s="1642"/>
      <c r="I190" s="1642"/>
      <c r="J190" s="1642"/>
      <c r="K190" s="1642"/>
      <c r="L190" s="1642"/>
      <c r="M190" s="1642"/>
      <c r="N190" s="1642"/>
      <c r="O190" s="1642"/>
      <c r="P190" s="1642"/>
      <c r="Q190" s="1642"/>
      <c r="R190" s="1642"/>
      <c r="S190" s="1642"/>
      <c r="T190" s="1671"/>
      <c r="U190" s="995" t="s">
        <v>36</v>
      </c>
      <c r="V190" s="996"/>
      <c r="W190" s="996"/>
      <c r="X190" s="996"/>
      <c r="Y190" s="996"/>
      <c r="Z190" s="996"/>
      <c r="AA190" s="996"/>
      <c r="AB190" s="996"/>
      <c r="AC190" s="996"/>
      <c r="AD190" s="996"/>
      <c r="AE190" s="996"/>
      <c r="AF190" s="996"/>
      <c r="AG190" s="996"/>
      <c r="AH190" s="996"/>
      <c r="AI190" s="996"/>
      <c r="AJ190" s="996"/>
      <c r="AK190" s="996"/>
      <c r="AL190" s="996"/>
      <c r="AM190" s="996"/>
      <c r="AN190" s="996"/>
      <c r="AO190" s="996"/>
      <c r="AP190" s="995" t="s">
        <v>2566</v>
      </c>
      <c r="AQ190" s="996"/>
      <c r="AR190" s="996"/>
      <c r="AS190" s="996"/>
      <c r="AT190" s="996"/>
      <c r="AU190" s="996"/>
      <c r="AV190" s="996"/>
      <c r="AW190" s="996"/>
      <c r="AX190" s="996"/>
      <c r="AY190" s="996"/>
      <c r="AZ190" s="996"/>
      <c r="BA190" s="996"/>
      <c r="BB190" s="996"/>
      <c r="BC190" s="996"/>
      <c r="BD190" s="996"/>
      <c r="BE190" s="996"/>
      <c r="BF190" s="996"/>
      <c r="BG190" s="996"/>
      <c r="BH190" s="996"/>
      <c r="BI190" s="996"/>
      <c r="BJ190" s="996"/>
      <c r="BK190" s="996"/>
      <c r="BL190" s="996"/>
      <c r="BM190" s="996"/>
      <c r="BN190" s="996"/>
      <c r="BO190" s="996"/>
      <c r="BP190" s="996"/>
      <c r="BQ190" s="996"/>
      <c r="BR190" s="996"/>
      <c r="BS190" s="996"/>
      <c r="BT190" s="996"/>
      <c r="BU190" s="996"/>
      <c r="BV190" s="996"/>
      <c r="BW190" s="996"/>
      <c r="BX190" s="996"/>
      <c r="BY190" s="996"/>
      <c r="BZ190" s="996"/>
      <c r="CA190" s="996"/>
      <c r="CB190" s="996"/>
      <c r="CC190" s="998"/>
    </row>
    <row r="191" spans="1:81" ht="19.5" customHeight="1">
      <c r="A191" s="1651"/>
      <c r="B191" s="1652"/>
      <c r="C191" s="1672"/>
      <c r="D191" s="1642"/>
      <c r="E191" s="1642"/>
      <c r="F191" s="1642"/>
      <c r="G191" s="1642"/>
      <c r="H191" s="1642"/>
      <c r="I191" s="1642"/>
      <c r="J191" s="1642"/>
      <c r="K191" s="1642"/>
      <c r="L191" s="1642"/>
      <c r="M191" s="1642"/>
      <c r="N191" s="1642"/>
      <c r="O191" s="1642"/>
      <c r="P191" s="1642"/>
      <c r="Q191" s="1642"/>
      <c r="R191" s="1642"/>
      <c r="S191" s="1642"/>
      <c r="T191" s="1671"/>
      <c r="U191" s="995" t="s">
        <v>2676</v>
      </c>
      <c r="V191" s="996"/>
      <c r="W191" s="996"/>
      <c r="X191" s="996"/>
      <c r="Y191" s="996"/>
      <c r="Z191" s="996"/>
      <c r="AA191" s="996"/>
      <c r="AB191" s="996"/>
      <c r="AC191" s="996"/>
      <c r="AD191" s="996"/>
      <c r="AE191" s="996"/>
      <c r="AF191" s="996"/>
      <c r="AG191" s="996"/>
      <c r="AH191" s="996"/>
      <c r="AI191" s="996"/>
      <c r="AJ191" s="996"/>
      <c r="AK191" s="996"/>
      <c r="AL191" s="996"/>
      <c r="AM191" s="996"/>
      <c r="AN191" s="996"/>
      <c r="AO191" s="996"/>
      <c r="AP191" s="995" t="s">
        <v>2677</v>
      </c>
      <c r="AQ191" s="996"/>
      <c r="AR191" s="996"/>
      <c r="AS191" s="996"/>
      <c r="AT191" s="996"/>
      <c r="AU191" s="996"/>
      <c r="AV191" s="996"/>
      <c r="AW191" s="996"/>
      <c r="AX191" s="996"/>
      <c r="AY191" s="996"/>
      <c r="AZ191" s="996"/>
      <c r="BA191" s="996"/>
      <c r="BB191" s="996"/>
      <c r="BC191" s="996"/>
      <c r="BD191" s="996"/>
      <c r="BE191" s="996"/>
      <c r="BF191" s="996"/>
      <c r="BG191" s="996"/>
      <c r="BH191" s="996"/>
      <c r="BI191" s="996"/>
      <c r="BJ191" s="996"/>
      <c r="BK191" s="996"/>
      <c r="BL191" s="996"/>
      <c r="BM191" s="996"/>
      <c r="BN191" s="996"/>
      <c r="BO191" s="996"/>
      <c r="BP191" s="996"/>
      <c r="BQ191" s="996"/>
      <c r="BR191" s="996"/>
      <c r="BS191" s="996"/>
      <c r="BT191" s="996"/>
      <c r="BU191" s="996"/>
      <c r="BV191" s="996"/>
      <c r="BW191" s="996"/>
      <c r="BX191" s="996"/>
      <c r="BY191" s="996"/>
      <c r="BZ191" s="996"/>
      <c r="CA191" s="996"/>
      <c r="CB191" s="996"/>
      <c r="CC191" s="998"/>
    </row>
    <row r="192" spans="1:81" ht="19.5" customHeight="1">
      <c r="A192" s="1651"/>
      <c r="B192" s="1652"/>
      <c r="C192" s="1641"/>
      <c r="D192" s="1642"/>
      <c r="E192" s="1642"/>
      <c r="F192" s="1642"/>
      <c r="G192" s="1642"/>
      <c r="H192" s="1642"/>
      <c r="I192" s="1642"/>
      <c r="J192" s="1642"/>
      <c r="K192" s="1642"/>
      <c r="L192" s="1642"/>
      <c r="M192" s="1642"/>
      <c r="N192" s="1642"/>
      <c r="O192" s="1642"/>
      <c r="P192" s="1642"/>
      <c r="Q192" s="1642"/>
      <c r="R192" s="1642"/>
      <c r="S192" s="1642"/>
      <c r="T192" s="1671"/>
      <c r="U192" s="995" t="s">
        <v>2091</v>
      </c>
      <c r="V192" s="996"/>
      <c r="W192" s="996"/>
      <c r="X192" s="996"/>
      <c r="Y192" s="996"/>
      <c r="Z192" s="996"/>
      <c r="AA192" s="996"/>
      <c r="AB192" s="996"/>
      <c r="AC192" s="996"/>
      <c r="AD192" s="996"/>
      <c r="AE192" s="996"/>
      <c r="AF192" s="996"/>
      <c r="AG192" s="996"/>
      <c r="AH192" s="996"/>
      <c r="AI192" s="996"/>
      <c r="AJ192" s="996"/>
      <c r="AK192" s="996"/>
      <c r="AL192" s="996"/>
      <c r="AM192" s="996"/>
      <c r="AN192" s="996"/>
      <c r="AO192" s="996"/>
      <c r="AP192" s="1006" t="s">
        <v>2561</v>
      </c>
      <c r="AQ192" s="996"/>
      <c r="AR192" s="996"/>
      <c r="AS192" s="996"/>
      <c r="AT192" s="996"/>
      <c r="AU192" s="996"/>
      <c r="AV192" s="996"/>
      <c r="AW192" s="996"/>
      <c r="AX192" s="996"/>
      <c r="AY192" s="996"/>
      <c r="AZ192" s="996"/>
      <c r="BA192" s="996"/>
      <c r="BB192" s="996"/>
      <c r="BC192" s="996"/>
      <c r="BD192" s="996"/>
      <c r="BE192" s="996"/>
      <c r="BF192" s="996"/>
      <c r="BG192" s="996"/>
      <c r="BH192" s="996"/>
      <c r="BI192" s="996"/>
      <c r="BJ192" s="996"/>
      <c r="BK192" s="996"/>
      <c r="BL192" s="996"/>
      <c r="BM192" s="996"/>
      <c r="BN192" s="996"/>
      <c r="BO192" s="996"/>
      <c r="BP192" s="996"/>
      <c r="BQ192" s="996"/>
      <c r="BR192" s="996"/>
      <c r="BS192" s="996"/>
      <c r="BT192" s="996"/>
      <c r="BU192" s="996"/>
      <c r="BV192" s="996"/>
      <c r="BW192" s="996"/>
      <c r="BX192" s="996"/>
      <c r="BY192" s="996"/>
      <c r="BZ192" s="996"/>
      <c r="CA192" s="996"/>
      <c r="CB192" s="996"/>
      <c r="CC192" s="998"/>
    </row>
    <row r="193" spans="1:81" ht="19.2" customHeight="1">
      <c r="A193" s="1651"/>
      <c r="B193" s="1652"/>
      <c r="C193" s="1641"/>
      <c r="D193" s="1642"/>
      <c r="E193" s="1642"/>
      <c r="F193" s="1642"/>
      <c r="G193" s="1642"/>
      <c r="H193" s="1642"/>
      <c r="I193" s="1642"/>
      <c r="J193" s="1642"/>
      <c r="K193" s="1642"/>
      <c r="L193" s="1642"/>
      <c r="M193" s="1642"/>
      <c r="N193" s="1642"/>
      <c r="O193" s="1642"/>
      <c r="P193" s="1642"/>
      <c r="Q193" s="1642"/>
      <c r="R193" s="1642"/>
      <c r="S193" s="1642"/>
      <c r="T193" s="1671"/>
      <c r="U193" s="995" t="s">
        <v>2549</v>
      </c>
      <c r="V193" s="996"/>
      <c r="W193" s="996"/>
      <c r="X193" s="996"/>
      <c r="Y193" s="996"/>
      <c r="Z193" s="996"/>
      <c r="AA193" s="996"/>
      <c r="AB193" s="996"/>
      <c r="AC193" s="996"/>
      <c r="AD193" s="996"/>
      <c r="AE193" s="996"/>
      <c r="AF193" s="996"/>
      <c r="AG193" s="996"/>
      <c r="AH193" s="996"/>
      <c r="AI193" s="996"/>
      <c r="AJ193" s="996"/>
      <c r="AK193" s="996"/>
      <c r="AL193" s="996"/>
      <c r="AM193" s="996"/>
      <c r="AN193" s="996"/>
      <c r="AO193" s="996"/>
      <c r="AP193" s="995" t="s">
        <v>2550</v>
      </c>
      <c r="AQ193" s="996"/>
      <c r="AR193" s="996"/>
      <c r="AS193" s="996"/>
      <c r="AT193" s="996"/>
      <c r="AU193" s="996"/>
      <c r="AV193" s="996"/>
      <c r="AW193" s="996"/>
      <c r="AX193" s="996"/>
      <c r="AY193" s="996"/>
      <c r="AZ193" s="996"/>
      <c r="BA193" s="996"/>
      <c r="BB193" s="996"/>
      <c r="BC193" s="996"/>
      <c r="BD193" s="996"/>
      <c r="BE193" s="996"/>
      <c r="BF193" s="996"/>
      <c r="BG193" s="996"/>
      <c r="BH193" s="996"/>
      <c r="BI193" s="996"/>
      <c r="BJ193" s="996"/>
      <c r="BK193" s="996"/>
      <c r="BL193" s="996"/>
      <c r="BM193" s="996"/>
      <c r="BN193" s="996"/>
      <c r="BO193" s="996"/>
      <c r="BP193" s="996"/>
      <c r="BQ193" s="996"/>
      <c r="BR193" s="996"/>
      <c r="BS193" s="996"/>
      <c r="BT193" s="996"/>
      <c r="BU193" s="996"/>
      <c r="BV193" s="996"/>
      <c r="BW193" s="996"/>
      <c r="BX193" s="996"/>
      <c r="BY193" s="996"/>
      <c r="BZ193" s="996"/>
      <c r="CA193" s="996"/>
      <c r="CB193" s="996"/>
      <c r="CC193" s="998"/>
    </row>
    <row r="194" spans="1:81" ht="24" customHeight="1">
      <c r="A194" s="1651"/>
      <c r="B194" s="1652"/>
      <c r="C194" s="1641"/>
      <c r="D194" s="1642"/>
      <c r="E194" s="1642"/>
      <c r="F194" s="1642"/>
      <c r="G194" s="1642"/>
      <c r="H194" s="1642"/>
      <c r="I194" s="1642"/>
      <c r="J194" s="1642"/>
      <c r="K194" s="1642"/>
      <c r="L194" s="1642"/>
      <c r="M194" s="1642"/>
      <c r="N194" s="1642"/>
      <c r="O194" s="1642"/>
      <c r="P194" s="1642"/>
      <c r="Q194" s="1642"/>
      <c r="R194" s="1642"/>
      <c r="S194" s="1642"/>
      <c r="T194" s="1671"/>
      <c r="U194" s="995" t="s">
        <v>114</v>
      </c>
      <c r="V194" s="996"/>
      <c r="W194" s="996"/>
      <c r="X194" s="996"/>
      <c r="Y194" s="996"/>
      <c r="Z194" s="996"/>
      <c r="AA194" s="996"/>
      <c r="AB194" s="996"/>
      <c r="AC194" s="996"/>
      <c r="AD194" s="996"/>
      <c r="AE194" s="996"/>
      <c r="AF194" s="996"/>
      <c r="AG194" s="996"/>
      <c r="AH194" s="996"/>
      <c r="AI194" s="996"/>
      <c r="AJ194" s="996"/>
      <c r="AK194" s="996"/>
      <c r="AL194" s="996"/>
      <c r="AM194" s="996"/>
      <c r="AN194" s="996"/>
      <c r="AO194" s="996"/>
      <c r="AP194" s="1627" t="s">
        <v>2732</v>
      </c>
      <c r="AQ194" s="1628"/>
      <c r="AR194" s="1628"/>
      <c r="AS194" s="1628"/>
      <c r="AT194" s="1628"/>
      <c r="AU194" s="1628"/>
      <c r="AV194" s="1628"/>
      <c r="AW194" s="1628"/>
      <c r="AX194" s="1628"/>
      <c r="AY194" s="1628"/>
      <c r="AZ194" s="1628"/>
      <c r="BA194" s="1628"/>
      <c r="BB194" s="1628"/>
      <c r="BC194" s="1628"/>
      <c r="BD194" s="1628"/>
      <c r="BE194" s="1628"/>
      <c r="BF194" s="1628"/>
      <c r="BG194" s="1628"/>
      <c r="BH194" s="1628"/>
      <c r="BI194" s="1628"/>
      <c r="BJ194" s="1628"/>
      <c r="BK194" s="1628"/>
      <c r="BL194" s="1628"/>
      <c r="BM194" s="1628"/>
      <c r="BN194" s="1628"/>
      <c r="BO194" s="1628"/>
      <c r="BP194" s="1628"/>
      <c r="BQ194" s="1628"/>
      <c r="BR194" s="1628"/>
      <c r="BS194" s="1628"/>
      <c r="BT194" s="1628"/>
      <c r="BU194" s="1628"/>
      <c r="BV194" s="1628"/>
      <c r="BW194" s="1628"/>
      <c r="BX194" s="1628"/>
      <c r="BY194" s="1628"/>
      <c r="BZ194" s="1628"/>
      <c r="CA194" s="1628"/>
      <c r="CB194" s="1628"/>
      <c r="CC194" s="1629"/>
    </row>
    <row r="195" spans="1:81" ht="18" customHeight="1">
      <c r="A195" s="1651"/>
      <c r="B195" s="1652"/>
      <c r="C195" s="1641"/>
      <c r="D195" s="1642"/>
      <c r="E195" s="1642"/>
      <c r="F195" s="1642"/>
      <c r="G195" s="1642"/>
      <c r="H195" s="1642"/>
      <c r="I195" s="1642"/>
      <c r="J195" s="1642"/>
      <c r="K195" s="1642"/>
      <c r="L195" s="1642"/>
      <c r="M195" s="1642"/>
      <c r="N195" s="1642"/>
      <c r="O195" s="1642"/>
      <c r="P195" s="1642"/>
      <c r="Q195" s="1642"/>
      <c r="R195" s="1642"/>
      <c r="S195" s="1642"/>
      <c r="T195" s="1671"/>
      <c r="U195" s="1665" t="s">
        <v>80</v>
      </c>
      <c r="V195" s="1666"/>
      <c r="W195" s="1666"/>
      <c r="X195" s="1666"/>
      <c r="Y195" s="1666"/>
      <c r="Z195" s="1666"/>
      <c r="AA195" s="1666"/>
      <c r="AB195" s="1666"/>
      <c r="AC195" s="1666"/>
      <c r="AD195" s="1666"/>
      <c r="AE195" s="1666"/>
      <c r="AF195" s="1666"/>
      <c r="AG195" s="1666"/>
      <c r="AH195" s="1666"/>
      <c r="AI195" s="1666"/>
      <c r="AJ195" s="1666"/>
      <c r="AK195" s="1666"/>
      <c r="AL195" s="1666"/>
      <c r="AM195" s="1666"/>
      <c r="AN195" s="1666"/>
      <c r="AO195" s="1667"/>
      <c r="AP195" s="1006" t="s">
        <v>2531</v>
      </c>
      <c r="AQ195" s="1007"/>
      <c r="AR195" s="1007"/>
      <c r="AS195" s="1007"/>
      <c r="AT195" s="1007"/>
      <c r="AU195" s="1007"/>
      <c r="AV195" s="1007"/>
      <c r="AW195" s="1007"/>
      <c r="AX195" s="1007"/>
      <c r="AY195" s="1007"/>
      <c r="AZ195" s="1007"/>
      <c r="BA195" s="1007"/>
      <c r="BB195" s="1007"/>
      <c r="BC195" s="1007"/>
      <c r="BD195" s="1007"/>
      <c r="BE195" s="1007"/>
      <c r="BF195" s="1007"/>
      <c r="BG195" s="1007"/>
      <c r="BH195" s="1007"/>
      <c r="BI195" s="1007"/>
      <c r="BJ195" s="1007"/>
      <c r="BK195" s="1007"/>
      <c r="BL195" s="1007"/>
      <c r="BM195" s="1007"/>
      <c r="BN195" s="1007"/>
      <c r="BO195" s="1007"/>
      <c r="BP195" s="1007"/>
      <c r="BQ195" s="1007"/>
      <c r="BR195" s="1007"/>
      <c r="BS195" s="1007"/>
      <c r="BT195" s="1007"/>
      <c r="BU195" s="1007"/>
      <c r="BV195" s="1007"/>
      <c r="BW195" s="1007"/>
      <c r="BX195" s="1007"/>
      <c r="BY195" s="1007"/>
      <c r="BZ195" s="1007"/>
      <c r="CA195" s="1007"/>
      <c r="CB195" s="1007"/>
      <c r="CC195" s="1008"/>
    </row>
    <row r="196" spans="1:81" ht="24.75" customHeight="1">
      <c r="A196" s="1653"/>
      <c r="B196" s="1654"/>
      <c r="C196" s="1673"/>
      <c r="D196" s="1674"/>
      <c r="E196" s="1674"/>
      <c r="F196" s="1674"/>
      <c r="G196" s="1674"/>
      <c r="H196" s="1674"/>
      <c r="I196" s="1674"/>
      <c r="J196" s="1674"/>
      <c r="K196" s="1674"/>
      <c r="L196" s="1674"/>
      <c r="M196" s="1674"/>
      <c r="N196" s="1674"/>
      <c r="O196" s="1674"/>
      <c r="P196" s="1674"/>
      <c r="Q196" s="1674"/>
      <c r="R196" s="1674"/>
      <c r="S196" s="1674"/>
      <c r="T196" s="1675"/>
      <c r="U196" s="999" t="s">
        <v>2822</v>
      </c>
      <c r="V196" s="1001"/>
      <c r="W196" s="1001"/>
      <c r="X196" s="1001"/>
      <c r="Y196" s="1001"/>
      <c r="Z196" s="1001"/>
      <c r="AA196" s="1001"/>
      <c r="AB196" s="1001"/>
      <c r="AC196" s="1001"/>
      <c r="AD196" s="1001"/>
      <c r="AE196" s="1001"/>
      <c r="AF196" s="1001"/>
      <c r="AG196" s="1001"/>
      <c r="AH196" s="1001"/>
      <c r="AI196" s="1001"/>
      <c r="AJ196" s="1001"/>
      <c r="AK196" s="1001"/>
      <c r="AL196" s="1001"/>
      <c r="AM196" s="1001"/>
      <c r="AN196" s="1001"/>
      <c r="AO196" s="1001"/>
      <c r="AP196" s="999" t="s">
        <v>2038</v>
      </c>
      <c r="AQ196" s="1001"/>
      <c r="AR196" s="1001"/>
      <c r="AS196" s="1001"/>
      <c r="AT196" s="1001"/>
      <c r="AU196" s="1001"/>
      <c r="AV196" s="1001"/>
      <c r="AW196" s="1001"/>
      <c r="AX196" s="1001"/>
      <c r="AY196" s="1001"/>
      <c r="AZ196" s="1001"/>
      <c r="BA196" s="1001"/>
      <c r="BB196" s="1001"/>
      <c r="BC196" s="1001"/>
      <c r="BD196" s="1001"/>
      <c r="BE196" s="1001"/>
      <c r="BF196" s="1001"/>
      <c r="BG196" s="1001"/>
      <c r="BH196" s="1001"/>
      <c r="BI196" s="1001"/>
      <c r="BJ196" s="1001"/>
      <c r="BK196" s="1001"/>
      <c r="BL196" s="1001"/>
      <c r="BM196" s="1001"/>
      <c r="BN196" s="1001"/>
      <c r="BO196" s="1001"/>
      <c r="BP196" s="1001"/>
      <c r="BQ196" s="1001"/>
      <c r="BR196" s="1001"/>
      <c r="BS196" s="1001"/>
      <c r="BT196" s="1001"/>
      <c r="BU196" s="1001"/>
      <c r="BV196" s="1001"/>
      <c r="BW196" s="1001"/>
      <c r="BX196" s="1001"/>
      <c r="BY196" s="1001"/>
      <c r="BZ196" s="1001"/>
      <c r="CA196" s="1001"/>
      <c r="CB196" s="1001"/>
      <c r="CC196" s="1002"/>
    </row>
    <row r="197" spans="1:81" ht="18" customHeight="1">
      <c r="A197" s="1649" t="s">
        <v>274</v>
      </c>
      <c r="B197" s="1650"/>
      <c r="C197" s="1655" t="s">
        <v>2093</v>
      </c>
      <c r="D197" s="1656"/>
      <c r="E197" s="1656"/>
      <c r="F197" s="1656"/>
      <c r="G197" s="1656"/>
      <c r="H197" s="1656"/>
      <c r="I197" s="1656"/>
      <c r="J197" s="1656"/>
      <c r="K197" s="1656"/>
      <c r="L197" s="1656"/>
      <c r="M197" s="1656"/>
      <c r="N197" s="1656"/>
      <c r="O197" s="1656"/>
      <c r="P197" s="1656"/>
      <c r="Q197" s="1656"/>
      <c r="R197" s="1656"/>
      <c r="S197" s="1656"/>
      <c r="T197" s="1657"/>
      <c r="U197" s="1676" t="s">
        <v>2071</v>
      </c>
      <c r="V197" s="1631"/>
      <c r="W197" s="1631"/>
      <c r="X197" s="1631"/>
      <c r="Y197" s="1631"/>
      <c r="Z197" s="1631"/>
      <c r="AA197" s="1631"/>
      <c r="AB197" s="1631"/>
      <c r="AC197" s="1631"/>
      <c r="AD197" s="1631"/>
      <c r="AE197" s="1631"/>
      <c r="AF197" s="1631"/>
      <c r="AG197" s="1631"/>
      <c r="AH197" s="1631"/>
      <c r="AI197" s="1631"/>
      <c r="AJ197" s="1631"/>
      <c r="AK197" s="1631"/>
      <c r="AL197" s="1631"/>
      <c r="AM197" s="1631"/>
      <c r="AN197" s="1631"/>
      <c r="AO197" s="1677"/>
      <c r="AP197" s="1100" t="s">
        <v>2569</v>
      </c>
      <c r="AQ197" s="1102"/>
      <c r="AR197" s="1102"/>
      <c r="AS197" s="1102"/>
      <c r="AT197" s="1102"/>
      <c r="AU197" s="1102"/>
      <c r="AV197" s="1102"/>
      <c r="AW197" s="1102"/>
      <c r="AX197" s="1102"/>
      <c r="AY197" s="1102"/>
      <c r="AZ197" s="1102"/>
      <c r="BA197" s="1102"/>
      <c r="BB197" s="1102"/>
      <c r="BC197" s="1102"/>
      <c r="BD197" s="1102"/>
      <c r="BE197" s="1102"/>
      <c r="BF197" s="1102"/>
      <c r="BG197" s="1102"/>
      <c r="BH197" s="1102"/>
      <c r="BI197" s="1102"/>
      <c r="BJ197" s="1102"/>
      <c r="BK197" s="1102"/>
      <c r="BL197" s="1102"/>
      <c r="BM197" s="1102"/>
      <c r="BN197" s="1102"/>
      <c r="BO197" s="1102"/>
      <c r="BP197" s="1102"/>
      <c r="BQ197" s="1102"/>
      <c r="BR197" s="1102"/>
      <c r="BS197" s="1102"/>
      <c r="BT197" s="1102"/>
      <c r="BU197" s="1102"/>
      <c r="BV197" s="1102"/>
      <c r="BW197" s="1102"/>
      <c r="BX197" s="1102"/>
      <c r="BY197" s="1102"/>
      <c r="BZ197" s="1102"/>
      <c r="CA197" s="1102"/>
      <c r="CB197" s="1102"/>
      <c r="CC197" s="1103"/>
    </row>
    <row r="198" spans="1:81" ht="18" customHeight="1">
      <c r="A198" s="1651"/>
      <c r="B198" s="1652"/>
      <c r="C198" s="1658"/>
      <c r="D198" s="1659"/>
      <c r="E198" s="1659"/>
      <c r="F198" s="1659"/>
      <c r="G198" s="1659"/>
      <c r="H198" s="1659"/>
      <c r="I198" s="1659"/>
      <c r="J198" s="1659"/>
      <c r="K198" s="1659"/>
      <c r="L198" s="1659"/>
      <c r="M198" s="1659"/>
      <c r="N198" s="1659"/>
      <c r="O198" s="1659"/>
      <c r="P198" s="1659"/>
      <c r="Q198" s="1659"/>
      <c r="R198" s="1659"/>
      <c r="S198" s="1659"/>
      <c r="T198" s="1660"/>
      <c r="U198" s="1016" t="s">
        <v>96</v>
      </c>
      <c r="V198" s="1005"/>
      <c r="W198" s="1005"/>
      <c r="X198" s="1005"/>
      <c r="Y198" s="1005"/>
      <c r="Z198" s="1005"/>
      <c r="AA198" s="1005"/>
      <c r="AB198" s="1005"/>
      <c r="AC198" s="1005"/>
      <c r="AD198" s="1005"/>
      <c r="AE198" s="1005"/>
      <c r="AF198" s="1005"/>
      <c r="AG198" s="1005"/>
      <c r="AH198" s="1005"/>
      <c r="AI198" s="1005"/>
      <c r="AJ198" s="1005"/>
      <c r="AK198" s="1005"/>
      <c r="AL198" s="1005"/>
      <c r="AM198" s="1005"/>
      <c r="AN198" s="1005"/>
      <c r="AO198" s="1005"/>
      <c r="AP198" s="1016" t="s">
        <v>2063</v>
      </c>
      <c r="AQ198" s="1005"/>
      <c r="AR198" s="1005"/>
      <c r="AS198" s="1005"/>
      <c r="AT198" s="1005"/>
      <c r="AU198" s="1005"/>
      <c r="AV198" s="1005"/>
      <c r="AW198" s="1005"/>
      <c r="AX198" s="1005"/>
      <c r="AY198" s="1005"/>
      <c r="AZ198" s="1005"/>
      <c r="BA198" s="1005"/>
      <c r="BB198" s="1005"/>
      <c r="BC198" s="1005"/>
      <c r="BD198" s="1005"/>
      <c r="BE198" s="1005"/>
      <c r="BF198" s="1005"/>
      <c r="BG198" s="1005"/>
      <c r="BH198" s="1005"/>
      <c r="BI198" s="1005"/>
      <c r="BJ198" s="1005"/>
      <c r="BK198" s="1005"/>
      <c r="BL198" s="1005"/>
      <c r="BM198" s="1005"/>
      <c r="BN198" s="1005"/>
      <c r="BO198" s="1005"/>
      <c r="BP198" s="1005"/>
      <c r="BQ198" s="1005"/>
      <c r="BR198" s="1005"/>
      <c r="BS198" s="1005"/>
      <c r="BT198" s="1005"/>
      <c r="BU198" s="1005"/>
      <c r="BV198" s="1005"/>
      <c r="BW198" s="1005"/>
      <c r="BX198" s="1005"/>
      <c r="BY198" s="1005"/>
      <c r="BZ198" s="1005"/>
      <c r="CA198" s="1005"/>
      <c r="CB198" s="1005"/>
      <c r="CC198" s="1015"/>
    </row>
    <row r="199" spans="1:81" ht="18.600000000000001" customHeight="1">
      <c r="A199" s="1651"/>
      <c r="B199" s="1652"/>
      <c r="C199" s="1658"/>
      <c r="D199" s="1659"/>
      <c r="E199" s="1659"/>
      <c r="F199" s="1659"/>
      <c r="G199" s="1659"/>
      <c r="H199" s="1659"/>
      <c r="I199" s="1659"/>
      <c r="J199" s="1659"/>
      <c r="K199" s="1659"/>
      <c r="L199" s="1659"/>
      <c r="M199" s="1659"/>
      <c r="N199" s="1659"/>
      <c r="O199" s="1659"/>
      <c r="P199" s="1659"/>
      <c r="Q199" s="1659"/>
      <c r="R199" s="1659"/>
      <c r="S199" s="1659"/>
      <c r="T199" s="1660"/>
      <c r="U199" s="1016" t="s">
        <v>2551</v>
      </c>
      <c r="V199" s="1005"/>
      <c r="W199" s="1005"/>
      <c r="X199" s="1005"/>
      <c r="Y199" s="1005"/>
      <c r="Z199" s="1005"/>
      <c r="AA199" s="1005"/>
      <c r="AB199" s="1005"/>
      <c r="AC199" s="1005"/>
      <c r="AD199" s="1005"/>
      <c r="AE199" s="1005"/>
      <c r="AF199" s="1005"/>
      <c r="AG199" s="1005"/>
      <c r="AH199" s="1005"/>
      <c r="AI199" s="1005"/>
      <c r="AJ199" s="1005"/>
      <c r="AK199" s="1005"/>
      <c r="AL199" s="1005"/>
      <c r="AM199" s="1005"/>
      <c r="AN199" s="1005"/>
      <c r="AO199" s="1005"/>
      <c r="AP199" s="1016" t="s">
        <v>2552</v>
      </c>
      <c r="AQ199" s="1005"/>
      <c r="AR199" s="1005"/>
      <c r="AS199" s="1005"/>
      <c r="AT199" s="1005"/>
      <c r="AU199" s="1005"/>
      <c r="AV199" s="1005"/>
      <c r="AW199" s="1005"/>
      <c r="AX199" s="1005"/>
      <c r="AY199" s="1005"/>
      <c r="AZ199" s="1005"/>
      <c r="BA199" s="1005"/>
      <c r="BB199" s="1005"/>
      <c r="BC199" s="1005"/>
      <c r="BD199" s="1005"/>
      <c r="BE199" s="1005"/>
      <c r="BF199" s="1005"/>
      <c r="BG199" s="1005"/>
      <c r="BH199" s="1005"/>
      <c r="BI199" s="1005"/>
      <c r="BJ199" s="1005"/>
      <c r="BK199" s="1005"/>
      <c r="BL199" s="1005"/>
      <c r="BM199" s="1005"/>
      <c r="BN199" s="1005"/>
      <c r="BO199" s="1005"/>
      <c r="BP199" s="1005"/>
      <c r="BQ199" s="1005"/>
      <c r="BR199" s="1005"/>
      <c r="BS199" s="1005"/>
      <c r="BT199" s="1005"/>
      <c r="BU199" s="1005"/>
      <c r="BV199" s="1005"/>
      <c r="BW199" s="1005"/>
      <c r="BX199" s="1005"/>
      <c r="BY199" s="1005"/>
      <c r="BZ199" s="1005"/>
      <c r="CA199" s="1005"/>
      <c r="CB199" s="1005"/>
      <c r="CC199" s="1015"/>
    </row>
    <row r="200" spans="1:81" ht="19.2" customHeight="1">
      <c r="A200" s="1651"/>
      <c r="B200" s="1652"/>
      <c r="C200" s="1658"/>
      <c r="D200" s="1659"/>
      <c r="E200" s="1659"/>
      <c r="F200" s="1659"/>
      <c r="G200" s="1659"/>
      <c r="H200" s="1659"/>
      <c r="I200" s="1659"/>
      <c r="J200" s="1659"/>
      <c r="K200" s="1659"/>
      <c r="L200" s="1659"/>
      <c r="M200" s="1659"/>
      <c r="N200" s="1659"/>
      <c r="O200" s="1659"/>
      <c r="P200" s="1659"/>
      <c r="Q200" s="1659"/>
      <c r="R200" s="1659"/>
      <c r="S200" s="1659"/>
      <c r="T200" s="1660"/>
      <c r="U200" s="1016" t="s">
        <v>105</v>
      </c>
      <c r="V200" s="1005"/>
      <c r="W200" s="1005"/>
      <c r="X200" s="1005"/>
      <c r="Y200" s="1005"/>
      <c r="Z200" s="1005"/>
      <c r="AA200" s="1005"/>
      <c r="AB200" s="1005"/>
      <c r="AC200" s="1005"/>
      <c r="AD200" s="1005"/>
      <c r="AE200" s="1005"/>
      <c r="AF200" s="1005"/>
      <c r="AG200" s="1005"/>
      <c r="AH200" s="1005"/>
      <c r="AI200" s="1005"/>
      <c r="AJ200" s="1005"/>
      <c r="AK200" s="1005"/>
      <c r="AL200" s="1005"/>
      <c r="AM200" s="1005"/>
      <c r="AN200" s="1005"/>
      <c r="AO200" s="1030"/>
      <c r="AP200" s="1006" t="s">
        <v>2570</v>
      </c>
      <c r="AQ200" s="1007"/>
      <c r="AR200" s="1007"/>
      <c r="AS200" s="1007"/>
      <c r="AT200" s="1007"/>
      <c r="AU200" s="1007"/>
      <c r="AV200" s="1007"/>
      <c r="AW200" s="1007"/>
      <c r="AX200" s="1007"/>
      <c r="AY200" s="1007"/>
      <c r="AZ200" s="1007"/>
      <c r="BA200" s="1007"/>
      <c r="BB200" s="1007"/>
      <c r="BC200" s="1007"/>
      <c r="BD200" s="1007"/>
      <c r="BE200" s="1007"/>
      <c r="BF200" s="1007"/>
      <c r="BG200" s="1007"/>
      <c r="BH200" s="1007"/>
      <c r="BI200" s="1007"/>
      <c r="BJ200" s="1007"/>
      <c r="BK200" s="1007"/>
      <c r="BL200" s="1007"/>
      <c r="BM200" s="1007"/>
      <c r="BN200" s="1007"/>
      <c r="BO200" s="1007"/>
      <c r="BP200" s="1007"/>
      <c r="BQ200" s="1007"/>
      <c r="BR200" s="1007"/>
      <c r="BS200" s="1007"/>
      <c r="BT200" s="1007"/>
      <c r="BU200" s="1007"/>
      <c r="BV200" s="1007"/>
      <c r="BW200" s="1007"/>
      <c r="BX200" s="1007"/>
      <c r="BY200" s="1007"/>
      <c r="BZ200" s="1007"/>
      <c r="CA200" s="1007"/>
      <c r="CB200" s="1007"/>
      <c r="CC200" s="1008"/>
    </row>
    <row r="201" spans="1:81" ht="22.8" customHeight="1">
      <c r="A201" s="1651"/>
      <c r="B201" s="1652"/>
      <c r="C201" s="1658"/>
      <c r="D201" s="1659"/>
      <c r="E201" s="1659"/>
      <c r="F201" s="1659"/>
      <c r="G201" s="1659"/>
      <c r="H201" s="1659"/>
      <c r="I201" s="1659"/>
      <c r="J201" s="1659"/>
      <c r="K201" s="1659"/>
      <c r="L201" s="1659"/>
      <c r="M201" s="1659"/>
      <c r="N201" s="1659"/>
      <c r="O201" s="1659"/>
      <c r="P201" s="1659"/>
      <c r="Q201" s="1659"/>
      <c r="R201" s="1659"/>
      <c r="S201" s="1659"/>
      <c r="T201" s="1660"/>
      <c r="U201" s="1006" t="s">
        <v>121</v>
      </c>
      <c r="V201" s="1007"/>
      <c r="W201" s="1007"/>
      <c r="X201" s="1007"/>
      <c r="Y201" s="1007"/>
      <c r="Z201" s="1007"/>
      <c r="AA201" s="1007"/>
      <c r="AB201" s="1007"/>
      <c r="AC201" s="1007"/>
      <c r="AD201" s="1007"/>
      <c r="AE201" s="1007"/>
      <c r="AF201" s="1007"/>
      <c r="AG201" s="1007"/>
      <c r="AH201" s="1007"/>
      <c r="AI201" s="1007"/>
      <c r="AJ201" s="1007"/>
      <c r="AK201" s="1007"/>
      <c r="AL201" s="1007"/>
      <c r="AM201" s="1007"/>
      <c r="AN201" s="1007"/>
      <c r="AO201" s="1014"/>
      <c r="AP201" s="1633" t="s">
        <v>2073</v>
      </c>
      <c r="AQ201" s="1634"/>
      <c r="AR201" s="1634"/>
      <c r="AS201" s="1634"/>
      <c r="AT201" s="1634"/>
      <c r="AU201" s="1634"/>
      <c r="AV201" s="1634"/>
      <c r="AW201" s="1634"/>
      <c r="AX201" s="1634"/>
      <c r="AY201" s="1634"/>
      <c r="AZ201" s="1634"/>
      <c r="BA201" s="1634"/>
      <c r="BB201" s="1634"/>
      <c r="BC201" s="1634"/>
      <c r="BD201" s="1634"/>
      <c r="BE201" s="1634"/>
      <c r="BF201" s="1634"/>
      <c r="BG201" s="1634"/>
      <c r="BH201" s="1634"/>
      <c r="BI201" s="1634"/>
      <c r="BJ201" s="1634"/>
      <c r="BK201" s="1634"/>
      <c r="BL201" s="1634"/>
      <c r="BM201" s="1634"/>
      <c r="BN201" s="1634"/>
      <c r="BO201" s="1634"/>
      <c r="BP201" s="1634"/>
      <c r="BQ201" s="1634"/>
      <c r="BR201" s="1634"/>
      <c r="BS201" s="1634"/>
      <c r="BT201" s="1634"/>
      <c r="BU201" s="1634"/>
      <c r="BV201" s="1634"/>
      <c r="BW201" s="1634"/>
      <c r="BX201" s="1634"/>
      <c r="BY201" s="1634"/>
      <c r="BZ201" s="1634"/>
      <c r="CA201" s="1634"/>
      <c r="CB201" s="1634"/>
      <c r="CC201" s="1635"/>
    </row>
    <row r="202" spans="1:81" ht="22.8" customHeight="1">
      <c r="A202" s="1651"/>
      <c r="B202" s="1652"/>
      <c r="C202" s="1658"/>
      <c r="D202" s="1659"/>
      <c r="E202" s="1659"/>
      <c r="F202" s="1659"/>
      <c r="G202" s="1659"/>
      <c r="H202" s="1659"/>
      <c r="I202" s="1659"/>
      <c r="J202" s="1659"/>
      <c r="K202" s="1659"/>
      <c r="L202" s="1659"/>
      <c r="M202" s="1659"/>
      <c r="N202" s="1659"/>
      <c r="O202" s="1659"/>
      <c r="P202" s="1659"/>
      <c r="Q202" s="1659"/>
      <c r="R202" s="1659"/>
      <c r="S202" s="1659"/>
      <c r="T202" s="1660"/>
      <c r="U202" s="995" t="s">
        <v>122</v>
      </c>
      <c r="V202" s="996"/>
      <c r="W202" s="996"/>
      <c r="X202" s="996"/>
      <c r="Y202" s="996"/>
      <c r="Z202" s="996"/>
      <c r="AA202" s="996"/>
      <c r="AB202" s="996"/>
      <c r="AC202" s="996"/>
      <c r="AD202" s="996"/>
      <c r="AE202" s="996"/>
      <c r="AF202" s="996"/>
      <c r="AG202" s="996"/>
      <c r="AH202" s="996"/>
      <c r="AI202" s="996"/>
      <c r="AJ202" s="996"/>
      <c r="AK202" s="996"/>
      <c r="AL202" s="996"/>
      <c r="AM202" s="996"/>
      <c r="AN202" s="996"/>
      <c r="AO202" s="1033"/>
      <c r="AP202" s="1006" t="s">
        <v>2563</v>
      </c>
      <c r="AQ202" s="1007"/>
      <c r="AR202" s="1007"/>
      <c r="AS202" s="1007"/>
      <c r="AT202" s="1007"/>
      <c r="AU202" s="1007"/>
      <c r="AV202" s="1007"/>
      <c r="AW202" s="1007"/>
      <c r="AX202" s="1007"/>
      <c r="AY202" s="1007"/>
      <c r="AZ202" s="1007"/>
      <c r="BA202" s="1007"/>
      <c r="BB202" s="1007"/>
      <c r="BC202" s="1007"/>
      <c r="BD202" s="1007"/>
      <c r="BE202" s="1007"/>
      <c r="BF202" s="1007"/>
      <c r="BG202" s="1007"/>
      <c r="BH202" s="1007"/>
      <c r="BI202" s="1007"/>
      <c r="BJ202" s="1007"/>
      <c r="BK202" s="1007"/>
      <c r="BL202" s="1007"/>
      <c r="BM202" s="1007"/>
      <c r="BN202" s="1007"/>
      <c r="BO202" s="1007"/>
      <c r="BP202" s="1007"/>
      <c r="BQ202" s="1007"/>
      <c r="BR202" s="1007"/>
      <c r="BS202" s="1007"/>
      <c r="BT202" s="1007"/>
      <c r="BU202" s="1007"/>
      <c r="BV202" s="1007"/>
      <c r="BW202" s="1007"/>
      <c r="BX202" s="1007"/>
      <c r="BY202" s="1007"/>
      <c r="BZ202" s="1007"/>
      <c r="CA202" s="1007"/>
      <c r="CB202" s="1007"/>
      <c r="CC202" s="1008"/>
    </row>
    <row r="203" spans="1:81" ht="23.25" customHeight="1">
      <c r="A203" s="1651"/>
      <c r="B203" s="1652"/>
      <c r="C203" s="1658"/>
      <c r="D203" s="1659"/>
      <c r="E203" s="1659"/>
      <c r="F203" s="1659"/>
      <c r="G203" s="1659"/>
      <c r="H203" s="1659"/>
      <c r="I203" s="1659"/>
      <c r="J203" s="1659"/>
      <c r="K203" s="1659"/>
      <c r="L203" s="1659"/>
      <c r="M203" s="1659"/>
      <c r="N203" s="1659"/>
      <c r="O203" s="1659"/>
      <c r="P203" s="1659"/>
      <c r="Q203" s="1659"/>
      <c r="R203" s="1659"/>
      <c r="S203" s="1659"/>
      <c r="T203" s="1660"/>
      <c r="U203" s="1683" t="s">
        <v>260</v>
      </c>
      <c r="V203" s="1684"/>
      <c r="W203" s="1684"/>
      <c r="X203" s="1684"/>
      <c r="Y203" s="1684"/>
      <c r="Z203" s="1684"/>
      <c r="AA203" s="1684"/>
      <c r="AB203" s="1684"/>
      <c r="AC203" s="1684"/>
      <c r="AD203" s="1684"/>
      <c r="AE203" s="1684"/>
      <c r="AF203" s="1684"/>
      <c r="AG203" s="1684"/>
      <c r="AH203" s="1684"/>
      <c r="AI203" s="1684"/>
      <c r="AJ203" s="1684"/>
      <c r="AK203" s="1684"/>
      <c r="AL203" s="1684"/>
      <c r="AM203" s="1684"/>
      <c r="AN203" s="1684"/>
      <c r="AO203" s="1685"/>
      <c r="AP203" s="1633" t="s">
        <v>2534</v>
      </c>
      <c r="AQ203" s="1636"/>
      <c r="AR203" s="1636"/>
      <c r="AS203" s="1636"/>
      <c r="AT203" s="1636"/>
      <c r="AU203" s="1636"/>
      <c r="AV203" s="1636"/>
      <c r="AW203" s="1636"/>
      <c r="AX203" s="1636"/>
      <c r="AY203" s="1636"/>
      <c r="AZ203" s="1636"/>
      <c r="BA203" s="1636"/>
      <c r="BB203" s="1636"/>
      <c r="BC203" s="1636"/>
      <c r="BD203" s="1636"/>
      <c r="BE203" s="1636"/>
      <c r="BF203" s="1636"/>
      <c r="BG203" s="1636"/>
      <c r="BH203" s="1636"/>
      <c r="BI203" s="1636"/>
      <c r="BJ203" s="1636"/>
      <c r="BK203" s="1636"/>
      <c r="BL203" s="1636"/>
      <c r="BM203" s="1636"/>
      <c r="BN203" s="1636"/>
      <c r="BO203" s="1636"/>
      <c r="BP203" s="1636"/>
      <c r="BQ203" s="1636"/>
      <c r="BR203" s="1636"/>
      <c r="BS203" s="1636"/>
      <c r="BT203" s="1636"/>
      <c r="BU203" s="1636"/>
      <c r="BV203" s="1636"/>
      <c r="BW203" s="1636"/>
      <c r="BX203" s="1636"/>
      <c r="BY203" s="1636"/>
      <c r="BZ203" s="1636"/>
      <c r="CA203" s="1636"/>
      <c r="CB203" s="1636"/>
      <c r="CC203" s="1637"/>
    </row>
    <row r="204" spans="1:81" ht="23.25" customHeight="1">
      <c r="A204" s="1651"/>
      <c r="B204" s="1652"/>
      <c r="C204" s="1658"/>
      <c r="D204" s="1659"/>
      <c r="E204" s="1659"/>
      <c r="F204" s="1659"/>
      <c r="G204" s="1659"/>
      <c r="H204" s="1659"/>
      <c r="I204" s="1659"/>
      <c r="J204" s="1659"/>
      <c r="K204" s="1659"/>
      <c r="L204" s="1659"/>
      <c r="M204" s="1659"/>
      <c r="N204" s="1659"/>
      <c r="O204" s="1659"/>
      <c r="P204" s="1659"/>
      <c r="Q204" s="1659"/>
      <c r="R204" s="1659"/>
      <c r="S204" s="1659"/>
      <c r="T204" s="1660"/>
      <c r="U204" s="1686"/>
      <c r="V204" s="1687"/>
      <c r="W204" s="1687"/>
      <c r="X204" s="1687"/>
      <c r="Y204" s="1687"/>
      <c r="Z204" s="1687"/>
      <c r="AA204" s="1687"/>
      <c r="AB204" s="1687"/>
      <c r="AC204" s="1687"/>
      <c r="AD204" s="1687"/>
      <c r="AE204" s="1687"/>
      <c r="AF204" s="1687"/>
      <c r="AG204" s="1687"/>
      <c r="AH204" s="1687"/>
      <c r="AI204" s="1687"/>
      <c r="AJ204" s="1687"/>
      <c r="AK204" s="1687"/>
      <c r="AL204" s="1687"/>
      <c r="AM204" s="1687"/>
      <c r="AN204" s="1687"/>
      <c r="AO204" s="1688"/>
      <c r="AP204" s="1633" t="s">
        <v>2535</v>
      </c>
      <c r="AQ204" s="1636"/>
      <c r="AR204" s="1636"/>
      <c r="AS204" s="1636"/>
      <c r="AT204" s="1636"/>
      <c r="AU204" s="1636"/>
      <c r="AV204" s="1636"/>
      <c r="AW204" s="1636"/>
      <c r="AX204" s="1636"/>
      <c r="AY204" s="1636"/>
      <c r="AZ204" s="1636"/>
      <c r="BA204" s="1636"/>
      <c r="BB204" s="1636"/>
      <c r="BC204" s="1636"/>
      <c r="BD204" s="1636"/>
      <c r="BE204" s="1636"/>
      <c r="BF204" s="1636"/>
      <c r="BG204" s="1636"/>
      <c r="BH204" s="1636"/>
      <c r="BI204" s="1636"/>
      <c r="BJ204" s="1636"/>
      <c r="BK204" s="1636"/>
      <c r="BL204" s="1636"/>
      <c r="BM204" s="1636"/>
      <c r="BN204" s="1636"/>
      <c r="BO204" s="1636"/>
      <c r="BP204" s="1636"/>
      <c r="BQ204" s="1636"/>
      <c r="BR204" s="1636"/>
      <c r="BS204" s="1636"/>
      <c r="BT204" s="1636"/>
      <c r="BU204" s="1636"/>
      <c r="BV204" s="1636"/>
      <c r="BW204" s="1636"/>
      <c r="BX204" s="1636"/>
      <c r="BY204" s="1636"/>
      <c r="BZ204" s="1636"/>
      <c r="CA204" s="1636"/>
      <c r="CB204" s="1636"/>
      <c r="CC204" s="1637"/>
    </row>
    <row r="205" spans="1:81" ht="18.600000000000001" customHeight="1">
      <c r="A205" s="1651"/>
      <c r="B205" s="1652"/>
      <c r="C205" s="1658"/>
      <c r="D205" s="1659"/>
      <c r="E205" s="1659"/>
      <c r="F205" s="1659"/>
      <c r="G205" s="1659"/>
      <c r="H205" s="1659"/>
      <c r="I205" s="1659"/>
      <c r="J205" s="1659"/>
      <c r="K205" s="1659"/>
      <c r="L205" s="1659"/>
      <c r="M205" s="1659"/>
      <c r="N205" s="1659"/>
      <c r="O205" s="1659"/>
      <c r="P205" s="1659"/>
      <c r="Q205" s="1659"/>
      <c r="R205" s="1659"/>
      <c r="S205" s="1659"/>
      <c r="T205" s="1660"/>
      <c r="U205" s="1678" t="s">
        <v>2077</v>
      </c>
      <c r="V205" s="1681"/>
      <c r="W205" s="1681"/>
      <c r="X205" s="1681"/>
      <c r="Y205" s="1681"/>
      <c r="Z205" s="1681"/>
      <c r="AA205" s="1681"/>
      <c r="AB205" s="1681"/>
      <c r="AC205" s="1681"/>
      <c r="AD205" s="1681"/>
      <c r="AE205" s="1681"/>
      <c r="AF205" s="1681"/>
      <c r="AG205" s="1681"/>
      <c r="AH205" s="1681"/>
      <c r="AI205" s="1681"/>
      <c r="AJ205" s="1681"/>
      <c r="AK205" s="1681"/>
      <c r="AL205" s="1681"/>
      <c r="AM205" s="1681"/>
      <c r="AN205" s="1681"/>
      <c r="AO205" s="996"/>
      <c r="AP205" s="1006" t="s">
        <v>2078</v>
      </c>
      <c r="AQ205" s="996"/>
      <c r="AR205" s="996"/>
      <c r="AS205" s="996"/>
      <c r="AT205" s="996"/>
      <c r="AU205" s="996"/>
      <c r="AV205" s="996"/>
      <c r="AW205" s="996"/>
      <c r="AX205" s="996"/>
      <c r="AY205" s="996"/>
      <c r="AZ205" s="996"/>
      <c r="BA205" s="996"/>
      <c r="BB205" s="996"/>
      <c r="BC205" s="996"/>
      <c r="BD205" s="996"/>
      <c r="BE205" s="996"/>
      <c r="BF205" s="996"/>
      <c r="BG205" s="996"/>
      <c r="BH205" s="996"/>
      <c r="BI205" s="996"/>
      <c r="BJ205" s="996"/>
      <c r="BK205" s="996"/>
      <c r="BL205" s="996"/>
      <c r="BM205" s="996"/>
      <c r="BN205" s="996"/>
      <c r="BO205" s="996"/>
      <c r="BP205" s="996"/>
      <c r="BQ205" s="996"/>
      <c r="BR205" s="996"/>
      <c r="BS205" s="996"/>
      <c r="BT205" s="996"/>
      <c r="BU205" s="996"/>
      <c r="BV205" s="996"/>
      <c r="BW205" s="996"/>
      <c r="BX205" s="996"/>
      <c r="BY205" s="996"/>
      <c r="BZ205" s="996"/>
      <c r="CA205" s="996"/>
      <c r="CB205" s="996"/>
      <c r="CC205" s="998"/>
    </row>
    <row r="206" spans="1:81" ht="16.8" customHeight="1">
      <c r="A206" s="1651"/>
      <c r="B206" s="1652"/>
      <c r="C206" s="1658"/>
      <c r="D206" s="1659"/>
      <c r="E206" s="1659"/>
      <c r="F206" s="1659"/>
      <c r="G206" s="1659"/>
      <c r="H206" s="1659"/>
      <c r="I206" s="1659"/>
      <c r="J206" s="1659"/>
      <c r="K206" s="1659"/>
      <c r="L206" s="1659"/>
      <c r="M206" s="1659"/>
      <c r="N206" s="1659"/>
      <c r="O206" s="1659"/>
      <c r="P206" s="1659"/>
      <c r="Q206" s="1659"/>
      <c r="R206" s="1659"/>
      <c r="S206" s="1659"/>
      <c r="T206" s="1660"/>
      <c r="U206" s="1006" t="s">
        <v>245</v>
      </c>
      <c r="V206" s="1007"/>
      <c r="W206" s="1007"/>
      <c r="X206" s="1007"/>
      <c r="Y206" s="1007"/>
      <c r="Z206" s="1007"/>
      <c r="AA206" s="1007"/>
      <c r="AB206" s="1007"/>
      <c r="AC206" s="1007"/>
      <c r="AD206" s="1007"/>
      <c r="AE206" s="1007"/>
      <c r="AF206" s="1007"/>
      <c r="AG206" s="1007"/>
      <c r="AH206" s="1007"/>
      <c r="AI206" s="1007"/>
      <c r="AJ206" s="1007"/>
      <c r="AK206" s="1007"/>
      <c r="AL206" s="1007"/>
      <c r="AM206" s="1007"/>
      <c r="AN206" s="1007"/>
      <c r="AO206" s="1007"/>
      <c r="AP206" s="1006" t="s">
        <v>2558</v>
      </c>
      <c r="AQ206" s="1007"/>
      <c r="AR206" s="1007"/>
      <c r="AS206" s="1007"/>
      <c r="AT206" s="1007"/>
      <c r="AU206" s="1007"/>
      <c r="AV206" s="1007"/>
      <c r="AW206" s="1007"/>
      <c r="AX206" s="1007"/>
      <c r="AY206" s="1007"/>
      <c r="AZ206" s="1007"/>
      <c r="BA206" s="1007"/>
      <c r="BB206" s="1007"/>
      <c r="BC206" s="1007"/>
      <c r="BD206" s="1007"/>
      <c r="BE206" s="1007"/>
      <c r="BF206" s="1007"/>
      <c r="BG206" s="1007"/>
      <c r="BH206" s="1007"/>
      <c r="BI206" s="1007"/>
      <c r="BJ206" s="1007"/>
      <c r="BK206" s="1007"/>
      <c r="BL206" s="1007"/>
      <c r="BM206" s="1007"/>
      <c r="BN206" s="1007"/>
      <c r="BO206" s="1007"/>
      <c r="BP206" s="1007"/>
      <c r="BQ206" s="1007"/>
      <c r="BR206" s="1007"/>
      <c r="BS206" s="1007"/>
      <c r="BT206" s="1007"/>
      <c r="BU206" s="1007"/>
      <c r="BV206" s="1007"/>
      <c r="BW206" s="1007"/>
      <c r="BX206" s="1007"/>
      <c r="BY206" s="1007"/>
      <c r="BZ206" s="1007"/>
      <c r="CA206" s="1007"/>
      <c r="CB206" s="1007"/>
      <c r="CC206" s="1008"/>
    </row>
    <row r="207" spans="1:81" ht="19.5" customHeight="1">
      <c r="A207" s="1651"/>
      <c r="B207" s="1652"/>
      <c r="C207" s="1658"/>
      <c r="D207" s="1659"/>
      <c r="E207" s="1659"/>
      <c r="F207" s="1659"/>
      <c r="G207" s="1659"/>
      <c r="H207" s="1659"/>
      <c r="I207" s="1659"/>
      <c r="J207" s="1659"/>
      <c r="K207" s="1659"/>
      <c r="L207" s="1659"/>
      <c r="M207" s="1659"/>
      <c r="N207" s="1659"/>
      <c r="O207" s="1659"/>
      <c r="P207" s="1659"/>
      <c r="Q207" s="1659"/>
      <c r="R207" s="1659"/>
      <c r="S207" s="1659"/>
      <c r="T207" s="1660"/>
      <c r="U207" s="1006" t="s">
        <v>2068</v>
      </c>
      <c r="V207" s="1007"/>
      <c r="W207" s="1007"/>
      <c r="X207" s="1007"/>
      <c r="Y207" s="1007"/>
      <c r="Z207" s="1007"/>
      <c r="AA207" s="1007"/>
      <c r="AB207" s="1007"/>
      <c r="AC207" s="1007"/>
      <c r="AD207" s="1007"/>
      <c r="AE207" s="1007"/>
      <c r="AF207" s="1007"/>
      <c r="AG207" s="1007"/>
      <c r="AH207" s="1007"/>
      <c r="AI207" s="1007"/>
      <c r="AJ207" s="1007"/>
      <c r="AK207" s="1007"/>
      <c r="AL207" s="1007"/>
      <c r="AM207" s="1007"/>
      <c r="AN207" s="1007"/>
      <c r="AO207" s="1007"/>
      <c r="AP207" s="1006" t="s">
        <v>2065</v>
      </c>
      <c r="AQ207" s="1007"/>
      <c r="AR207" s="1007"/>
      <c r="AS207" s="1007"/>
      <c r="AT207" s="1007"/>
      <c r="AU207" s="1007"/>
      <c r="AV207" s="1007"/>
      <c r="AW207" s="1007"/>
      <c r="AX207" s="1007"/>
      <c r="AY207" s="1007"/>
      <c r="AZ207" s="1007"/>
      <c r="BA207" s="1007"/>
      <c r="BB207" s="1007"/>
      <c r="BC207" s="1007"/>
      <c r="BD207" s="1007"/>
      <c r="BE207" s="1007"/>
      <c r="BF207" s="1007"/>
      <c r="BG207" s="1007"/>
      <c r="BH207" s="1007"/>
      <c r="BI207" s="1007"/>
      <c r="BJ207" s="1007"/>
      <c r="BK207" s="1007"/>
      <c r="BL207" s="1007"/>
      <c r="BM207" s="1007"/>
      <c r="BN207" s="1007"/>
      <c r="BO207" s="1007"/>
      <c r="BP207" s="1007"/>
      <c r="BQ207" s="1007"/>
      <c r="BR207" s="1007"/>
      <c r="BS207" s="1007"/>
      <c r="BT207" s="1007"/>
      <c r="BU207" s="1007"/>
      <c r="BV207" s="1007"/>
      <c r="BW207" s="1007"/>
      <c r="BX207" s="1007"/>
      <c r="BY207" s="1007"/>
      <c r="BZ207" s="1007"/>
      <c r="CA207" s="1007"/>
      <c r="CB207" s="1007"/>
      <c r="CC207" s="1008"/>
    </row>
    <row r="208" spans="1:81" ht="19.5" customHeight="1">
      <c r="A208" s="1651"/>
      <c r="B208" s="1652"/>
      <c r="C208" s="1658"/>
      <c r="D208" s="1659"/>
      <c r="E208" s="1659"/>
      <c r="F208" s="1659"/>
      <c r="G208" s="1659"/>
      <c r="H208" s="1659"/>
      <c r="I208" s="1659"/>
      <c r="J208" s="1659"/>
      <c r="K208" s="1659"/>
      <c r="L208" s="1659"/>
      <c r="M208" s="1659"/>
      <c r="N208" s="1659"/>
      <c r="O208" s="1659"/>
      <c r="P208" s="1659"/>
      <c r="Q208" s="1659"/>
      <c r="R208" s="1659"/>
      <c r="S208" s="1659"/>
      <c r="T208" s="1660"/>
      <c r="U208" s="995" t="s">
        <v>36</v>
      </c>
      <c r="V208" s="996"/>
      <c r="W208" s="996"/>
      <c r="X208" s="996"/>
      <c r="Y208" s="996"/>
      <c r="Z208" s="996"/>
      <c r="AA208" s="996"/>
      <c r="AB208" s="996"/>
      <c r="AC208" s="996"/>
      <c r="AD208" s="996"/>
      <c r="AE208" s="996"/>
      <c r="AF208" s="996"/>
      <c r="AG208" s="996"/>
      <c r="AH208" s="996"/>
      <c r="AI208" s="996"/>
      <c r="AJ208" s="996"/>
      <c r="AK208" s="996"/>
      <c r="AL208" s="996"/>
      <c r="AM208" s="996"/>
      <c r="AN208" s="996"/>
      <c r="AO208" s="996"/>
      <c r="AP208" s="1006" t="s">
        <v>2566</v>
      </c>
      <c r="AQ208" s="1007"/>
      <c r="AR208" s="1007"/>
      <c r="AS208" s="1007"/>
      <c r="AT208" s="1007"/>
      <c r="AU208" s="1007"/>
      <c r="AV208" s="1007"/>
      <c r="AW208" s="1007"/>
      <c r="AX208" s="1007"/>
      <c r="AY208" s="1007"/>
      <c r="AZ208" s="1007"/>
      <c r="BA208" s="1007"/>
      <c r="BB208" s="1007"/>
      <c r="BC208" s="1007"/>
      <c r="BD208" s="1007"/>
      <c r="BE208" s="1007"/>
      <c r="BF208" s="1007"/>
      <c r="BG208" s="1007"/>
      <c r="BH208" s="1007"/>
      <c r="BI208" s="1007"/>
      <c r="BJ208" s="1007"/>
      <c r="BK208" s="1007"/>
      <c r="BL208" s="1007"/>
      <c r="BM208" s="1007"/>
      <c r="BN208" s="1007"/>
      <c r="BO208" s="1007"/>
      <c r="BP208" s="1007"/>
      <c r="BQ208" s="1007"/>
      <c r="BR208" s="1007"/>
      <c r="BS208" s="1007"/>
      <c r="BT208" s="1007"/>
      <c r="BU208" s="1007"/>
      <c r="BV208" s="1007"/>
      <c r="BW208" s="1007"/>
      <c r="BX208" s="1007"/>
      <c r="BY208" s="1007"/>
      <c r="BZ208" s="1007"/>
      <c r="CA208" s="1007"/>
      <c r="CB208" s="1007"/>
      <c r="CC208" s="1008"/>
    </row>
    <row r="209" spans="1:121" ht="19.5" customHeight="1">
      <c r="A209" s="1651"/>
      <c r="B209" s="1652"/>
      <c r="C209" s="1661"/>
      <c r="D209" s="1659"/>
      <c r="E209" s="1659"/>
      <c r="F209" s="1659"/>
      <c r="G209" s="1659"/>
      <c r="H209" s="1659"/>
      <c r="I209" s="1659"/>
      <c r="J209" s="1659"/>
      <c r="K209" s="1659"/>
      <c r="L209" s="1659"/>
      <c r="M209" s="1659"/>
      <c r="N209" s="1659"/>
      <c r="O209" s="1659"/>
      <c r="P209" s="1659"/>
      <c r="Q209" s="1659"/>
      <c r="R209" s="1659"/>
      <c r="S209" s="1659"/>
      <c r="T209" s="1660"/>
      <c r="U209" s="995" t="s">
        <v>2676</v>
      </c>
      <c r="V209" s="996"/>
      <c r="W209" s="996"/>
      <c r="X209" s="996"/>
      <c r="Y209" s="996"/>
      <c r="Z209" s="996"/>
      <c r="AA209" s="996"/>
      <c r="AB209" s="996"/>
      <c r="AC209" s="996"/>
      <c r="AD209" s="996"/>
      <c r="AE209" s="996"/>
      <c r="AF209" s="996"/>
      <c r="AG209" s="996"/>
      <c r="AH209" s="996"/>
      <c r="AI209" s="996"/>
      <c r="AJ209" s="996"/>
      <c r="AK209" s="996"/>
      <c r="AL209" s="996"/>
      <c r="AM209" s="996"/>
      <c r="AN209" s="996"/>
      <c r="AO209" s="996"/>
      <c r="AP209" s="995" t="s">
        <v>2677</v>
      </c>
      <c r="AQ209" s="1007"/>
      <c r="AR209" s="1007"/>
      <c r="AS209" s="1007"/>
      <c r="AT209" s="1007"/>
      <c r="AU209" s="1007"/>
      <c r="AV209" s="1007"/>
      <c r="AW209" s="1007"/>
      <c r="AX209" s="1007"/>
      <c r="AY209" s="1007"/>
      <c r="AZ209" s="1007"/>
      <c r="BA209" s="1007"/>
      <c r="BB209" s="1007"/>
      <c r="BC209" s="1007"/>
      <c r="BD209" s="1007"/>
      <c r="BE209" s="1007"/>
      <c r="BF209" s="1007"/>
      <c r="BG209" s="1007"/>
      <c r="BH209" s="1007"/>
      <c r="BI209" s="1007"/>
      <c r="BJ209" s="1007"/>
      <c r="BK209" s="1007"/>
      <c r="BL209" s="1007"/>
      <c r="BM209" s="1007"/>
      <c r="BN209" s="1007"/>
      <c r="BO209" s="1007"/>
      <c r="BP209" s="1007"/>
      <c r="BQ209" s="1007"/>
      <c r="BR209" s="1007"/>
      <c r="BS209" s="1007"/>
      <c r="BT209" s="1007"/>
      <c r="BU209" s="1007"/>
      <c r="BV209" s="1007"/>
      <c r="BW209" s="1007"/>
      <c r="BX209" s="1007"/>
      <c r="BY209" s="1007"/>
      <c r="BZ209" s="1007"/>
      <c r="CA209" s="1007"/>
      <c r="CB209" s="1007"/>
      <c r="CC209" s="1008"/>
    </row>
    <row r="210" spans="1:121" ht="25.2" customHeight="1">
      <c r="A210" s="1651"/>
      <c r="B210" s="1652"/>
      <c r="C210" s="1658"/>
      <c r="D210" s="1659"/>
      <c r="E210" s="1659"/>
      <c r="F210" s="1659"/>
      <c r="G210" s="1659"/>
      <c r="H210" s="1659"/>
      <c r="I210" s="1659"/>
      <c r="J210" s="1659"/>
      <c r="K210" s="1659"/>
      <c r="L210" s="1659"/>
      <c r="M210" s="1659"/>
      <c r="N210" s="1659"/>
      <c r="O210" s="1659"/>
      <c r="P210" s="1659"/>
      <c r="Q210" s="1659"/>
      <c r="R210" s="1659"/>
      <c r="S210" s="1659"/>
      <c r="T210" s="1660"/>
      <c r="U210" s="1638" t="s">
        <v>2076</v>
      </c>
      <c r="V210" s="1639"/>
      <c r="W210" s="1639"/>
      <c r="X210" s="1639"/>
      <c r="Y210" s="1639"/>
      <c r="Z210" s="1639"/>
      <c r="AA210" s="1639"/>
      <c r="AB210" s="1639"/>
      <c r="AC210" s="1639"/>
      <c r="AD210" s="1639"/>
      <c r="AE210" s="1639"/>
      <c r="AF210" s="1639"/>
      <c r="AG210" s="1639"/>
      <c r="AH210" s="1639"/>
      <c r="AI210" s="1639"/>
      <c r="AJ210" s="1639"/>
      <c r="AK210" s="1639"/>
      <c r="AL210" s="1639"/>
      <c r="AM210" s="1639"/>
      <c r="AN210" s="1639"/>
      <c r="AO210" s="1689"/>
      <c r="AP210" s="1678" t="s">
        <v>2564</v>
      </c>
      <c r="AQ210" s="1681"/>
      <c r="AR210" s="1681"/>
      <c r="AS210" s="1681"/>
      <c r="AT210" s="1681"/>
      <c r="AU210" s="1681"/>
      <c r="AV210" s="1681"/>
      <c r="AW210" s="1681"/>
      <c r="AX210" s="1681"/>
      <c r="AY210" s="1681"/>
      <c r="AZ210" s="1681"/>
      <c r="BA210" s="1681"/>
      <c r="BB210" s="1681"/>
      <c r="BC210" s="1681"/>
      <c r="BD210" s="1681"/>
      <c r="BE210" s="1681"/>
      <c r="BF210" s="1681"/>
      <c r="BG210" s="1681"/>
      <c r="BH210" s="1681"/>
      <c r="BI210" s="1681"/>
      <c r="BJ210" s="1681"/>
      <c r="BK210" s="1681"/>
      <c r="BL210" s="1681"/>
      <c r="BM210" s="1681"/>
      <c r="BN210" s="1681"/>
      <c r="BO210" s="1681"/>
      <c r="BP210" s="1681"/>
      <c r="BQ210" s="1681"/>
      <c r="BR210" s="1681"/>
      <c r="BS210" s="1681"/>
      <c r="BT210" s="1681"/>
      <c r="BU210" s="1681"/>
      <c r="BV210" s="1681"/>
      <c r="BW210" s="1681"/>
      <c r="BX210" s="1681"/>
      <c r="BY210" s="1681"/>
      <c r="BZ210" s="1681"/>
      <c r="CA210" s="1681"/>
      <c r="CB210" s="1681"/>
      <c r="CC210" s="1682"/>
      <c r="CD210" s="1098"/>
      <c r="CE210" s="1104"/>
      <c r="CF210" s="1104"/>
      <c r="CG210" s="1104"/>
      <c r="CH210" s="1104"/>
      <c r="CI210" s="1104"/>
      <c r="CJ210" s="1104"/>
      <c r="CK210" s="1104"/>
      <c r="CL210" s="1104"/>
      <c r="CM210" s="1104"/>
      <c r="CN210" s="1104"/>
      <c r="CO210" s="1104"/>
      <c r="CP210" s="1104"/>
      <c r="CQ210" s="1104"/>
      <c r="CR210" s="1104"/>
      <c r="CS210" s="1104"/>
      <c r="CT210" s="1104"/>
      <c r="CU210" s="1104"/>
      <c r="CV210" s="1104"/>
      <c r="CW210" s="1104"/>
      <c r="CX210" s="1104"/>
      <c r="CY210" s="1104"/>
      <c r="CZ210" s="1104"/>
      <c r="DA210" s="1104"/>
      <c r="DB210" s="1104"/>
      <c r="DC210" s="1104"/>
      <c r="DD210" s="1104"/>
      <c r="DE210" s="1104"/>
      <c r="DF210" s="1104"/>
      <c r="DG210" s="1104"/>
      <c r="DH210" s="1104"/>
      <c r="DI210" s="1104"/>
      <c r="DJ210" s="1104"/>
      <c r="DK210" s="1104"/>
      <c r="DL210" s="1104"/>
      <c r="DM210" s="1104"/>
      <c r="DN210" s="1104"/>
      <c r="DO210" s="1104"/>
      <c r="DP210" s="1104"/>
      <c r="DQ210" s="1104"/>
    </row>
    <row r="211" spans="1:121" ht="25.2" customHeight="1">
      <c r="A211" s="1651"/>
      <c r="B211" s="1652"/>
      <c r="C211" s="1658"/>
      <c r="D211" s="1659"/>
      <c r="E211" s="1659"/>
      <c r="F211" s="1659"/>
      <c r="G211" s="1659"/>
      <c r="H211" s="1659"/>
      <c r="I211" s="1659"/>
      <c r="J211" s="1659"/>
      <c r="K211" s="1659"/>
      <c r="L211" s="1659"/>
      <c r="M211" s="1659"/>
      <c r="N211" s="1659"/>
      <c r="O211" s="1659"/>
      <c r="P211" s="1659"/>
      <c r="Q211" s="1659"/>
      <c r="R211" s="1659"/>
      <c r="S211" s="1659"/>
      <c r="T211" s="1660"/>
      <c r="U211" s="1641"/>
      <c r="V211" s="1642"/>
      <c r="W211" s="1642"/>
      <c r="X211" s="1642"/>
      <c r="Y211" s="1642"/>
      <c r="Z211" s="1642"/>
      <c r="AA211" s="1642"/>
      <c r="AB211" s="1642"/>
      <c r="AC211" s="1642"/>
      <c r="AD211" s="1642"/>
      <c r="AE211" s="1642"/>
      <c r="AF211" s="1642"/>
      <c r="AG211" s="1642"/>
      <c r="AH211" s="1642"/>
      <c r="AI211" s="1642"/>
      <c r="AJ211" s="1642"/>
      <c r="AK211" s="1642"/>
      <c r="AL211" s="1642"/>
      <c r="AM211" s="1642"/>
      <c r="AN211" s="1642"/>
      <c r="AO211" s="1671"/>
      <c r="AP211" s="1678" t="s">
        <v>2532</v>
      </c>
      <c r="AQ211" s="1681"/>
      <c r="AR211" s="1681"/>
      <c r="AS211" s="1681"/>
      <c r="AT211" s="1681"/>
      <c r="AU211" s="1681"/>
      <c r="AV211" s="1681"/>
      <c r="AW211" s="1681"/>
      <c r="AX211" s="1681"/>
      <c r="AY211" s="1681"/>
      <c r="AZ211" s="1681"/>
      <c r="BA211" s="1681"/>
      <c r="BB211" s="1681"/>
      <c r="BC211" s="1681"/>
      <c r="BD211" s="1681"/>
      <c r="BE211" s="1681"/>
      <c r="BF211" s="1681"/>
      <c r="BG211" s="1681"/>
      <c r="BH211" s="1681"/>
      <c r="BI211" s="1681"/>
      <c r="BJ211" s="1681"/>
      <c r="BK211" s="1681"/>
      <c r="BL211" s="1681"/>
      <c r="BM211" s="1681"/>
      <c r="BN211" s="1681"/>
      <c r="BO211" s="1681"/>
      <c r="BP211" s="1681"/>
      <c r="BQ211" s="1681"/>
      <c r="BR211" s="1681"/>
      <c r="BS211" s="1681"/>
      <c r="BT211" s="1681"/>
      <c r="BU211" s="1681"/>
      <c r="BV211" s="1681"/>
      <c r="BW211" s="1681"/>
      <c r="BX211" s="1681"/>
      <c r="BY211" s="1681"/>
      <c r="BZ211" s="1681"/>
      <c r="CA211" s="1681"/>
      <c r="CB211" s="1681"/>
      <c r="CC211" s="1682"/>
      <c r="CD211" s="1098"/>
      <c r="CE211" s="1104"/>
      <c r="CF211" s="1104"/>
      <c r="CG211" s="1104"/>
      <c r="CH211" s="1104"/>
      <c r="CI211" s="1104"/>
      <c r="CJ211" s="1104"/>
      <c r="CK211" s="1104"/>
      <c r="CL211" s="1104"/>
      <c r="CM211" s="1104"/>
      <c r="CN211" s="1104"/>
      <c r="CO211" s="1104"/>
      <c r="CP211" s="1104"/>
      <c r="CQ211" s="1104"/>
      <c r="CR211" s="1104"/>
      <c r="CS211" s="1104"/>
      <c r="CT211" s="1104"/>
      <c r="CU211" s="1104"/>
      <c r="CV211" s="1104"/>
      <c r="CW211" s="1104"/>
      <c r="CX211" s="1104"/>
      <c r="CY211" s="1104"/>
      <c r="CZ211" s="1104"/>
      <c r="DA211" s="1104"/>
      <c r="DB211" s="1104"/>
      <c r="DC211" s="1104"/>
      <c r="DD211" s="1104"/>
      <c r="DE211" s="1104"/>
      <c r="DF211" s="1104"/>
      <c r="DG211" s="1104"/>
      <c r="DH211" s="1104"/>
      <c r="DI211" s="1104"/>
      <c r="DJ211" s="1104"/>
      <c r="DK211" s="1104"/>
      <c r="DL211" s="1104"/>
      <c r="DM211" s="1104"/>
      <c r="DN211" s="1104"/>
      <c r="DO211" s="1104"/>
      <c r="DP211" s="1104"/>
      <c r="DQ211" s="1104"/>
    </row>
    <row r="212" spans="1:121" ht="25.2" customHeight="1">
      <c r="A212" s="1651"/>
      <c r="B212" s="1652"/>
      <c r="C212" s="1658"/>
      <c r="D212" s="1659"/>
      <c r="E212" s="1659"/>
      <c r="F212" s="1659"/>
      <c r="G212" s="1659"/>
      <c r="H212" s="1659"/>
      <c r="I212" s="1659"/>
      <c r="J212" s="1659"/>
      <c r="K212" s="1659"/>
      <c r="L212" s="1659"/>
      <c r="M212" s="1659"/>
      <c r="N212" s="1659"/>
      <c r="O212" s="1659"/>
      <c r="P212" s="1659"/>
      <c r="Q212" s="1659"/>
      <c r="R212" s="1659"/>
      <c r="S212" s="1659"/>
      <c r="T212" s="1660"/>
      <c r="U212" s="1644"/>
      <c r="V212" s="1645"/>
      <c r="W212" s="1645"/>
      <c r="X212" s="1645"/>
      <c r="Y212" s="1645"/>
      <c r="Z212" s="1645"/>
      <c r="AA212" s="1645"/>
      <c r="AB212" s="1645"/>
      <c r="AC212" s="1645"/>
      <c r="AD212" s="1645"/>
      <c r="AE212" s="1645"/>
      <c r="AF212" s="1645"/>
      <c r="AG212" s="1645"/>
      <c r="AH212" s="1645"/>
      <c r="AI212" s="1645"/>
      <c r="AJ212" s="1645"/>
      <c r="AK212" s="1645"/>
      <c r="AL212" s="1645"/>
      <c r="AM212" s="1645"/>
      <c r="AN212" s="1645"/>
      <c r="AO212" s="1690"/>
      <c r="AP212" s="1678" t="s">
        <v>2533</v>
      </c>
      <c r="AQ212" s="1681"/>
      <c r="AR212" s="1681"/>
      <c r="AS212" s="1681"/>
      <c r="AT212" s="1681"/>
      <c r="AU212" s="1681"/>
      <c r="AV212" s="1681"/>
      <c r="AW212" s="1681"/>
      <c r="AX212" s="1681"/>
      <c r="AY212" s="1681"/>
      <c r="AZ212" s="1681"/>
      <c r="BA212" s="1681"/>
      <c r="BB212" s="1681"/>
      <c r="BC212" s="1681"/>
      <c r="BD212" s="1681"/>
      <c r="BE212" s="1681"/>
      <c r="BF212" s="1681"/>
      <c r="BG212" s="1681"/>
      <c r="BH212" s="1681"/>
      <c r="BI212" s="1681"/>
      <c r="BJ212" s="1681"/>
      <c r="BK212" s="1681"/>
      <c r="BL212" s="1681"/>
      <c r="BM212" s="1681"/>
      <c r="BN212" s="1681"/>
      <c r="BO212" s="1681"/>
      <c r="BP212" s="1681"/>
      <c r="BQ212" s="1681"/>
      <c r="BR212" s="1681"/>
      <c r="BS212" s="1681"/>
      <c r="BT212" s="1681"/>
      <c r="BU212" s="1681"/>
      <c r="BV212" s="1681"/>
      <c r="BW212" s="1681"/>
      <c r="BX212" s="1681"/>
      <c r="BY212" s="1681"/>
      <c r="BZ212" s="1681"/>
      <c r="CA212" s="1681"/>
      <c r="CB212" s="1681"/>
      <c r="CC212" s="1682"/>
    </row>
    <row r="213" spans="1:121" ht="19.2" customHeight="1">
      <c r="A213" s="1651"/>
      <c r="B213" s="1652"/>
      <c r="C213" s="1658"/>
      <c r="D213" s="1659"/>
      <c r="E213" s="1659"/>
      <c r="F213" s="1659"/>
      <c r="G213" s="1659"/>
      <c r="H213" s="1659"/>
      <c r="I213" s="1659"/>
      <c r="J213" s="1659"/>
      <c r="K213" s="1659"/>
      <c r="L213" s="1659"/>
      <c r="M213" s="1659"/>
      <c r="N213" s="1659"/>
      <c r="O213" s="1659"/>
      <c r="P213" s="1659"/>
      <c r="Q213" s="1659"/>
      <c r="R213" s="1659"/>
      <c r="S213" s="1659"/>
      <c r="T213" s="1660"/>
      <c r="U213" s="995" t="s">
        <v>2549</v>
      </c>
      <c r="V213" s="996"/>
      <c r="W213" s="996"/>
      <c r="X213" s="996"/>
      <c r="Y213" s="996"/>
      <c r="Z213" s="996"/>
      <c r="AA213" s="996"/>
      <c r="AB213" s="996"/>
      <c r="AC213" s="996"/>
      <c r="AD213" s="996"/>
      <c r="AE213" s="996"/>
      <c r="AF213" s="996"/>
      <c r="AG213" s="996"/>
      <c r="AH213" s="996"/>
      <c r="AI213" s="996"/>
      <c r="AJ213" s="996"/>
      <c r="AK213" s="996"/>
      <c r="AL213" s="996"/>
      <c r="AM213" s="996"/>
      <c r="AN213" s="996"/>
      <c r="AO213" s="996"/>
      <c r="AP213" s="995" t="s">
        <v>2550</v>
      </c>
      <c r="AQ213" s="996"/>
      <c r="AR213" s="996"/>
      <c r="AS213" s="996"/>
      <c r="AT213" s="996"/>
      <c r="AU213" s="996"/>
      <c r="AV213" s="996"/>
      <c r="AW213" s="996"/>
      <c r="AX213" s="996"/>
      <c r="AY213" s="996"/>
      <c r="AZ213" s="996"/>
      <c r="BA213" s="996"/>
      <c r="BB213" s="996"/>
      <c r="BC213" s="996"/>
      <c r="BD213" s="996"/>
      <c r="BE213" s="996"/>
      <c r="BF213" s="996"/>
      <c r="BG213" s="996"/>
      <c r="BH213" s="996"/>
      <c r="BI213" s="996"/>
      <c r="BJ213" s="996"/>
      <c r="BK213" s="996"/>
      <c r="BL213" s="996"/>
      <c r="BM213" s="996"/>
      <c r="BN213" s="996"/>
      <c r="BO213" s="996"/>
      <c r="BP213" s="996"/>
      <c r="BQ213" s="996"/>
      <c r="BR213" s="996"/>
      <c r="BS213" s="996"/>
      <c r="BT213" s="996"/>
      <c r="BU213" s="996"/>
      <c r="BV213" s="996"/>
      <c r="BW213" s="996"/>
      <c r="BX213" s="996"/>
      <c r="BY213" s="996"/>
      <c r="BZ213" s="996"/>
      <c r="CA213" s="996"/>
      <c r="CB213" s="996"/>
      <c r="CC213" s="998"/>
    </row>
    <row r="214" spans="1:121" ht="24" customHeight="1">
      <c r="A214" s="1651"/>
      <c r="B214" s="1652"/>
      <c r="C214" s="1658"/>
      <c r="D214" s="1659"/>
      <c r="E214" s="1659"/>
      <c r="F214" s="1659"/>
      <c r="G214" s="1659"/>
      <c r="H214" s="1659"/>
      <c r="I214" s="1659"/>
      <c r="J214" s="1659"/>
      <c r="K214" s="1659"/>
      <c r="L214" s="1659"/>
      <c r="M214" s="1659"/>
      <c r="N214" s="1659"/>
      <c r="O214" s="1659"/>
      <c r="P214" s="1659"/>
      <c r="Q214" s="1659"/>
      <c r="R214" s="1659"/>
      <c r="S214" s="1659"/>
      <c r="T214" s="1660"/>
      <c r="U214" s="995" t="s">
        <v>114</v>
      </c>
      <c r="V214" s="996"/>
      <c r="W214" s="996"/>
      <c r="X214" s="996"/>
      <c r="Y214" s="996"/>
      <c r="Z214" s="996"/>
      <c r="AA214" s="996"/>
      <c r="AB214" s="996"/>
      <c r="AC214" s="996"/>
      <c r="AD214" s="996"/>
      <c r="AE214" s="996"/>
      <c r="AF214" s="996"/>
      <c r="AG214" s="996"/>
      <c r="AH214" s="996"/>
      <c r="AI214" s="996"/>
      <c r="AJ214" s="996"/>
      <c r="AK214" s="996"/>
      <c r="AL214" s="996"/>
      <c r="AM214" s="996"/>
      <c r="AN214" s="996"/>
      <c r="AO214" s="996"/>
      <c r="AP214" s="1627" t="s">
        <v>2732</v>
      </c>
      <c r="AQ214" s="1628"/>
      <c r="AR214" s="1628"/>
      <c r="AS214" s="1628"/>
      <c r="AT214" s="1628"/>
      <c r="AU214" s="1628"/>
      <c r="AV214" s="1628"/>
      <c r="AW214" s="1628"/>
      <c r="AX214" s="1628"/>
      <c r="AY214" s="1628"/>
      <c r="AZ214" s="1628"/>
      <c r="BA214" s="1628"/>
      <c r="BB214" s="1628"/>
      <c r="BC214" s="1628"/>
      <c r="BD214" s="1628"/>
      <c r="BE214" s="1628"/>
      <c r="BF214" s="1628"/>
      <c r="BG214" s="1628"/>
      <c r="BH214" s="1628"/>
      <c r="BI214" s="1628"/>
      <c r="BJ214" s="1628"/>
      <c r="BK214" s="1628"/>
      <c r="BL214" s="1628"/>
      <c r="BM214" s="1628"/>
      <c r="BN214" s="1628"/>
      <c r="BO214" s="1628"/>
      <c r="BP214" s="1628"/>
      <c r="BQ214" s="1628"/>
      <c r="BR214" s="1628"/>
      <c r="BS214" s="1628"/>
      <c r="BT214" s="1628"/>
      <c r="BU214" s="1628"/>
      <c r="BV214" s="1628"/>
      <c r="BW214" s="1628"/>
      <c r="BX214" s="1628"/>
      <c r="BY214" s="1628"/>
      <c r="BZ214" s="1628"/>
      <c r="CA214" s="1628"/>
      <c r="CB214" s="1628"/>
      <c r="CC214" s="1629"/>
    </row>
    <row r="215" spans="1:121" ht="18" customHeight="1">
      <c r="A215" s="1651"/>
      <c r="B215" s="1652"/>
      <c r="C215" s="1658"/>
      <c r="D215" s="1659"/>
      <c r="E215" s="1659"/>
      <c r="F215" s="1659"/>
      <c r="G215" s="1659"/>
      <c r="H215" s="1659"/>
      <c r="I215" s="1659"/>
      <c r="J215" s="1659"/>
      <c r="K215" s="1659"/>
      <c r="L215" s="1659"/>
      <c r="M215" s="1659"/>
      <c r="N215" s="1659"/>
      <c r="O215" s="1659"/>
      <c r="P215" s="1659"/>
      <c r="Q215" s="1659"/>
      <c r="R215" s="1659"/>
      <c r="S215" s="1659"/>
      <c r="T215" s="1660"/>
      <c r="U215" s="1665" t="s">
        <v>80</v>
      </c>
      <c r="V215" s="1666"/>
      <c r="W215" s="1666"/>
      <c r="X215" s="1666"/>
      <c r="Y215" s="1666"/>
      <c r="Z215" s="1666"/>
      <c r="AA215" s="1666"/>
      <c r="AB215" s="1666"/>
      <c r="AC215" s="1666"/>
      <c r="AD215" s="1666"/>
      <c r="AE215" s="1666"/>
      <c r="AF215" s="1666"/>
      <c r="AG215" s="1666"/>
      <c r="AH215" s="1666"/>
      <c r="AI215" s="1666"/>
      <c r="AJ215" s="1666"/>
      <c r="AK215" s="1666"/>
      <c r="AL215" s="1666"/>
      <c r="AM215" s="1666"/>
      <c r="AN215" s="1666"/>
      <c r="AO215" s="1667"/>
      <c r="AP215" s="1006" t="s">
        <v>2531</v>
      </c>
      <c r="AQ215" s="1007"/>
      <c r="AR215" s="1007"/>
      <c r="AS215" s="1007"/>
      <c r="AT215" s="1007"/>
      <c r="AU215" s="1007"/>
      <c r="AV215" s="1007"/>
      <c r="AW215" s="1007"/>
      <c r="AX215" s="1007"/>
      <c r="AY215" s="1007"/>
      <c r="AZ215" s="1007"/>
      <c r="BA215" s="1007"/>
      <c r="BB215" s="1007"/>
      <c r="BC215" s="1007"/>
      <c r="BD215" s="1007"/>
      <c r="BE215" s="1007"/>
      <c r="BF215" s="1007"/>
      <c r="BG215" s="1007"/>
      <c r="BH215" s="1007"/>
      <c r="BI215" s="1007"/>
      <c r="BJ215" s="1007"/>
      <c r="BK215" s="1007"/>
      <c r="BL215" s="1007"/>
      <c r="BM215" s="1007"/>
      <c r="BN215" s="1007"/>
      <c r="BO215" s="1007"/>
      <c r="BP215" s="1007"/>
      <c r="BQ215" s="1007"/>
      <c r="BR215" s="1007"/>
      <c r="BS215" s="1007"/>
      <c r="BT215" s="1007"/>
      <c r="BU215" s="1007"/>
      <c r="BV215" s="1007"/>
      <c r="BW215" s="1007"/>
      <c r="BX215" s="1007"/>
      <c r="BY215" s="1007"/>
      <c r="BZ215" s="1007"/>
      <c r="CA215" s="1007"/>
      <c r="CB215" s="1007"/>
      <c r="CC215" s="1008"/>
    </row>
    <row r="216" spans="1:121" ht="24.75" customHeight="1">
      <c r="A216" s="1653"/>
      <c r="B216" s="1654"/>
      <c r="C216" s="1662"/>
      <c r="D216" s="1663"/>
      <c r="E216" s="1663"/>
      <c r="F216" s="1663"/>
      <c r="G216" s="1663"/>
      <c r="H216" s="1663"/>
      <c r="I216" s="1663"/>
      <c r="J216" s="1663"/>
      <c r="K216" s="1663"/>
      <c r="L216" s="1663"/>
      <c r="M216" s="1663"/>
      <c r="N216" s="1663"/>
      <c r="O216" s="1663"/>
      <c r="P216" s="1663"/>
      <c r="Q216" s="1663"/>
      <c r="R216" s="1663"/>
      <c r="S216" s="1663"/>
      <c r="T216" s="1664"/>
      <c r="U216" s="999" t="s">
        <v>2822</v>
      </c>
      <c r="V216" s="1001"/>
      <c r="W216" s="1001"/>
      <c r="X216" s="1001"/>
      <c r="Y216" s="1001"/>
      <c r="Z216" s="1001"/>
      <c r="AA216" s="1001"/>
      <c r="AB216" s="1001"/>
      <c r="AC216" s="1001"/>
      <c r="AD216" s="1001"/>
      <c r="AE216" s="1001"/>
      <c r="AF216" s="1001"/>
      <c r="AG216" s="1001"/>
      <c r="AH216" s="1001"/>
      <c r="AI216" s="1001"/>
      <c r="AJ216" s="1001"/>
      <c r="AK216" s="1001"/>
      <c r="AL216" s="1001"/>
      <c r="AM216" s="1001"/>
      <c r="AN216" s="1001"/>
      <c r="AO216" s="1001"/>
      <c r="AP216" s="999" t="s">
        <v>2038</v>
      </c>
      <c r="AQ216" s="1001"/>
      <c r="AR216" s="1001"/>
      <c r="AS216" s="1001"/>
      <c r="AT216" s="1001"/>
      <c r="AU216" s="1001"/>
      <c r="AV216" s="1001"/>
      <c r="AW216" s="1001"/>
      <c r="AX216" s="1001"/>
      <c r="AY216" s="1001"/>
      <c r="AZ216" s="1001"/>
      <c r="BA216" s="1001"/>
      <c r="BB216" s="1001"/>
      <c r="BC216" s="1001"/>
      <c r="BD216" s="1001"/>
      <c r="BE216" s="1001"/>
      <c r="BF216" s="1001"/>
      <c r="BG216" s="1001"/>
      <c r="BH216" s="1001"/>
      <c r="BI216" s="1001"/>
      <c r="BJ216" s="1001"/>
      <c r="BK216" s="1001"/>
      <c r="BL216" s="1001"/>
      <c r="BM216" s="1001"/>
      <c r="BN216" s="1001"/>
      <c r="BO216" s="1001"/>
      <c r="BP216" s="1001"/>
      <c r="BQ216" s="1001"/>
      <c r="BR216" s="1001"/>
      <c r="BS216" s="1001"/>
      <c r="BT216" s="1001"/>
      <c r="BU216" s="1001"/>
      <c r="BV216" s="1001"/>
      <c r="BW216" s="1001"/>
      <c r="BX216" s="1001"/>
      <c r="BY216" s="1001"/>
      <c r="BZ216" s="1001"/>
      <c r="CA216" s="1001"/>
      <c r="CB216" s="1001"/>
      <c r="CC216" s="1002"/>
    </row>
    <row r="217" spans="1:121" ht="18" customHeight="1">
      <c r="A217" s="1649" t="s">
        <v>274</v>
      </c>
      <c r="B217" s="1650"/>
      <c r="C217" s="1655" t="s">
        <v>2094</v>
      </c>
      <c r="D217" s="1656"/>
      <c r="E217" s="1656"/>
      <c r="F217" s="1656"/>
      <c r="G217" s="1656"/>
      <c r="H217" s="1656"/>
      <c r="I217" s="1656"/>
      <c r="J217" s="1656"/>
      <c r="K217" s="1656"/>
      <c r="L217" s="1656"/>
      <c r="M217" s="1656"/>
      <c r="N217" s="1656"/>
      <c r="O217" s="1656"/>
      <c r="P217" s="1656"/>
      <c r="Q217" s="1656"/>
      <c r="R217" s="1656"/>
      <c r="S217" s="1656"/>
      <c r="T217" s="1657"/>
      <c r="U217" s="991" t="s">
        <v>96</v>
      </c>
      <c r="V217" s="992"/>
      <c r="W217" s="992"/>
      <c r="X217" s="992"/>
      <c r="Y217" s="992"/>
      <c r="Z217" s="992"/>
      <c r="AA217" s="992"/>
      <c r="AB217" s="992"/>
      <c r="AC217" s="992"/>
      <c r="AD217" s="992"/>
      <c r="AE217" s="992"/>
      <c r="AF217" s="992"/>
      <c r="AG217" s="992"/>
      <c r="AH217" s="992"/>
      <c r="AI217" s="992"/>
      <c r="AJ217" s="992"/>
      <c r="AK217" s="992"/>
      <c r="AL217" s="992"/>
      <c r="AM217" s="992"/>
      <c r="AN217" s="992"/>
      <c r="AO217" s="992"/>
      <c r="AP217" s="991" t="s">
        <v>2063</v>
      </c>
      <c r="AQ217" s="992"/>
      <c r="AR217" s="992"/>
      <c r="AS217" s="992"/>
      <c r="AT217" s="992"/>
      <c r="AU217" s="992"/>
      <c r="AV217" s="992"/>
      <c r="AW217" s="992"/>
      <c r="AX217" s="992"/>
      <c r="AY217" s="992"/>
      <c r="AZ217" s="992"/>
      <c r="BA217" s="992"/>
      <c r="BB217" s="992"/>
      <c r="BC217" s="992"/>
      <c r="BD217" s="992"/>
      <c r="BE217" s="992"/>
      <c r="BF217" s="992"/>
      <c r="BG217" s="992"/>
      <c r="BH217" s="992"/>
      <c r="BI217" s="992"/>
      <c r="BJ217" s="992"/>
      <c r="BK217" s="992"/>
      <c r="BL217" s="992"/>
      <c r="BM217" s="992"/>
      <c r="BN217" s="992"/>
      <c r="BO217" s="992"/>
      <c r="BP217" s="992"/>
      <c r="BQ217" s="992"/>
      <c r="BR217" s="992"/>
      <c r="BS217" s="992"/>
      <c r="BT217" s="992"/>
      <c r="BU217" s="992"/>
      <c r="BV217" s="992"/>
      <c r="BW217" s="992"/>
      <c r="BX217" s="992"/>
      <c r="BY217" s="992"/>
      <c r="BZ217" s="992"/>
      <c r="CA217" s="992"/>
      <c r="CB217" s="992"/>
      <c r="CC217" s="994"/>
    </row>
    <row r="218" spans="1:121" ht="18.600000000000001" customHeight="1">
      <c r="A218" s="1651"/>
      <c r="B218" s="1652"/>
      <c r="C218" s="1658"/>
      <c r="D218" s="1659"/>
      <c r="E218" s="1659"/>
      <c r="F218" s="1659"/>
      <c r="G218" s="1659"/>
      <c r="H218" s="1659"/>
      <c r="I218" s="1659"/>
      <c r="J218" s="1659"/>
      <c r="K218" s="1659"/>
      <c r="L218" s="1659"/>
      <c r="M218" s="1659"/>
      <c r="N218" s="1659"/>
      <c r="O218" s="1659"/>
      <c r="P218" s="1659"/>
      <c r="Q218" s="1659"/>
      <c r="R218" s="1659"/>
      <c r="S218" s="1659"/>
      <c r="T218" s="1660"/>
      <c r="U218" s="1016" t="s">
        <v>2551</v>
      </c>
      <c r="V218" s="1005"/>
      <c r="W218" s="1005"/>
      <c r="X218" s="1005"/>
      <c r="Y218" s="1005"/>
      <c r="Z218" s="1005"/>
      <c r="AA218" s="1005"/>
      <c r="AB218" s="1005"/>
      <c r="AC218" s="1005"/>
      <c r="AD218" s="1005"/>
      <c r="AE218" s="1005"/>
      <c r="AF218" s="1005"/>
      <c r="AG218" s="1005"/>
      <c r="AH218" s="1005"/>
      <c r="AI218" s="1005"/>
      <c r="AJ218" s="1005"/>
      <c r="AK218" s="1005"/>
      <c r="AL218" s="1005"/>
      <c r="AM218" s="1005"/>
      <c r="AN218" s="1005"/>
      <c r="AO218" s="1005"/>
      <c r="AP218" s="1016" t="s">
        <v>2552</v>
      </c>
      <c r="AQ218" s="1005"/>
      <c r="AR218" s="1005"/>
      <c r="AS218" s="1005"/>
      <c r="AT218" s="1005"/>
      <c r="AU218" s="1005"/>
      <c r="AV218" s="1005"/>
      <c r="AW218" s="1005"/>
      <c r="AX218" s="1005"/>
      <c r="AY218" s="1005"/>
      <c r="AZ218" s="1005"/>
      <c r="BA218" s="1005"/>
      <c r="BB218" s="1005"/>
      <c r="BC218" s="1005"/>
      <c r="BD218" s="1005"/>
      <c r="BE218" s="1005"/>
      <c r="BF218" s="1005"/>
      <c r="BG218" s="1005"/>
      <c r="BH218" s="1005"/>
      <c r="BI218" s="1005"/>
      <c r="BJ218" s="1005"/>
      <c r="BK218" s="1005"/>
      <c r="BL218" s="1005"/>
      <c r="BM218" s="1005"/>
      <c r="BN218" s="1005"/>
      <c r="BO218" s="1005"/>
      <c r="BP218" s="1005"/>
      <c r="BQ218" s="1005"/>
      <c r="BR218" s="1005"/>
      <c r="BS218" s="1005"/>
      <c r="BT218" s="1005"/>
      <c r="BU218" s="1005"/>
      <c r="BV218" s="1005"/>
      <c r="BW218" s="1005"/>
      <c r="BX218" s="1005"/>
      <c r="BY218" s="1005"/>
      <c r="BZ218" s="1005"/>
      <c r="CA218" s="1005"/>
      <c r="CB218" s="1005"/>
      <c r="CC218" s="1015"/>
    </row>
    <row r="219" spans="1:121" ht="19.2" customHeight="1">
      <c r="A219" s="1651"/>
      <c r="B219" s="1652"/>
      <c r="C219" s="1658"/>
      <c r="D219" s="1659"/>
      <c r="E219" s="1659"/>
      <c r="F219" s="1659"/>
      <c r="G219" s="1659"/>
      <c r="H219" s="1659"/>
      <c r="I219" s="1659"/>
      <c r="J219" s="1659"/>
      <c r="K219" s="1659"/>
      <c r="L219" s="1659"/>
      <c r="M219" s="1659"/>
      <c r="N219" s="1659"/>
      <c r="O219" s="1659"/>
      <c r="P219" s="1659"/>
      <c r="Q219" s="1659"/>
      <c r="R219" s="1659"/>
      <c r="S219" s="1659"/>
      <c r="T219" s="1660"/>
      <c r="U219" s="1016" t="s">
        <v>105</v>
      </c>
      <c r="V219" s="1005"/>
      <c r="W219" s="1005"/>
      <c r="X219" s="1005"/>
      <c r="Y219" s="1005"/>
      <c r="Z219" s="1005"/>
      <c r="AA219" s="1005"/>
      <c r="AB219" s="1005"/>
      <c r="AC219" s="1005"/>
      <c r="AD219" s="1005"/>
      <c r="AE219" s="1005"/>
      <c r="AF219" s="1005"/>
      <c r="AG219" s="1005"/>
      <c r="AH219" s="1005"/>
      <c r="AI219" s="1005"/>
      <c r="AJ219" s="1005"/>
      <c r="AK219" s="1005"/>
      <c r="AL219" s="1005"/>
      <c r="AM219" s="1005"/>
      <c r="AN219" s="1005"/>
      <c r="AO219" s="1030"/>
      <c r="AP219" s="1006" t="s">
        <v>2570</v>
      </c>
      <c r="AQ219" s="1007"/>
      <c r="AR219" s="1007"/>
      <c r="AS219" s="1007"/>
      <c r="AT219" s="1007"/>
      <c r="AU219" s="1007"/>
      <c r="AV219" s="1007"/>
      <c r="AW219" s="1007"/>
      <c r="AX219" s="1007"/>
      <c r="AY219" s="1007"/>
      <c r="AZ219" s="1007"/>
      <c r="BA219" s="1007"/>
      <c r="BB219" s="1007"/>
      <c r="BC219" s="1007"/>
      <c r="BD219" s="1007"/>
      <c r="BE219" s="1007"/>
      <c r="BF219" s="1007"/>
      <c r="BG219" s="1007"/>
      <c r="BH219" s="1007"/>
      <c r="BI219" s="1007"/>
      <c r="BJ219" s="1007"/>
      <c r="BK219" s="1007"/>
      <c r="BL219" s="1007"/>
      <c r="BM219" s="1007"/>
      <c r="BN219" s="1007"/>
      <c r="BO219" s="1007"/>
      <c r="BP219" s="1007"/>
      <c r="BQ219" s="1007"/>
      <c r="BR219" s="1007"/>
      <c r="BS219" s="1007"/>
      <c r="BT219" s="1007"/>
      <c r="BU219" s="1007"/>
      <c r="BV219" s="1007"/>
      <c r="BW219" s="1007"/>
      <c r="BX219" s="1007"/>
      <c r="BY219" s="1007"/>
      <c r="BZ219" s="1007"/>
      <c r="CA219" s="1007"/>
      <c r="CB219" s="1007"/>
      <c r="CC219" s="1008"/>
    </row>
    <row r="220" spans="1:121" ht="22.8" customHeight="1">
      <c r="A220" s="1651"/>
      <c r="B220" s="1652"/>
      <c r="C220" s="1658"/>
      <c r="D220" s="1659"/>
      <c r="E220" s="1659"/>
      <c r="F220" s="1659"/>
      <c r="G220" s="1659"/>
      <c r="H220" s="1659"/>
      <c r="I220" s="1659"/>
      <c r="J220" s="1659"/>
      <c r="K220" s="1659"/>
      <c r="L220" s="1659"/>
      <c r="M220" s="1659"/>
      <c r="N220" s="1659"/>
      <c r="O220" s="1659"/>
      <c r="P220" s="1659"/>
      <c r="Q220" s="1659"/>
      <c r="R220" s="1659"/>
      <c r="S220" s="1659"/>
      <c r="T220" s="1660"/>
      <c r="U220" s="1006" t="s">
        <v>121</v>
      </c>
      <c r="V220" s="1007"/>
      <c r="W220" s="1007"/>
      <c r="X220" s="1007"/>
      <c r="Y220" s="1007"/>
      <c r="Z220" s="1007"/>
      <c r="AA220" s="1007"/>
      <c r="AB220" s="1007"/>
      <c r="AC220" s="1007"/>
      <c r="AD220" s="1007"/>
      <c r="AE220" s="1007"/>
      <c r="AF220" s="1007"/>
      <c r="AG220" s="1007"/>
      <c r="AH220" s="1007"/>
      <c r="AI220" s="1007"/>
      <c r="AJ220" s="1007"/>
      <c r="AK220" s="1007"/>
      <c r="AL220" s="1007"/>
      <c r="AM220" s="1007"/>
      <c r="AN220" s="1007"/>
      <c r="AO220" s="1014"/>
      <c r="AP220" s="1633" t="s">
        <v>2073</v>
      </c>
      <c r="AQ220" s="1634"/>
      <c r="AR220" s="1634"/>
      <c r="AS220" s="1634"/>
      <c r="AT220" s="1634"/>
      <c r="AU220" s="1634"/>
      <c r="AV220" s="1634"/>
      <c r="AW220" s="1634"/>
      <c r="AX220" s="1634"/>
      <c r="AY220" s="1634"/>
      <c r="AZ220" s="1634"/>
      <c r="BA220" s="1634"/>
      <c r="BB220" s="1634"/>
      <c r="BC220" s="1634"/>
      <c r="BD220" s="1634"/>
      <c r="BE220" s="1634"/>
      <c r="BF220" s="1634"/>
      <c r="BG220" s="1634"/>
      <c r="BH220" s="1634"/>
      <c r="BI220" s="1634"/>
      <c r="BJ220" s="1634"/>
      <c r="BK220" s="1634"/>
      <c r="BL220" s="1634"/>
      <c r="BM220" s="1634"/>
      <c r="BN220" s="1634"/>
      <c r="BO220" s="1634"/>
      <c r="BP220" s="1634"/>
      <c r="BQ220" s="1634"/>
      <c r="BR220" s="1634"/>
      <c r="BS220" s="1634"/>
      <c r="BT220" s="1634"/>
      <c r="BU220" s="1634"/>
      <c r="BV220" s="1634"/>
      <c r="BW220" s="1634"/>
      <c r="BX220" s="1634"/>
      <c r="BY220" s="1634"/>
      <c r="BZ220" s="1634"/>
      <c r="CA220" s="1634"/>
      <c r="CB220" s="1634"/>
      <c r="CC220" s="1635"/>
    </row>
    <row r="221" spans="1:121" ht="19.5" customHeight="1">
      <c r="A221" s="1651"/>
      <c r="B221" s="1652"/>
      <c r="C221" s="1658"/>
      <c r="D221" s="1659"/>
      <c r="E221" s="1659"/>
      <c r="F221" s="1659"/>
      <c r="G221" s="1659"/>
      <c r="H221" s="1659"/>
      <c r="I221" s="1659"/>
      <c r="J221" s="1659"/>
      <c r="K221" s="1659"/>
      <c r="L221" s="1659"/>
      <c r="M221" s="1659"/>
      <c r="N221" s="1659"/>
      <c r="O221" s="1659"/>
      <c r="P221" s="1659"/>
      <c r="Q221" s="1659"/>
      <c r="R221" s="1659"/>
      <c r="S221" s="1659"/>
      <c r="T221" s="1660"/>
      <c r="U221" s="1006" t="s">
        <v>245</v>
      </c>
      <c r="V221" s="1007"/>
      <c r="W221" s="1007"/>
      <c r="X221" s="1007"/>
      <c r="Y221" s="1007"/>
      <c r="Z221" s="1007"/>
      <c r="AA221" s="1007"/>
      <c r="AB221" s="1007"/>
      <c r="AC221" s="1007"/>
      <c r="AD221" s="1007"/>
      <c r="AE221" s="1007"/>
      <c r="AF221" s="1007"/>
      <c r="AG221" s="1007"/>
      <c r="AH221" s="1007"/>
      <c r="AI221" s="1007"/>
      <c r="AJ221" s="1007"/>
      <c r="AK221" s="1007"/>
      <c r="AL221" s="1007"/>
      <c r="AM221" s="1007"/>
      <c r="AN221" s="1007"/>
      <c r="AO221" s="1007"/>
      <c r="AP221" s="1006" t="s">
        <v>2558</v>
      </c>
      <c r="AQ221" s="1007"/>
      <c r="AR221" s="1007"/>
      <c r="AS221" s="1007"/>
      <c r="AT221" s="1007"/>
      <c r="AU221" s="1007"/>
      <c r="AV221" s="1007"/>
      <c r="AW221" s="1007"/>
      <c r="AX221" s="1007"/>
      <c r="AY221" s="1007"/>
      <c r="AZ221" s="1007"/>
      <c r="BA221" s="1007"/>
      <c r="BB221" s="1007"/>
      <c r="BC221" s="1007"/>
      <c r="BD221" s="1007"/>
      <c r="BE221" s="1007"/>
      <c r="BF221" s="1007"/>
      <c r="BG221" s="1007"/>
      <c r="BH221" s="1007"/>
      <c r="BI221" s="1007"/>
      <c r="BJ221" s="1007"/>
      <c r="BK221" s="1007"/>
      <c r="BL221" s="1007"/>
      <c r="BM221" s="1007"/>
      <c r="BN221" s="1007"/>
      <c r="BO221" s="1007"/>
      <c r="BP221" s="1007"/>
      <c r="BQ221" s="1007"/>
      <c r="BR221" s="1007"/>
      <c r="BS221" s="1007"/>
      <c r="BT221" s="1007"/>
      <c r="BU221" s="1007"/>
      <c r="BV221" s="1007"/>
      <c r="BW221" s="1007"/>
      <c r="BX221" s="1007"/>
      <c r="BY221" s="1007"/>
      <c r="BZ221" s="1007"/>
      <c r="CA221" s="1007"/>
      <c r="CB221" s="1007"/>
      <c r="CC221" s="1008"/>
    </row>
    <row r="222" spans="1:121" ht="19.5" customHeight="1">
      <c r="A222" s="1651"/>
      <c r="B222" s="1652"/>
      <c r="C222" s="1658"/>
      <c r="D222" s="1659"/>
      <c r="E222" s="1659"/>
      <c r="F222" s="1659"/>
      <c r="G222" s="1659"/>
      <c r="H222" s="1659"/>
      <c r="I222" s="1659"/>
      <c r="J222" s="1659"/>
      <c r="K222" s="1659"/>
      <c r="L222" s="1659"/>
      <c r="M222" s="1659"/>
      <c r="N222" s="1659"/>
      <c r="O222" s="1659"/>
      <c r="P222" s="1659"/>
      <c r="Q222" s="1659"/>
      <c r="R222" s="1659"/>
      <c r="S222" s="1659"/>
      <c r="T222" s="1660"/>
      <c r="U222" s="1006" t="s">
        <v>2068</v>
      </c>
      <c r="V222" s="1007"/>
      <c r="W222" s="1007"/>
      <c r="X222" s="1007"/>
      <c r="Y222" s="1007"/>
      <c r="Z222" s="1007"/>
      <c r="AA222" s="1007"/>
      <c r="AB222" s="1007"/>
      <c r="AC222" s="1007"/>
      <c r="AD222" s="1007"/>
      <c r="AE222" s="1007"/>
      <c r="AF222" s="1007"/>
      <c r="AG222" s="1007"/>
      <c r="AH222" s="1007"/>
      <c r="AI222" s="1007"/>
      <c r="AJ222" s="1007"/>
      <c r="AK222" s="1007"/>
      <c r="AL222" s="1007"/>
      <c r="AM222" s="1007"/>
      <c r="AN222" s="1007"/>
      <c r="AO222" s="1007"/>
      <c r="AP222" s="1006" t="s">
        <v>2065</v>
      </c>
      <c r="AQ222" s="1007"/>
      <c r="AR222" s="1007"/>
      <c r="AS222" s="1007"/>
      <c r="AT222" s="1007"/>
      <c r="AU222" s="1007"/>
      <c r="AV222" s="1007"/>
      <c r="AW222" s="1007"/>
      <c r="AX222" s="1007"/>
      <c r="AY222" s="1007"/>
      <c r="AZ222" s="1007"/>
      <c r="BA222" s="1007"/>
      <c r="BB222" s="1007"/>
      <c r="BC222" s="1007"/>
      <c r="BD222" s="1007"/>
      <c r="BE222" s="1007"/>
      <c r="BF222" s="1007"/>
      <c r="BG222" s="1007"/>
      <c r="BH222" s="1007"/>
      <c r="BI222" s="1007"/>
      <c r="BJ222" s="1007"/>
      <c r="BK222" s="1007"/>
      <c r="BL222" s="1007"/>
      <c r="BM222" s="1007"/>
      <c r="BN222" s="1007"/>
      <c r="BO222" s="1007"/>
      <c r="BP222" s="1007"/>
      <c r="BQ222" s="1007"/>
      <c r="BR222" s="1007"/>
      <c r="BS222" s="1007"/>
      <c r="BT222" s="1007"/>
      <c r="BU222" s="1007"/>
      <c r="BV222" s="1007"/>
      <c r="BW222" s="1007"/>
      <c r="BX222" s="1007"/>
      <c r="BY222" s="1007"/>
      <c r="BZ222" s="1007"/>
      <c r="CA222" s="1007"/>
      <c r="CB222" s="1007"/>
      <c r="CC222" s="1008"/>
    </row>
    <row r="223" spans="1:121" ht="19.5" customHeight="1">
      <c r="A223" s="1651"/>
      <c r="B223" s="1652"/>
      <c r="C223" s="1658"/>
      <c r="D223" s="1659"/>
      <c r="E223" s="1659"/>
      <c r="F223" s="1659"/>
      <c r="G223" s="1659"/>
      <c r="H223" s="1659"/>
      <c r="I223" s="1659"/>
      <c r="J223" s="1659"/>
      <c r="K223" s="1659"/>
      <c r="L223" s="1659"/>
      <c r="M223" s="1659"/>
      <c r="N223" s="1659"/>
      <c r="O223" s="1659"/>
      <c r="P223" s="1659"/>
      <c r="Q223" s="1659"/>
      <c r="R223" s="1659"/>
      <c r="S223" s="1659"/>
      <c r="T223" s="1660"/>
      <c r="U223" s="995" t="s">
        <v>36</v>
      </c>
      <c r="V223" s="996"/>
      <c r="W223" s="996"/>
      <c r="X223" s="996"/>
      <c r="Y223" s="996"/>
      <c r="Z223" s="996"/>
      <c r="AA223" s="996"/>
      <c r="AB223" s="996"/>
      <c r="AC223" s="996"/>
      <c r="AD223" s="996"/>
      <c r="AE223" s="996"/>
      <c r="AF223" s="996"/>
      <c r="AG223" s="996"/>
      <c r="AH223" s="996"/>
      <c r="AI223" s="996"/>
      <c r="AJ223" s="996"/>
      <c r="AK223" s="996"/>
      <c r="AL223" s="996"/>
      <c r="AM223" s="996"/>
      <c r="AN223" s="996"/>
      <c r="AO223" s="996"/>
      <c r="AP223" s="995" t="s">
        <v>2566</v>
      </c>
      <c r="AQ223" s="996"/>
      <c r="AR223" s="996"/>
      <c r="AS223" s="996"/>
      <c r="AT223" s="996"/>
      <c r="AU223" s="996"/>
      <c r="AV223" s="996"/>
      <c r="AW223" s="996"/>
      <c r="AX223" s="996"/>
      <c r="AY223" s="996"/>
      <c r="AZ223" s="996"/>
      <c r="BA223" s="996"/>
      <c r="BB223" s="996"/>
      <c r="BC223" s="996"/>
      <c r="BD223" s="996"/>
      <c r="BE223" s="996"/>
      <c r="BF223" s="996"/>
      <c r="BG223" s="996"/>
      <c r="BH223" s="996"/>
      <c r="BI223" s="996"/>
      <c r="BJ223" s="996"/>
      <c r="BK223" s="996"/>
      <c r="BL223" s="996"/>
      <c r="BM223" s="996"/>
      <c r="BN223" s="996"/>
      <c r="BO223" s="996"/>
      <c r="BP223" s="996"/>
      <c r="BQ223" s="996"/>
      <c r="BR223" s="996"/>
      <c r="BS223" s="996"/>
      <c r="BT223" s="996"/>
      <c r="BU223" s="996"/>
      <c r="BV223" s="996"/>
      <c r="BW223" s="996"/>
      <c r="BX223" s="996"/>
      <c r="BY223" s="996"/>
      <c r="BZ223" s="996"/>
      <c r="CA223" s="996"/>
      <c r="CB223" s="996"/>
      <c r="CC223" s="998"/>
    </row>
    <row r="224" spans="1:121" ht="19.5" customHeight="1">
      <c r="A224" s="1651"/>
      <c r="B224" s="1652"/>
      <c r="C224" s="1661"/>
      <c r="D224" s="1659"/>
      <c r="E224" s="1659"/>
      <c r="F224" s="1659"/>
      <c r="G224" s="1659"/>
      <c r="H224" s="1659"/>
      <c r="I224" s="1659"/>
      <c r="J224" s="1659"/>
      <c r="K224" s="1659"/>
      <c r="L224" s="1659"/>
      <c r="M224" s="1659"/>
      <c r="N224" s="1659"/>
      <c r="O224" s="1659"/>
      <c r="P224" s="1659"/>
      <c r="Q224" s="1659"/>
      <c r="R224" s="1659"/>
      <c r="S224" s="1659"/>
      <c r="T224" s="1660"/>
      <c r="U224" s="995" t="s">
        <v>2676</v>
      </c>
      <c r="V224" s="996"/>
      <c r="W224" s="996"/>
      <c r="X224" s="996"/>
      <c r="Y224" s="996"/>
      <c r="Z224" s="996"/>
      <c r="AA224" s="996"/>
      <c r="AB224" s="996"/>
      <c r="AC224" s="996"/>
      <c r="AD224" s="996"/>
      <c r="AE224" s="996"/>
      <c r="AF224" s="996"/>
      <c r="AG224" s="996"/>
      <c r="AH224" s="996"/>
      <c r="AI224" s="996"/>
      <c r="AJ224" s="996"/>
      <c r="AK224" s="996"/>
      <c r="AL224" s="996"/>
      <c r="AM224" s="996"/>
      <c r="AN224" s="996"/>
      <c r="AO224" s="996"/>
      <c r="AP224" s="995" t="s">
        <v>2677</v>
      </c>
      <c r="AQ224" s="996"/>
      <c r="AR224" s="996"/>
      <c r="AS224" s="996"/>
      <c r="AT224" s="996"/>
      <c r="AU224" s="996"/>
      <c r="AV224" s="996"/>
      <c r="AW224" s="996"/>
      <c r="AX224" s="996"/>
      <c r="AY224" s="996"/>
      <c r="AZ224" s="996"/>
      <c r="BA224" s="996"/>
      <c r="BB224" s="996"/>
      <c r="BC224" s="996"/>
      <c r="BD224" s="996"/>
      <c r="BE224" s="996"/>
      <c r="BF224" s="996"/>
      <c r="BG224" s="996"/>
      <c r="BH224" s="996"/>
      <c r="BI224" s="996"/>
      <c r="BJ224" s="996"/>
      <c r="BK224" s="996"/>
      <c r="BL224" s="996"/>
      <c r="BM224" s="996"/>
      <c r="BN224" s="996"/>
      <c r="BO224" s="996"/>
      <c r="BP224" s="996"/>
      <c r="BQ224" s="996"/>
      <c r="BR224" s="996"/>
      <c r="BS224" s="996"/>
      <c r="BT224" s="996"/>
      <c r="BU224" s="996"/>
      <c r="BV224" s="996"/>
      <c r="BW224" s="996"/>
      <c r="BX224" s="996"/>
      <c r="BY224" s="996"/>
      <c r="BZ224" s="996"/>
      <c r="CA224" s="996"/>
      <c r="CB224" s="996"/>
      <c r="CC224" s="998"/>
    </row>
    <row r="225" spans="1:81" ht="19.2" customHeight="1">
      <c r="A225" s="1651"/>
      <c r="B225" s="1652"/>
      <c r="C225" s="1658"/>
      <c r="D225" s="1659"/>
      <c r="E225" s="1659"/>
      <c r="F225" s="1659"/>
      <c r="G225" s="1659"/>
      <c r="H225" s="1659"/>
      <c r="I225" s="1659"/>
      <c r="J225" s="1659"/>
      <c r="K225" s="1659"/>
      <c r="L225" s="1659"/>
      <c r="M225" s="1659"/>
      <c r="N225" s="1659"/>
      <c r="O225" s="1659"/>
      <c r="P225" s="1659"/>
      <c r="Q225" s="1659"/>
      <c r="R225" s="1659"/>
      <c r="S225" s="1659"/>
      <c r="T225" s="1660"/>
      <c r="U225" s="995" t="s">
        <v>2549</v>
      </c>
      <c r="V225" s="996"/>
      <c r="W225" s="996"/>
      <c r="X225" s="996"/>
      <c r="Y225" s="996"/>
      <c r="Z225" s="996"/>
      <c r="AA225" s="996"/>
      <c r="AB225" s="996"/>
      <c r="AC225" s="996"/>
      <c r="AD225" s="996"/>
      <c r="AE225" s="996"/>
      <c r="AF225" s="996"/>
      <c r="AG225" s="996"/>
      <c r="AH225" s="996"/>
      <c r="AI225" s="996"/>
      <c r="AJ225" s="996"/>
      <c r="AK225" s="996"/>
      <c r="AL225" s="996"/>
      <c r="AM225" s="996"/>
      <c r="AN225" s="996"/>
      <c r="AO225" s="996"/>
      <c r="AP225" s="995" t="s">
        <v>2550</v>
      </c>
      <c r="AQ225" s="996"/>
      <c r="AR225" s="996"/>
      <c r="AS225" s="996"/>
      <c r="AT225" s="996"/>
      <c r="AU225" s="996"/>
      <c r="AV225" s="996"/>
      <c r="AW225" s="996"/>
      <c r="AX225" s="996"/>
      <c r="AY225" s="996"/>
      <c r="AZ225" s="996"/>
      <c r="BA225" s="996"/>
      <c r="BB225" s="996"/>
      <c r="BC225" s="996"/>
      <c r="BD225" s="996"/>
      <c r="BE225" s="996"/>
      <c r="BF225" s="996"/>
      <c r="BG225" s="996"/>
      <c r="BH225" s="996"/>
      <c r="BI225" s="996"/>
      <c r="BJ225" s="996"/>
      <c r="BK225" s="996"/>
      <c r="BL225" s="996"/>
      <c r="BM225" s="996"/>
      <c r="BN225" s="996"/>
      <c r="BO225" s="996"/>
      <c r="BP225" s="996"/>
      <c r="BQ225" s="996"/>
      <c r="BR225" s="996"/>
      <c r="BS225" s="996"/>
      <c r="BT225" s="996"/>
      <c r="BU225" s="996"/>
      <c r="BV225" s="996"/>
      <c r="BW225" s="996"/>
      <c r="BX225" s="996"/>
      <c r="BY225" s="996"/>
      <c r="BZ225" s="996"/>
      <c r="CA225" s="996"/>
      <c r="CB225" s="996"/>
      <c r="CC225" s="998"/>
    </row>
    <row r="226" spans="1:81" ht="25.2" customHeight="1">
      <c r="A226" s="1651"/>
      <c r="B226" s="1652"/>
      <c r="C226" s="1658"/>
      <c r="D226" s="1659"/>
      <c r="E226" s="1659"/>
      <c r="F226" s="1659"/>
      <c r="G226" s="1659"/>
      <c r="H226" s="1659"/>
      <c r="I226" s="1659"/>
      <c r="J226" s="1659"/>
      <c r="K226" s="1659"/>
      <c r="L226" s="1659"/>
      <c r="M226" s="1659"/>
      <c r="N226" s="1659"/>
      <c r="O226" s="1659"/>
      <c r="P226" s="1659"/>
      <c r="Q226" s="1659"/>
      <c r="R226" s="1659"/>
      <c r="S226" s="1659"/>
      <c r="T226" s="1660"/>
      <c r="U226" s="995" t="s">
        <v>114</v>
      </c>
      <c r="V226" s="996"/>
      <c r="W226" s="996"/>
      <c r="X226" s="996"/>
      <c r="Y226" s="996"/>
      <c r="Z226" s="996"/>
      <c r="AA226" s="996"/>
      <c r="AB226" s="996"/>
      <c r="AC226" s="996"/>
      <c r="AD226" s="996"/>
      <c r="AE226" s="996"/>
      <c r="AF226" s="996"/>
      <c r="AG226" s="996"/>
      <c r="AH226" s="996"/>
      <c r="AI226" s="996"/>
      <c r="AJ226" s="996"/>
      <c r="AK226" s="996"/>
      <c r="AL226" s="996"/>
      <c r="AM226" s="996"/>
      <c r="AN226" s="996"/>
      <c r="AO226" s="996"/>
      <c r="AP226" s="1627" t="s">
        <v>2732</v>
      </c>
      <c r="AQ226" s="1628"/>
      <c r="AR226" s="1628"/>
      <c r="AS226" s="1628"/>
      <c r="AT226" s="1628"/>
      <c r="AU226" s="1628"/>
      <c r="AV226" s="1628"/>
      <c r="AW226" s="1628"/>
      <c r="AX226" s="1628"/>
      <c r="AY226" s="1628"/>
      <c r="AZ226" s="1628"/>
      <c r="BA226" s="1628"/>
      <c r="BB226" s="1628"/>
      <c r="BC226" s="1628"/>
      <c r="BD226" s="1628"/>
      <c r="BE226" s="1628"/>
      <c r="BF226" s="1628"/>
      <c r="BG226" s="1628"/>
      <c r="BH226" s="1628"/>
      <c r="BI226" s="1628"/>
      <c r="BJ226" s="1628"/>
      <c r="BK226" s="1628"/>
      <c r="BL226" s="1628"/>
      <c r="BM226" s="1628"/>
      <c r="BN226" s="1628"/>
      <c r="BO226" s="1628"/>
      <c r="BP226" s="1628"/>
      <c r="BQ226" s="1628"/>
      <c r="BR226" s="1628"/>
      <c r="BS226" s="1628"/>
      <c r="BT226" s="1628"/>
      <c r="BU226" s="1628"/>
      <c r="BV226" s="1628"/>
      <c r="BW226" s="1628"/>
      <c r="BX226" s="1628"/>
      <c r="BY226" s="1628"/>
      <c r="BZ226" s="1628"/>
      <c r="CA226" s="1628"/>
      <c r="CB226" s="1628"/>
      <c r="CC226" s="1629"/>
    </row>
    <row r="227" spans="1:81" ht="18" customHeight="1">
      <c r="A227" s="1651"/>
      <c r="B227" s="1652"/>
      <c r="C227" s="1658"/>
      <c r="D227" s="1659"/>
      <c r="E227" s="1659"/>
      <c r="F227" s="1659"/>
      <c r="G227" s="1659"/>
      <c r="H227" s="1659"/>
      <c r="I227" s="1659"/>
      <c r="J227" s="1659"/>
      <c r="K227" s="1659"/>
      <c r="L227" s="1659"/>
      <c r="M227" s="1659"/>
      <c r="N227" s="1659"/>
      <c r="O227" s="1659"/>
      <c r="P227" s="1659"/>
      <c r="Q227" s="1659"/>
      <c r="R227" s="1659"/>
      <c r="S227" s="1659"/>
      <c r="T227" s="1660"/>
      <c r="U227" s="1665" t="s">
        <v>80</v>
      </c>
      <c r="V227" s="1666"/>
      <c r="W227" s="1666"/>
      <c r="X227" s="1666"/>
      <c r="Y227" s="1666"/>
      <c r="Z227" s="1666"/>
      <c r="AA227" s="1666"/>
      <c r="AB227" s="1666"/>
      <c r="AC227" s="1666"/>
      <c r="AD227" s="1666"/>
      <c r="AE227" s="1666"/>
      <c r="AF227" s="1666"/>
      <c r="AG227" s="1666"/>
      <c r="AH227" s="1666"/>
      <c r="AI227" s="1666"/>
      <c r="AJ227" s="1666"/>
      <c r="AK227" s="1666"/>
      <c r="AL227" s="1666"/>
      <c r="AM227" s="1666"/>
      <c r="AN227" s="1666"/>
      <c r="AO227" s="1667"/>
      <c r="AP227" s="1006" t="s">
        <v>2531</v>
      </c>
      <c r="AQ227" s="1007"/>
      <c r="AR227" s="1007"/>
      <c r="AS227" s="1007"/>
      <c r="AT227" s="1007"/>
      <c r="AU227" s="1007"/>
      <c r="AV227" s="1007"/>
      <c r="AW227" s="1007"/>
      <c r="AX227" s="1007"/>
      <c r="AY227" s="1007"/>
      <c r="AZ227" s="1007"/>
      <c r="BA227" s="1007"/>
      <c r="BB227" s="1007"/>
      <c r="BC227" s="1007"/>
      <c r="BD227" s="1007"/>
      <c r="BE227" s="1007"/>
      <c r="BF227" s="1007"/>
      <c r="BG227" s="1007"/>
      <c r="BH227" s="1007"/>
      <c r="BI227" s="1007"/>
      <c r="BJ227" s="1007"/>
      <c r="BK227" s="1007"/>
      <c r="BL227" s="1007"/>
      <c r="BM227" s="1007"/>
      <c r="BN227" s="1007"/>
      <c r="BO227" s="1007"/>
      <c r="BP227" s="1007"/>
      <c r="BQ227" s="1007"/>
      <c r="BR227" s="1007"/>
      <c r="BS227" s="1007"/>
      <c r="BT227" s="1007"/>
      <c r="BU227" s="1007"/>
      <c r="BV227" s="1007"/>
      <c r="BW227" s="1007"/>
      <c r="BX227" s="1007"/>
      <c r="BY227" s="1007"/>
      <c r="BZ227" s="1007"/>
      <c r="CA227" s="1007"/>
      <c r="CB227" s="1007"/>
      <c r="CC227" s="1008"/>
    </row>
    <row r="228" spans="1:81" ht="24.75" customHeight="1">
      <c r="A228" s="1653"/>
      <c r="B228" s="1654"/>
      <c r="C228" s="1662"/>
      <c r="D228" s="1663"/>
      <c r="E228" s="1663"/>
      <c r="F228" s="1663"/>
      <c r="G228" s="1663"/>
      <c r="H228" s="1663"/>
      <c r="I228" s="1663"/>
      <c r="J228" s="1663"/>
      <c r="K228" s="1663"/>
      <c r="L228" s="1663"/>
      <c r="M228" s="1663"/>
      <c r="N228" s="1663"/>
      <c r="O228" s="1663"/>
      <c r="P228" s="1663"/>
      <c r="Q228" s="1663"/>
      <c r="R228" s="1663"/>
      <c r="S228" s="1663"/>
      <c r="T228" s="1664"/>
      <c r="U228" s="999" t="s">
        <v>2822</v>
      </c>
      <c r="V228" s="1001"/>
      <c r="W228" s="1001"/>
      <c r="X228" s="1001"/>
      <c r="Y228" s="1001"/>
      <c r="Z228" s="1001"/>
      <c r="AA228" s="1001"/>
      <c r="AB228" s="1001"/>
      <c r="AC228" s="1001"/>
      <c r="AD228" s="1001"/>
      <c r="AE228" s="1001"/>
      <c r="AF228" s="1001"/>
      <c r="AG228" s="1001"/>
      <c r="AH228" s="1001"/>
      <c r="AI228" s="1001"/>
      <c r="AJ228" s="1001"/>
      <c r="AK228" s="1001"/>
      <c r="AL228" s="1001"/>
      <c r="AM228" s="1001"/>
      <c r="AN228" s="1001"/>
      <c r="AO228" s="1001"/>
      <c r="AP228" s="999" t="s">
        <v>2038</v>
      </c>
      <c r="AQ228" s="1001"/>
      <c r="AR228" s="1001"/>
      <c r="AS228" s="1001"/>
      <c r="AT228" s="1001"/>
      <c r="AU228" s="1001"/>
      <c r="AV228" s="1001"/>
      <c r="AW228" s="1001"/>
      <c r="AX228" s="1001"/>
      <c r="AY228" s="1001"/>
      <c r="AZ228" s="1001"/>
      <c r="BA228" s="1001"/>
      <c r="BB228" s="1001"/>
      <c r="BC228" s="1001"/>
      <c r="BD228" s="1001"/>
      <c r="BE228" s="1001"/>
      <c r="BF228" s="1001"/>
      <c r="BG228" s="1001"/>
      <c r="BH228" s="1001"/>
      <c r="BI228" s="1001"/>
      <c r="BJ228" s="1001"/>
      <c r="BK228" s="1001"/>
      <c r="BL228" s="1001"/>
      <c r="BM228" s="1001"/>
      <c r="BN228" s="1001"/>
      <c r="BO228" s="1001"/>
      <c r="BP228" s="1001"/>
      <c r="BQ228" s="1001"/>
      <c r="BR228" s="1001"/>
      <c r="BS228" s="1001"/>
      <c r="BT228" s="1001"/>
      <c r="BU228" s="1001"/>
      <c r="BV228" s="1001"/>
      <c r="BW228" s="1001"/>
      <c r="BX228" s="1001"/>
      <c r="BY228" s="1001"/>
      <c r="BZ228" s="1001"/>
      <c r="CA228" s="1001"/>
      <c r="CB228" s="1001"/>
      <c r="CC228" s="1002"/>
    </row>
    <row r="229" spans="1:81" ht="18" customHeight="1">
      <c r="A229" s="1649" t="s">
        <v>274</v>
      </c>
      <c r="B229" s="1650"/>
      <c r="C229" s="1655" t="s">
        <v>2095</v>
      </c>
      <c r="D229" s="1656"/>
      <c r="E229" s="1656"/>
      <c r="F229" s="1656"/>
      <c r="G229" s="1656"/>
      <c r="H229" s="1656"/>
      <c r="I229" s="1656"/>
      <c r="J229" s="1656"/>
      <c r="K229" s="1656"/>
      <c r="L229" s="1656"/>
      <c r="M229" s="1656"/>
      <c r="N229" s="1656"/>
      <c r="O229" s="1656"/>
      <c r="P229" s="1656"/>
      <c r="Q229" s="1656"/>
      <c r="R229" s="1656"/>
      <c r="S229" s="1656"/>
      <c r="T229" s="1657"/>
      <c r="U229" s="991" t="s">
        <v>2071</v>
      </c>
      <c r="V229" s="992"/>
      <c r="W229" s="992"/>
      <c r="X229" s="992"/>
      <c r="Y229" s="992"/>
      <c r="Z229" s="992"/>
      <c r="AA229" s="992"/>
      <c r="AB229" s="992"/>
      <c r="AC229" s="992"/>
      <c r="AD229" s="992"/>
      <c r="AE229" s="992"/>
      <c r="AF229" s="992"/>
      <c r="AG229" s="992"/>
      <c r="AH229" s="992"/>
      <c r="AI229" s="992"/>
      <c r="AJ229" s="992"/>
      <c r="AK229" s="992"/>
      <c r="AL229" s="992"/>
      <c r="AM229" s="992"/>
      <c r="AN229" s="992"/>
      <c r="AO229" s="993"/>
      <c r="AP229" s="1630" t="s">
        <v>2565</v>
      </c>
      <c r="AQ229" s="1696"/>
      <c r="AR229" s="1696"/>
      <c r="AS229" s="1696"/>
      <c r="AT229" s="1696"/>
      <c r="AU229" s="1696"/>
      <c r="AV229" s="1696"/>
      <c r="AW229" s="1696"/>
      <c r="AX229" s="1696"/>
      <c r="AY229" s="1696"/>
      <c r="AZ229" s="1696"/>
      <c r="BA229" s="1696"/>
      <c r="BB229" s="1696"/>
      <c r="BC229" s="1696"/>
      <c r="BD229" s="1696"/>
      <c r="BE229" s="1696"/>
      <c r="BF229" s="1696"/>
      <c r="BG229" s="1696"/>
      <c r="BH229" s="1696"/>
      <c r="BI229" s="1696"/>
      <c r="BJ229" s="1696"/>
      <c r="BK229" s="1696"/>
      <c r="BL229" s="1696"/>
      <c r="BM229" s="1696"/>
      <c r="BN229" s="1696"/>
      <c r="BO229" s="1696"/>
      <c r="BP229" s="1696"/>
      <c r="BQ229" s="1696"/>
      <c r="BR229" s="1696"/>
      <c r="BS229" s="1696"/>
      <c r="BT229" s="1696"/>
      <c r="BU229" s="1696"/>
      <c r="BV229" s="1696"/>
      <c r="BW229" s="1696"/>
      <c r="BX229" s="1696"/>
      <c r="BY229" s="1696"/>
      <c r="BZ229" s="1696"/>
      <c r="CA229" s="1696"/>
      <c r="CB229" s="1696"/>
      <c r="CC229" s="1697"/>
    </row>
    <row r="230" spans="1:81" ht="18.600000000000001" customHeight="1">
      <c r="A230" s="1651"/>
      <c r="B230" s="1652"/>
      <c r="C230" s="1658"/>
      <c r="D230" s="1659"/>
      <c r="E230" s="1659"/>
      <c r="F230" s="1659"/>
      <c r="G230" s="1659"/>
      <c r="H230" s="1659"/>
      <c r="I230" s="1659"/>
      <c r="J230" s="1659"/>
      <c r="K230" s="1659"/>
      <c r="L230" s="1659"/>
      <c r="M230" s="1659"/>
      <c r="N230" s="1659"/>
      <c r="O230" s="1659"/>
      <c r="P230" s="1659"/>
      <c r="Q230" s="1659"/>
      <c r="R230" s="1659"/>
      <c r="S230" s="1659"/>
      <c r="T230" s="1660"/>
      <c r="U230" s="1006" t="s">
        <v>96</v>
      </c>
      <c r="V230" s="1007"/>
      <c r="W230" s="1007"/>
      <c r="X230" s="1007"/>
      <c r="Y230" s="1007"/>
      <c r="Z230" s="1007"/>
      <c r="AA230" s="1007"/>
      <c r="AB230" s="1007"/>
      <c r="AC230" s="1007"/>
      <c r="AD230" s="1007"/>
      <c r="AE230" s="1007"/>
      <c r="AF230" s="1007"/>
      <c r="AG230" s="1007"/>
      <c r="AH230" s="1007"/>
      <c r="AI230" s="1007"/>
      <c r="AJ230" s="1007"/>
      <c r="AK230" s="1007"/>
      <c r="AL230" s="1007"/>
      <c r="AM230" s="1007"/>
      <c r="AN230" s="1007"/>
      <c r="AO230" s="1007"/>
      <c r="AP230" s="1006" t="s">
        <v>2063</v>
      </c>
      <c r="AQ230" s="1007"/>
      <c r="AR230" s="1007"/>
      <c r="AS230" s="1007"/>
      <c r="AT230" s="1007"/>
      <c r="AU230" s="1007"/>
      <c r="AV230" s="1007"/>
      <c r="AW230" s="1007"/>
      <c r="AX230" s="1007"/>
      <c r="AY230" s="1007"/>
      <c r="AZ230" s="1007"/>
      <c r="BA230" s="1007"/>
      <c r="BB230" s="1007"/>
      <c r="BC230" s="1007"/>
      <c r="BD230" s="1007"/>
      <c r="BE230" s="1007"/>
      <c r="BF230" s="1007"/>
      <c r="BG230" s="1007"/>
      <c r="BH230" s="1007"/>
      <c r="BI230" s="1007"/>
      <c r="BJ230" s="1007"/>
      <c r="BK230" s="1007"/>
      <c r="BL230" s="1007"/>
      <c r="BM230" s="1007"/>
      <c r="BN230" s="1007"/>
      <c r="BO230" s="1007"/>
      <c r="BP230" s="1007"/>
      <c r="BQ230" s="1007"/>
      <c r="BR230" s="1007"/>
      <c r="BS230" s="1007"/>
      <c r="BT230" s="1007"/>
      <c r="BU230" s="1007"/>
      <c r="BV230" s="1007"/>
      <c r="BW230" s="1007"/>
      <c r="BX230" s="1007"/>
      <c r="BY230" s="1007"/>
      <c r="BZ230" s="1007"/>
      <c r="CA230" s="1007"/>
      <c r="CB230" s="1007"/>
      <c r="CC230" s="1008"/>
    </row>
    <row r="231" spans="1:81" ht="24" customHeight="1">
      <c r="A231" s="1651"/>
      <c r="B231" s="1652"/>
      <c r="C231" s="1658"/>
      <c r="D231" s="1659"/>
      <c r="E231" s="1659"/>
      <c r="F231" s="1659"/>
      <c r="G231" s="1659"/>
      <c r="H231" s="1659"/>
      <c r="I231" s="1659"/>
      <c r="J231" s="1659"/>
      <c r="K231" s="1659"/>
      <c r="L231" s="1659"/>
      <c r="M231" s="1659"/>
      <c r="N231" s="1659"/>
      <c r="O231" s="1659"/>
      <c r="P231" s="1659"/>
      <c r="Q231" s="1659"/>
      <c r="R231" s="1659"/>
      <c r="S231" s="1659"/>
      <c r="T231" s="1660"/>
      <c r="U231" s="1006" t="s">
        <v>2080</v>
      </c>
      <c r="V231" s="1007"/>
      <c r="W231" s="1007"/>
      <c r="X231" s="1007"/>
      <c r="Y231" s="1007"/>
      <c r="Z231" s="1007"/>
      <c r="AA231" s="1007"/>
      <c r="AB231" s="1007"/>
      <c r="AC231" s="1007"/>
      <c r="AD231" s="1007"/>
      <c r="AE231" s="1007"/>
      <c r="AF231" s="1007"/>
      <c r="AG231" s="1007"/>
      <c r="AH231" s="1007"/>
      <c r="AI231" s="1007"/>
      <c r="AJ231" s="1007"/>
      <c r="AK231" s="1007"/>
      <c r="AL231" s="1007"/>
      <c r="AM231" s="1007"/>
      <c r="AN231" s="1007"/>
      <c r="AO231" s="1014"/>
      <c r="AP231" s="1006" t="s">
        <v>2065</v>
      </c>
      <c r="AQ231" s="1007"/>
      <c r="AR231" s="1007"/>
      <c r="AS231" s="1007"/>
      <c r="AT231" s="1007"/>
      <c r="AU231" s="1007"/>
      <c r="AV231" s="1007"/>
      <c r="AW231" s="1007"/>
      <c r="AX231" s="1007"/>
      <c r="AY231" s="1007"/>
      <c r="AZ231" s="1007"/>
      <c r="BA231" s="1007"/>
      <c r="BB231" s="1007"/>
      <c r="BC231" s="1007"/>
      <c r="BD231" s="1005"/>
      <c r="BE231" s="1005"/>
      <c r="BF231" s="1005"/>
      <c r="BG231" s="1005"/>
      <c r="BH231" s="1005"/>
      <c r="BI231" s="1005"/>
      <c r="BJ231" s="1005"/>
      <c r="BK231" s="1005"/>
      <c r="BL231" s="1005"/>
      <c r="BM231" s="1005"/>
      <c r="BN231" s="1005"/>
      <c r="BO231" s="1005"/>
      <c r="BP231" s="1005"/>
      <c r="BQ231" s="1005"/>
      <c r="BR231" s="1005"/>
      <c r="BS231" s="1005"/>
      <c r="BT231" s="1005"/>
      <c r="BU231" s="1005"/>
      <c r="BV231" s="1005"/>
      <c r="BW231" s="1005"/>
      <c r="BX231" s="1005"/>
      <c r="BY231" s="1005"/>
      <c r="BZ231" s="1005"/>
      <c r="CA231" s="1005"/>
      <c r="CB231" s="1005"/>
      <c r="CC231" s="1015"/>
    </row>
    <row r="232" spans="1:81" ht="18.600000000000001" customHeight="1">
      <c r="A232" s="1651"/>
      <c r="B232" s="1652"/>
      <c r="C232" s="1658"/>
      <c r="D232" s="1659"/>
      <c r="E232" s="1659"/>
      <c r="F232" s="1659"/>
      <c r="G232" s="1659"/>
      <c r="H232" s="1659"/>
      <c r="I232" s="1659"/>
      <c r="J232" s="1659"/>
      <c r="K232" s="1659"/>
      <c r="L232" s="1659"/>
      <c r="M232" s="1659"/>
      <c r="N232" s="1659"/>
      <c r="O232" s="1659"/>
      <c r="P232" s="1659"/>
      <c r="Q232" s="1659"/>
      <c r="R232" s="1659"/>
      <c r="S232" s="1659"/>
      <c r="T232" s="1660"/>
      <c r="U232" s="1016" t="s">
        <v>2551</v>
      </c>
      <c r="V232" s="1005"/>
      <c r="W232" s="1005"/>
      <c r="X232" s="1005"/>
      <c r="Y232" s="1005"/>
      <c r="Z232" s="1005"/>
      <c r="AA232" s="1005"/>
      <c r="AB232" s="1005"/>
      <c r="AC232" s="1005"/>
      <c r="AD232" s="1005"/>
      <c r="AE232" s="1005"/>
      <c r="AF232" s="1005"/>
      <c r="AG232" s="1005"/>
      <c r="AH232" s="1005"/>
      <c r="AI232" s="1005"/>
      <c r="AJ232" s="1005"/>
      <c r="AK232" s="1005"/>
      <c r="AL232" s="1005"/>
      <c r="AM232" s="1005"/>
      <c r="AN232" s="1005"/>
      <c r="AO232" s="1005"/>
      <c r="AP232" s="1016" t="s">
        <v>2552</v>
      </c>
      <c r="AQ232" s="1005"/>
      <c r="AR232" s="1005"/>
      <c r="AS232" s="1005"/>
      <c r="AT232" s="1005"/>
      <c r="AU232" s="1005"/>
      <c r="AV232" s="1005"/>
      <c r="AW232" s="1005"/>
      <c r="AX232" s="1005"/>
      <c r="AY232" s="1005"/>
      <c r="AZ232" s="1005"/>
      <c r="BA232" s="1005"/>
      <c r="BB232" s="1005"/>
      <c r="BC232" s="1005"/>
      <c r="BD232" s="1005"/>
      <c r="BE232" s="1005"/>
      <c r="BF232" s="1005"/>
      <c r="BG232" s="1005"/>
      <c r="BH232" s="1005"/>
      <c r="BI232" s="1005"/>
      <c r="BJ232" s="1005"/>
      <c r="BK232" s="1005"/>
      <c r="BL232" s="1005"/>
      <c r="BM232" s="1005"/>
      <c r="BN232" s="1005"/>
      <c r="BO232" s="1005"/>
      <c r="BP232" s="1005"/>
      <c r="BQ232" s="1005"/>
      <c r="BR232" s="1005"/>
      <c r="BS232" s="1005"/>
      <c r="BT232" s="1005"/>
      <c r="BU232" s="1005"/>
      <c r="BV232" s="1005"/>
      <c r="BW232" s="1005"/>
      <c r="BX232" s="1005"/>
      <c r="BY232" s="1005"/>
      <c r="BZ232" s="1005"/>
      <c r="CA232" s="1005"/>
      <c r="CB232" s="1005"/>
      <c r="CC232" s="1015"/>
    </row>
    <row r="233" spans="1:81" ht="24" customHeight="1">
      <c r="A233" s="1651"/>
      <c r="B233" s="1652"/>
      <c r="C233" s="1658"/>
      <c r="D233" s="1659"/>
      <c r="E233" s="1659"/>
      <c r="F233" s="1659"/>
      <c r="G233" s="1659"/>
      <c r="H233" s="1659"/>
      <c r="I233" s="1659"/>
      <c r="J233" s="1659"/>
      <c r="K233" s="1659"/>
      <c r="L233" s="1659"/>
      <c r="M233" s="1659"/>
      <c r="N233" s="1659"/>
      <c r="O233" s="1659"/>
      <c r="P233" s="1659"/>
      <c r="Q233" s="1659"/>
      <c r="R233" s="1659"/>
      <c r="S233" s="1659"/>
      <c r="T233" s="1660"/>
      <c r="U233" s="1633" t="s">
        <v>2081</v>
      </c>
      <c r="V233" s="1698"/>
      <c r="W233" s="1698"/>
      <c r="X233" s="1698"/>
      <c r="Y233" s="1698"/>
      <c r="Z233" s="1698"/>
      <c r="AA233" s="1698"/>
      <c r="AB233" s="1698"/>
      <c r="AC233" s="1698"/>
      <c r="AD233" s="1698"/>
      <c r="AE233" s="1698"/>
      <c r="AF233" s="1698"/>
      <c r="AG233" s="1698"/>
      <c r="AH233" s="1698"/>
      <c r="AI233" s="1698"/>
      <c r="AJ233" s="1698"/>
      <c r="AK233" s="1698"/>
      <c r="AL233" s="1698"/>
      <c r="AM233" s="1698"/>
      <c r="AN233" s="1698"/>
      <c r="AO233" s="1699"/>
      <c r="AP233" s="1633" t="s">
        <v>2084</v>
      </c>
      <c r="AQ233" s="1647"/>
      <c r="AR233" s="1647"/>
      <c r="AS233" s="1647"/>
      <c r="AT233" s="1647"/>
      <c r="AU233" s="1647"/>
      <c r="AV233" s="1647"/>
      <c r="AW233" s="1647"/>
      <c r="AX233" s="1647"/>
      <c r="AY233" s="1647"/>
      <c r="AZ233" s="1647"/>
      <c r="BA233" s="1647"/>
      <c r="BB233" s="1647"/>
      <c r="BC233" s="1647"/>
      <c r="BD233" s="1647"/>
      <c r="BE233" s="1647"/>
      <c r="BF233" s="1647"/>
      <c r="BG233" s="1647"/>
      <c r="BH233" s="1647"/>
      <c r="BI233" s="1647"/>
      <c r="BJ233" s="1647"/>
      <c r="BK233" s="1647"/>
      <c r="BL233" s="1647"/>
      <c r="BM233" s="1647"/>
      <c r="BN233" s="1647"/>
      <c r="BO233" s="1647"/>
      <c r="BP233" s="1647"/>
      <c r="BQ233" s="1647"/>
      <c r="BR233" s="1647"/>
      <c r="BS233" s="1647"/>
      <c r="BT233" s="1647"/>
      <c r="BU233" s="1647"/>
      <c r="BV233" s="1647"/>
      <c r="BW233" s="1647"/>
      <c r="BX233" s="1647"/>
      <c r="BY233" s="1647"/>
      <c r="BZ233" s="1647"/>
      <c r="CA233" s="1647"/>
      <c r="CB233" s="1647"/>
      <c r="CC233" s="1648"/>
    </row>
    <row r="234" spans="1:81" ht="19.5" customHeight="1">
      <c r="A234" s="1651"/>
      <c r="B234" s="1652"/>
      <c r="C234" s="1658"/>
      <c r="D234" s="1659"/>
      <c r="E234" s="1659"/>
      <c r="F234" s="1659"/>
      <c r="G234" s="1659"/>
      <c r="H234" s="1659"/>
      <c r="I234" s="1659"/>
      <c r="J234" s="1659"/>
      <c r="K234" s="1659"/>
      <c r="L234" s="1659"/>
      <c r="M234" s="1659"/>
      <c r="N234" s="1659"/>
      <c r="O234" s="1659"/>
      <c r="P234" s="1659"/>
      <c r="Q234" s="1659"/>
      <c r="R234" s="1659"/>
      <c r="S234" s="1659"/>
      <c r="T234" s="1660"/>
      <c r="U234" s="1006" t="s">
        <v>245</v>
      </c>
      <c r="V234" s="1007"/>
      <c r="W234" s="1007"/>
      <c r="X234" s="1007"/>
      <c r="Y234" s="1007"/>
      <c r="Z234" s="1007"/>
      <c r="AA234" s="1007"/>
      <c r="AB234" s="1007"/>
      <c r="AC234" s="1007"/>
      <c r="AD234" s="1007"/>
      <c r="AE234" s="1007"/>
      <c r="AF234" s="1007"/>
      <c r="AG234" s="1007"/>
      <c r="AH234" s="1007"/>
      <c r="AI234" s="1007"/>
      <c r="AJ234" s="1007"/>
      <c r="AK234" s="1007"/>
      <c r="AL234" s="1007"/>
      <c r="AM234" s="1007"/>
      <c r="AN234" s="1007"/>
      <c r="AO234" s="1007"/>
      <c r="AP234" s="1006" t="s">
        <v>2558</v>
      </c>
      <c r="AQ234" s="1007"/>
      <c r="AR234" s="1007"/>
      <c r="AS234" s="1007"/>
      <c r="AT234" s="1007"/>
      <c r="AU234" s="1007"/>
      <c r="AV234" s="1007"/>
      <c r="AW234" s="1007"/>
      <c r="AX234" s="1007"/>
      <c r="AY234" s="1007"/>
      <c r="AZ234" s="1007"/>
      <c r="BA234" s="1007"/>
      <c r="BB234" s="1007"/>
      <c r="BC234" s="1007"/>
      <c r="BD234" s="1007"/>
      <c r="BE234" s="1007"/>
      <c r="BF234" s="1007"/>
      <c r="BG234" s="1007"/>
      <c r="BH234" s="1007"/>
      <c r="BI234" s="1007"/>
      <c r="BJ234" s="1007"/>
      <c r="BK234" s="1007"/>
      <c r="BL234" s="1007"/>
      <c r="BM234" s="1007"/>
      <c r="BN234" s="1007"/>
      <c r="BO234" s="1007"/>
      <c r="BP234" s="1007"/>
      <c r="BQ234" s="1007"/>
      <c r="BR234" s="1007"/>
      <c r="BS234" s="1007"/>
      <c r="BT234" s="1007"/>
      <c r="BU234" s="1007"/>
      <c r="BV234" s="1007"/>
      <c r="BW234" s="1007"/>
      <c r="BX234" s="1007"/>
      <c r="BY234" s="1007"/>
      <c r="BZ234" s="1007"/>
      <c r="CA234" s="1007"/>
      <c r="CB234" s="1007"/>
      <c r="CC234" s="1008"/>
    </row>
    <row r="235" spans="1:81" ht="19.5" customHeight="1">
      <c r="A235" s="1651"/>
      <c r="B235" s="1652"/>
      <c r="C235" s="1658"/>
      <c r="D235" s="1659"/>
      <c r="E235" s="1659"/>
      <c r="F235" s="1659"/>
      <c r="G235" s="1659"/>
      <c r="H235" s="1659"/>
      <c r="I235" s="1659"/>
      <c r="J235" s="1659"/>
      <c r="K235" s="1659"/>
      <c r="L235" s="1659"/>
      <c r="M235" s="1659"/>
      <c r="N235" s="1659"/>
      <c r="O235" s="1659"/>
      <c r="P235" s="1659"/>
      <c r="Q235" s="1659"/>
      <c r="R235" s="1659"/>
      <c r="S235" s="1659"/>
      <c r="T235" s="1660"/>
      <c r="U235" s="1006" t="s">
        <v>2068</v>
      </c>
      <c r="V235" s="1007"/>
      <c r="W235" s="1007"/>
      <c r="X235" s="1007"/>
      <c r="Y235" s="1007"/>
      <c r="Z235" s="1007"/>
      <c r="AA235" s="1007"/>
      <c r="AB235" s="1007"/>
      <c r="AC235" s="1007"/>
      <c r="AD235" s="1007"/>
      <c r="AE235" s="1007"/>
      <c r="AF235" s="1007"/>
      <c r="AG235" s="1007"/>
      <c r="AH235" s="1007"/>
      <c r="AI235" s="1007"/>
      <c r="AJ235" s="1007"/>
      <c r="AK235" s="1007"/>
      <c r="AL235" s="1007"/>
      <c r="AM235" s="1007"/>
      <c r="AN235" s="1007"/>
      <c r="AO235" s="1007"/>
      <c r="AP235" s="1006" t="s">
        <v>2065</v>
      </c>
      <c r="AQ235" s="1007"/>
      <c r="AR235" s="1007"/>
      <c r="AS235" s="1007"/>
      <c r="AT235" s="1007"/>
      <c r="AU235" s="1007"/>
      <c r="AV235" s="1007"/>
      <c r="AW235" s="1007"/>
      <c r="AX235" s="1007"/>
      <c r="AY235" s="1007"/>
      <c r="AZ235" s="1007"/>
      <c r="BA235" s="1007"/>
      <c r="BB235" s="1007"/>
      <c r="BC235" s="1007"/>
      <c r="BD235" s="1007"/>
      <c r="BE235" s="1007"/>
      <c r="BF235" s="1007"/>
      <c r="BG235" s="1007"/>
      <c r="BH235" s="1007"/>
      <c r="BI235" s="1007"/>
      <c r="BJ235" s="1007"/>
      <c r="BK235" s="1007"/>
      <c r="BL235" s="1007"/>
      <c r="BM235" s="1007"/>
      <c r="BN235" s="1007"/>
      <c r="BO235" s="1007"/>
      <c r="BP235" s="1007"/>
      <c r="BQ235" s="1007"/>
      <c r="BR235" s="1007"/>
      <c r="BS235" s="1007"/>
      <c r="BT235" s="1007"/>
      <c r="BU235" s="1007"/>
      <c r="BV235" s="1007"/>
      <c r="BW235" s="1007"/>
      <c r="BX235" s="1007"/>
      <c r="BY235" s="1007"/>
      <c r="BZ235" s="1007"/>
      <c r="CA235" s="1007"/>
      <c r="CB235" s="1007"/>
      <c r="CC235" s="1008"/>
    </row>
    <row r="236" spans="1:81" ht="27.6" customHeight="1">
      <c r="A236" s="1651"/>
      <c r="B236" s="1652"/>
      <c r="C236" s="1658"/>
      <c r="D236" s="1659"/>
      <c r="E236" s="1659"/>
      <c r="F236" s="1659"/>
      <c r="G236" s="1659"/>
      <c r="H236" s="1659"/>
      <c r="I236" s="1659"/>
      <c r="J236" s="1659"/>
      <c r="K236" s="1659"/>
      <c r="L236" s="1659"/>
      <c r="M236" s="1659"/>
      <c r="N236" s="1659"/>
      <c r="O236" s="1659"/>
      <c r="P236" s="1659"/>
      <c r="Q236" s="1659"/>
      <c r="R236" s="1659"/>
      <c r="S236" s="1659"/>
      <c r="T236" s="1660"/>
      <c r="U236" s="1641" t="s">
        <v>2085</v>
      </c>
      <c r="V236" s="1642"/>
      <c r="W236" s="1642"/>
      <c r="X236" s="1642"/>
      <c r="Y236" s="1642"/>
      <c r="Z236" s="1642"/>
      <c r="AA236" s="1642"/>
      <c r="AB236" s="1642"/>
      <c r="AC236" s="1642"/>
      <c r="AD236" s="1642"/>
      <c r="AE236" s="1642"/>
      <c r="AF236" s="1642"/>
      <c r="AG236" s="1642"/>
      <c r="AH236" s="1642"/>
      <c r="AI236" s="1642"/>
      <c r="AJ236" s="1642"/>
      <c r="AK236" s="1642"/>
      <c r="AL236" s="1642"/>
      <c r="AM236" s="1642"/>
      <c r="AN236" s="1642"/>
      <c r="AO236" s="1671"/>
      <c r="AP236" s="1633" t="s">
        <v>2536</v>
      </c>
      <c r="AQ236" s="1636"/>
      <c r="AR236" s="1636"/>
      <c r="AS236" s="1636"/>
      <c r="AT236" s="1636"/>
      <c r="AU236" s="1636"/>
      <c r="AV236" s="1636"/>
      <c r="AW236" s="1636"/>
      <c r="AX236" s="1636"/>
      <c r="AY236" s="1636"/>
      <c r="AZ236" s="1636"/>
      <c r="BA236" s="1636"/>
      <c r="BB236" s="1636"/>
      <c r="BC236" s="1636"/>
      <c r="BD236" s="1636"/>
      <c r="BE236" s="1636"/>
      <c r="BF236" s="1636"/>
      <c r="BG236" s="1636"/>
      <c r="BH236" s="1636"/>
      <c r="BI236" s="1636"/>
      <c r="BJ236" s="1636"/>
      <c r="BK236" s="1636"/>
      <c r="BL236" s="1636"/>
      <c r="BM236" s="1636"/>
      <c r="BN236" s="1636"/>
      <c r="BO236" s="1636"/>
      <c r="BP236" s="1636"/>
      <c r="BQ236" s="1636"/>
      <c r="BR236" s="1636"/>
      <c r="BS236" s="1636"/>
      <c r="BT236" s="1636"/>
      <c r="BU236" s="1636"/>
      <c r="BV236" s="1636"/>
      <c r="BW236" s="1636"/>
      <c r="BX236" s="1636"/>
      <c r="BY236" s="1636"/>
      <c r="BZ236" s="1636"/>
      <c r="CA236" s="1636"/>
      <c r="CB236" s="1636"/>
      <c r="CC236" s="1637"/>
    </row>
    <row r="237" spans="1:81" ht="27.6" customHeight="1">
      <c r="A237" s="1651"/>
      <c r="B237" s="1652"/>
      <c r="C237" s="1658"/>
      <c r="D237" s="1659"/>
      <c r="E237" s="1659"/>
      <c r="F237" s="1659"/>
      <c r="G237" s="1659"/>
      <c r="H237" s="1659"/>
      <c r="I237" s="1659"/>
      <c r="J237" s="1659"/>
      <c r="K237" s="1659"/>
      <c r="L237" s="1659"/>
      <c r="M237" s="1659"/>
      <c r="N237" s="1659"/>
      <c r="O237" s="1659"/>
      <c r="P237" s="1659"/>
      <c r="Q237" s="1659"/>
      <c r="R237" s="1659"/>
      <c r="S237" s="1659"/>
      <c r="T237" s="1660"/>
      <c r="U237" s="1641"/>
      <c r="V237" s="1642"/>
      <c r="W237" s="1642"/>
      <c r="X237" s="1642"/>
      <c r="Y237" s="1642"/>
      <c r="Z237" s="1642"/>
      <c r="AA237" s="1642"/>
      <c r="AB237" s="1642"/>
      <c r="AC237" s="1642"/>
      <c r="AD237" s="1642"/>
      <c r="AE237" s="1642"/>
      <c r="AF237" s="1642"/>
      <c r="AG237" s="1642"/>
      <c r="AH237" s="1642"/>
      <c r="AI237" s="1642"/>
      <c r="AJ237" s="1642"/>
      <c r="AK237" s="1642"/>
      <c r="AL237" s="1642"/>
      <c r="AM237" s="1642"/>
      <c r="AN237" s="1642"/>
      <c r="AO237" s="1671"/>
      <c r="AP237" s="1633" t="s">
        <v>2537</v>
      </c>
      <c r="AQ237" s="1636"/>
      <c r="AR237" s="1636"/>
      <c r="AS237" s="1636"/>
      <c r="AT237" s="1636"/>
      <c r="AU237" s="1636"/>
      <c r="AV237" s="1636"/>
      <c r="AW237" s="1636"/>
      <c r="AX237" s="1636"/>
      <c r="AY237" s="1636"/>
      <c r="AZ237" s="1636"/>
      <c r="BA237" s="1636"/>
      <c r="BB237" s="1636"/>
      <c r="BC237" s="1636"/>
      <c r="BD237" s="1636"/>
      <c r="BE237" s="1636"/>
      <c r="BF237" s="1636"/>
      <c r="BG237" s="1636"/>
      <c r="BH237" s="1636"/>
      <c r="BI237" s="1636"/>
      <c r="BJ237" s="1636"/>
      <c r="BK237" s="1636"/>
      <c r="BL237" s="1636"/>
      <c r="BM237" s="1636"/>
      <c r="BN237" s="1636"/>
      <c r="BO237" s="1636"/>
      <c r="BP237" s="1636"/>
      <c r="BQ237" s="1636"/>
      <c r="BR237" s="1636"/>
      <c r="BS237" s="1636"/>
      <c r="BT237" s="1636"/>
      <c r="BU237" s="1636"/>
      <c r="BV237" s="1636"/>
      <c r="BW237" s="1636"/>
      <c r="BX237" s="1636"/>
      <c r="BY237" s="1636"/>
      <c r="BZ237" s="1636"/>
      <c r="CA237" s="1636"/>
      <c r="CB237" s="1636"/>
      <c r="CC237" s="1637"/>
    </row>
    <row r="238" spans="1:81" ht="23.25" customHeight="1">
      <c r="A238" s="1651"/>
      <c r="B238" s="1652"/>
      <c r="C238" s="1658"/>
      <c r="D238" s="1659"/>
      <c r="E238" s="1659"/>
      <c r="F238" s="1659"/>
      <c r="G238" s="1659"/>
      <c r="H238" s="1659"/>
      <c r="I238" s="1659"/>
      <c r="J238" s="1659"/>
      <c r="K238" s="1659"/>
      <c r="L238" s="1659"/>
      <c r="M238" s="1659"/>
      <c r="N238" s="1659"/>
      <c r="O238" s="1659"/>
      <c r="P238" s="1659"/>
      <c r="Q238" s="1659"/>
      <c r="R238" s="1659"/>
      <c r="S238" s="1659"/>
      <c r="T238" s="1660"/>
      <c r="U238" s="1644"/>
      <c r="V238" s="1645"/>
      <c r="W238" s="1645"/>
      <c r="X238" s="1645"/>
      <c r="Y238" s="1645"/>
      <c r="Z238" s="1645"/>
      <c r="AA238" s="1645"/>
      <c r="AB238" s="1645"/>
      <c r="AC238" s="1645"/>
      <c r="AD238" s="1645"/>
      <c r="AE238" s="1645"/>
      <c r="AF238" s="1645"/>
      <c r="AG238" s="1645"/>
      <c r="AH238" s="1645"/>
      <c r="AI238" s="1645"/>
      <c r="AJ238" s="1645"/>
      <c r="AK238" s="1645"/>
      <c r="AL238" s="1645"/>
      <c r="AM238" s="1645"/>
      <c r="AN238" s="1645"/>
      <c r="AO238" s="1690"/>
      <c r="AP238" s="1633" t="s">
        <v>2538</v>
      </c>
      <c r="AQ238" s="1636"/>
      <c r="AR238" s="1636"/>
      <c r="AS238" s="1636"/>
      <c r="AT238" s="1636"/>
      <c r="AU238" s="1636"/>
      <c r="AV238" s="1636"/>
      <c r="AW238" s="1636"/>
      <c r="AX238" s="1636"/>
      <c r="AY238" s="1636"/>
      <c r="AZ238" s="1636"/>
      <c r="BA238" s="1636"/>
      <c r="BB238" s="1636"/>
      <c r="BC238" s="1636"/>
      <c r="BD238" s="1636"/>
      <c r="BE238" s="1636"/>
      <c r="BF238" s="1636"/>
      <c r="BG238" s="1636"/>
      <c r="BH238" s="1636"/>
      <c r="BI238" s="1636"/>
      <c r="BJ238" s="1636"/>
      <c r="BK238" s="1636"/>
      <c r="BL238" s="1636"/>
      <c r="BM238" s="1636"/>
      <c r="BN238" s="1636"/>
      <c r="BO238" s="1636"/>
      <c r="BP238" s="1636"/>
      <c r="BQ238" s="1636"/>
      <c r="BR238" s="1636"/>
      <c r="BS238" s="1636"/>
      <c r="BT238" s="1636"/>
      <c r="BU238" s="1636"/>
      <c r="BV238" s="1636"/>
      <c r="BW238" s="1636"/>
      <c r="BX238" s="1636"/>
      <c r="BY238" s="1636"/>
      <c r="BZ238" s="1636"/>
      <c r="CA238" s="1636"/>
      <c r="CB238" s="1636"/>
      <c r="CC238" s="1637"/>
    </row>
    <row r="239" spans="1:81" ht="31.2" customHeight="1">
      <c r="A239" s="1651"/>
      <c r="B239" s="1652"/>
      <c r="C239" s="1658"/>
      <c r="D239" s="1659"/>
      <c r="E239" s="1659"/>
      <c r="F239" s="1659"/>
      <c r="G239" s="1659"/>
      <c r="H239" s="1659"/>
      <c r="I239" s="1659"/>
      <c r="J239" s="1659"/>
      <c r="K239" s="1659"/>
      <c r="L239" s="1659"/>
      <c r="M239" s="1659"/>
      <c r="N239" s="1659"/>
      <c r="O239" s="1659"/>
      <c r="P239" s="1659"/>
      <c r="Q239" s="1659"/>
      <c r="R239" s="1659"/>
      <c r="S239" s="1659"/>
      <c r="T239" s="1660"/>
      <c r="U239" s="1638" t="s">
        <v>2082</v>
      </c>
      <c r="V239" s="1639"/>
      <c r="W239" s="1639"/>
      <c r="X239" s="1639"/>
      <c r="Y239" s="1639"/>
      <c r="Z239" s="1639"/>
      <c r="AA239" s="1639"/>
      <c r="AB239" s="1639"/>
      <c r="AC239" s="1639"/>
      <c r="AD239" s="1639"/>
      <c r="AE239" s="1639"/>
      <c r="AF239" s="1639"/>
      <c r="AG239" s="1639"/>
      <c r="AH239" s="1639"/>
      <c r="AI239" s="1639"/>
      <c r="AJ239" s="1639"/>
      <c r="AK239" s="1639"/>
      <c r="AL239" s="1639"/>
      <c r="AM239" s="1639"/>
      <c r="AN239" s="1639"/>
      <c r="AO239" s="1689"/>
      <c r="AP239" s="1633" t="s">
        <v>2539</v>
      </c>
      <c r="AQ239" s="1636"/>
      <c r="AR239" s="1636"/>
      <c r="AS239" s="1636"/>
      <c r="AT239" s="1636"/>
      <c r="AU239" s="1636"/>
      <c r="AV239" s="1636"/>
      <c r="AW239" s="1636"/>
      <c r="AX239" s="1636"/>
      <c r="AY239" s="1636"/>
      <c r="AZ239" s="1636"/>
      <c r="BA239" s="1636"/>
      <c r="BB239" s="1636"/>
      <c r="BC239" s="1636"/>
      <c r="BD239" s="1636"/>
      <c r="BE239" s="1636"/>
      <c r="BF239" s="1636"/>
      <c r="BG239" s="1636"/>
      <c r="BH239" s="1636"/>
      <c r="BI239" s="1636"/>
      <c r="BJ239" s="1636"/>
      <c r="BK239" s="1636"/>
      <c r="BL239" s="1636"/>
      <c r="BM239" s="1636"/>
      <c r="BN239" s="1636"/>
      <c r="BO239" s="1636"/>
      <c r="BP239" s="1636"/>
      <c r="BQ239" s="1636"/>
      <c r="BR239" s="1636"/>
      <c r="BS239" s="1636"/>
      <c r="BT239" s="1636"/>
      <c r="BU239" s="1636"/>
      <c r="BV239" s="1636"/>
      <c r="BW239" s="1636"/>
      <c r="BX239" s="1636"/>
      <c r="BY239" s="1636"/>
      <c r="BZ239" s="1636"/>
      <c r="CA239" s="1636"/>
      <c r="CB239" s="1636"/>
      <c r="CC239" s="1637"/>
    </row>
    <row r="240" spans="1:81" ht="26.4" customHeight="1">
      <c r="A240" s="1651"/>
      <c r="B240" s="1652"/>
      <c r="C240" s="1658"/>
      <c r="D240" s="1659"/>
      <c r="E240" s="1659"/>
      <c r="F240" s="1659"/>
      <c r="G240" s="1659"/>
      <c r="H240" s="1659"/>
      <c r="I240" s="1659"/>
      <c r="J240" s="1659"/>
      <c r="K240" s="1659"/>
      <c r="L240" s="1659"/>
      <c r="M240" s="1659"/>
      <c r="N240" s="1659"/>
      <c r="O240" s="1659"/>
      <c r="P240" s="1659"/>
      <c r="Q240" s="1659"/>
      <c r="R240" s="1659"/>
      <c r="S240" s="1659"/>
      <c r="T240" s="1660"/>
      <c r="U240" s="1644"/>
      <c r="V240" s="1645"/>
      <c r="W240" s="1645"/>
      <c r="X240" s="1645"/>
      <c r="Y240" s="1645"/>
      <c r="Z240" s="1645"/>
      <c r="AA240" s="1645"/>
      <c r="AB240" s="1645"/>
      <c r="AC240" s="1645"/>
      <c r="AD240" s="1645"/>
      <c r="AE240" s="1645"/>
      <c r="AF240" s="1645"/>
      <c r="AG240" s="1645"/>
      <c r="AH240" s="1645"/>
      <c r="AI240" s="1645"/>
      <c r="AJ240" s="1645"/>
      <c r="AK240" s="1645"/>
      <c r="AL240" s="1645"/>
      <c r="AM240" s="1645"/>
      <c r="AN240" s="1645"/>
      <c r="AO240" s="1690"/>
      <c r="AP240" s="1633" t="s">
        <v>2541</v>
      </c>
      <c r="AQ240" s="1636"/>
      <c r="AR240" s="1636"/>
      <c r="AS240" s="1636"/>
      <c r="AT240" s="1636"/>
      <c r="AU240" s="1636"/>
      <c r="AV240" s="1636"/>
      <c r="AW240" s="1636"/>
      <c r="AX240" s="1636"/>
      <c r="AY240" s="1636"/>
      <c r="AZ240" s="1636"/>
      <c r="BA240" s="1636"/>
      <c r="BB240" s="1636"/>
      <c r="BC240" s="1636"/>
      <c r="BD240" s="1636"/>
      <c r="BE240" s="1636"/>
      <c r="BF240" s="1636"/>
      <c r="BG240" s="1636"/>
      <c r="BH240" s="1636"/>
      <c r="BI240" s="1636"/>
      <c r="BJ240" s="1636"/>
      <c r="BK240" s="1636"/>
      <c r="BL240" s="1636"/>
      <c r="BM240" s="1636"/>
      <c r="BN240" s="1636"/>
      <c r="BO240" s="1636"/>
      <c r="BP240" s="1636"/>
      <c r="BQ240" s="1636"/>
      <c r="BR240" s="1636"/>
      <c r="BS240" s="1636"/>
      <c r="BT240" s="1636"/>
      <c r="BU240" s="1636"/>
      <c r="BV240" s="1636"/>
      <c r="BW240" s="1636"/>
      <c r="BX240" s="1636"/>
      <c r="BY240" s="1636"/>
      <c r="BZ240" s="1636"/>
      <c r="CA240" s="1636"/>
      <c r="CB240" s="1636"/>
      <c r="CC240" s="1637"/>
    </row>
    <row r="241" spans="1:81" ht="19.5" customHeight="1">
      <c r="A241" s="1651"/>
      <c r="B241" s="1652"/>
      <c r="C241" s="1658"/>
      <c r="D241" s="1659"/>
      <c r="E241" s="1659"/>
      <c r="F241" s="1659"/>
      <c r="G241" s="1659"/>
      <c r="H241" s="1659"/>
      <c r="I241" s="1659"/>
      <c r="J241" s="1659"/>
      <c r="K241" s="1659"/>
      <c r="L241" s="1659"/>
      <c r="M241" s="1659"/>
      <c r="N241" s="1659"/>
      <c r="O241" s="1659"/>
      <c r="P241" s="1659"/>
      <c r="Q241" s="1659"/>
      <c r="R241" s="1659"/>
      <c r="S241" s="1659"/>
      <c r="T241" s="1660"/>
      <c r="U241" s="995" t="s">
        <v>36</v>
      </c>
      <c r="V241" s="996"/>
      <c r="W241" s="996"/>
      <c r="X241" s="996"/>
      <c r="Y241" s="996"/>
      <c r="Z241" s="996"/>
      <c r="AA241" s="996"/>
      <c r="AB241" s="996"/>
      <c r="AC241" s="996"/>
      <c r="AD241" s="996"/>
      <c r="AE241" s="996"/>
      <c r="AF241" s="996"/>
      <c r="AG241" s="996"/>
      <c r="AH241" s="996"/>
      <c r="AI241" s="996"/>
      <c r="AJ241" s="996"/>
      <c r="AK241" s="996"/>
      <c r="AL241" s="996"/>
      <c r="AM241" s="996"/>
      <c r="AN241" s="996"/>
      <c r="AO241" s="996"/>
      <c r="AP241" s="995" t="s">
        <v>2566</v>
      </c>
      <c r="AQ241" s="996"/>
      <c r="AR241" s="996"/>
      <c r="AS241" s="996"/>
      <c r="AT241" s="996"/>
      <c r="AU241" s="996"/>
      <c r="AV241" s="996"/>
      <c r="AW241" s="996"/>
      <c r="AX241" s="996"/>
      <c r="AY241" s="996"/>
      <c r="AZ241" s="996"/>
      <c r="BA241" s="996"/>
      <c r="BB241" s="996"/>
      <c r="BC241" s="996"/>
      <c r="BD241" s="996"/>
      <c r="BE241" s="996"/>
      <c r="BF241" s="996"/>
      <c r="BG241" s="996"/>
      <c r="BH241" s="996"/>
      <c r="BI241" s="996"/>
      <c r="BJ241" s="996"/>
      <c r="BK241" s="996"/>
      <c r="BL241" s="996"/>
      <c r="BM241" s="996"/>
      <c r="BN241" s="996"/>
      <c r="BO241" s="996"/>
      <c r="BP241" s="996"/>
      <c r="BQ241" s="996"/>
      <c r="BR241" s="996"/>
      <c r="BS241" s="996"/>
      <c r="BT241" s="996"/>
      <c r="BU241" s="996"/>
      <c r="BV241" s="996"/>
      <c r="BW241" s="996"/>
      <c r="BX241" s="996"/>
      <c r="BY241" s="996"/>
      <c r="BZ241" s="996"/>
      <c r="CA241" s="996"/>
      <c r="CB241" s="996"/>
      <c r="CC241" s="998"/>
    </row>
    <row r="242" spans="1:81" ht="19.5" customHeight="1">
      <c r="A242" s="1651"/>
      <c r="B242" s="1652"/>
      <c r="C242" s="1661"/>
      <c r="D242" s="1659"/>
      <c r="E242" s="1659"/>
      <c r="F242" s="1659"/>
      <c r="G242" s="1659"/>
      <c r="H242" s="1659"/>
      <c r="I242" s="1659"/>
      <c r="J242" s="1659"/>
      <c r="K242" s="1659"/>
      <c r="L242" s="1659"/>
      <c r="M242" s="1659"/>
      <c r="N242" s="1659"/>
      <c r="O242" s="1659"/>
      <c r="P242" s="1659"/>
      <c r="Q242" s="1659"/>
      <c r="R242" s="1659"/>
      <c r="S242" s="1659"/>
      <c r="T242" s="1660"/>
      <c r="U242" s="995" t="s">
        <v>2676</v>
      </c>
      <c r="V242" s="996"/>
      <c r="W242" s="996"/>
      <c r="X242" s="996"/>
      <c r="Y242" s="996"/>
      <c r="Z242" s="996"/>
      <c r="AA242" s="996"/>
      <c r="AB242" s="996"/>
      <c r="AC242" s="996"/>
      <c r="AD242" s="996"/>
      <c r="AE242" s="996"/>
      <c r="AF242" s="996"/>
      <c r="AG242" s="996"/>
      <c r="AH242" s="996"/>
      <c r="AI242" s="996"/>
      <c r="AJ242" s="996"/>
      <c r="AK242" s="996"/>
      <c r="AL242" s="996"/>
      <c r="AM242" s="996"/>
      <c r="AN242" s="996"/>
      <c r="AO242" s="996"/>
      <c r="AP242" s="995" t="s">
        <v>2677</v>
      </c>
      <c r="AQ242" s="996"/>
      <c r="AR242" s="996"/>
      <c r="AS242" s="996"/>
      <c r="AT242" s="996"/>
      <c r="AU242" s="996"/>
      <c r="AV242" s="996"/>
      <c r="AW242" s="996"/>
      <c r="AX242" s="996"/>
      <c r="AY242" s="996"/>
      <c r="AZ242" s="996"/>
      <c r="BA242" s="996"/>
      <c r="BB242" s="996"/>
      <c r="BC242" s="996"/>
      <c r="BD242" s="996"/>
      <c r="BE242" s="996"/>
      <c r="BF242" s="996"/>
      <c r="BG242" s="996"/>
      <c r="BH242" s="996"/>
      <c r="BI242" s="996"/>
      <c r="BJ242" s="996"/>
      <c r="BK242" s="996"/>
      <c r="BL242" s="996"/>
      <c r="BM242" s="996"/>
      <c r="BN242" s="996"/>
      <c r="BO242" s="996"/>
      <c r="BP242" s="996"/>
      <c r="BQ242" s="996"/>
      <c r="BR242" s="996"/>
      <c r="BS242" s="996"/>
      <c r="BT242" s="996"/>
      <c r="BU242" s="996"/>
      <c r="BV242" s="996"/>
      <c r="BW242" s="996"/>
      <c r="BX242" s="996"/>
      <c r="BY242" s="996"/>
      <c r="BZ242" s="996"/>
      <c r="CA242" s="996"/>
      <c r="CB242" s="996"/>
      <c r="CC242" s="998"/>
    </row>
    <row r="243" spans="1:81" ht="19.5" customHeight="1">
      <c r="A243" s="1651"/>
      <c r="B243" s="1652"/>
      <c r="C243" s="1658"/>
      <c r="D243" s="1659"/>
      <c r="E243" s="1659"/>
      <c r="F243" s="1659"/>
      <c r="G243" s="1659"/>
      <c r="H243" s="1659"/>
      <c r="I243" s="1659"/>
      <c r="J243" s="1659"/>
      <c r="K243" s="1659"/>
      <c r="L243" s="1659"/>
      <c r="M243" s="1659"/>
      <c r="N243" s="1659"/>
      <c r="O243" s="1659"/>
      <c r="P243" s="1659"/>
      <c r="Q243" s="1659"/>
      <c r="R243" s="1659"/>
      <c r="S243" s="1659"/>
      <c r="T243" s="1660"/>
      <c r="U243" s="995" t="s">
        <v>194</v>
      </c>
      <c r="V243" s="996"/>
      <c r="W243" s="996"/>
      <c r="X243" s="996"/>
      <c r="Y243" s="996"/>
      <c r="Z243" s="996"/>
      <c r="AA243" s="996"/>
      <c r="AB243" s="996"/>
      <c r="AC243" s="996"/>
      <c r="AD243" s="996"/>
      <c r="AE243" s="996"/>
      <c r="AF243" s="996"/>
      <c r="AG243" s="996"/>
      <c r="AH243" s="996"/>
      <c r="AI243" s="996"/>
      <c r="AJ243" s="996"/>
      <c r="AK243" s="996"/>
      <c r="AL243" s="996"/>
      <c r="AM243" s="996"/>
      <c r="AN243" s="996"/>
      <c r="AO243" s="996"/>
      <c r="AP243" s="995" t="s">
        <v>2540</v>
      </c>
      <c r="AQ243" s="996"/>
      <c r="AR243" s="996"/>
      <c r="AS243" s="996"/>
      <c r="AT243" s="996"/>
      <c r="AU243" s="996"/>
      <c r="AV243" s="996"/>
      <c r="AW243" s="996"/>
      <c r="AX243" s="996"/>
      <c r="AY243" s="996"/>
      <c r="AZ243" s="996"/>
      <c r="BA243" s="996"/>
      <c r="BB243" s="996"/>
      <c r="BC243" s="996"/>
      <c r="BD243" s="996"/>
      <c r="BE243" s="996"/>
      <c r="BF243" s="996"/>
      <c r="BG243" s="996"/>
      <c r="BH243" s="996"/>
      <c r="BI243" s="996"/>
      <c r="BJ243" s="996"/>
      <c r="BK243" s="996"/>
      <c r="BL243" s="996"/>
      <c r="BM243" s="996"/>
      <c r="BN243" s="996"/>
      <c r="BO243" s="996"/>
      <c r="BP243" s="996"/>
      <c r="BQ243" s="996"/>
      <c r="BR243" s="996"/>
      <c r="BS243" s="996"/>
      <c r="BT243" s="996"/>
      <c r="BU243" s="996"/>
      <c r="BV243" s="996"/>
      <c r="BW243" s="996"/>
      <c r="BX243" s="996"/>
      <c r="BY243" s="996"/>
      <c r="BZ243" s="996"/>
      <c r="CA243" s="996"/>
      <c r="CB243" s="996"/>
      <c r="CC243" s="998"/>
    </row>
    <row r="244" spans="1:81" ht="19.2" customHeight="1">
      <c r="A244" s="1651"/>
      <c r="B244" s="1652"/>
      <c r="C244" s="1658"/>
      <c r="D244" s="1659"/>
      <c r="E244" s="1659"/>
      <c r="F244" s="1659"/>
      <c r="G244" s="1659"/>
      <c r="H244" s="1659"/>
      <c r="I244" s="1659"/>
      <c r="J244" s="1659"/>
      <c r="K244" s="1659"/>
      <c r="L244" s="1659"/>
      <c r="M244" s="1659"/>
      <c r="N244" s="1659"/>
      <c r="O244" s="1659"/>
      <c r="P244" s="1659"/>
      <c r="Q244" s="1659"/>
      <c r="R244" s="1659"/>
      <c r="S244" s="1659"/>
      <c r="T244" s="1660"/>
      <c r="U244" s="995" t="s">
        <v>2549</v>
      </c>
      <c r="V244" s="996"/>
      <c r="W244" s="996"/>
      <c r="X244" s="996"/>
      <c r="Y244" s="996"/>
      <c r="Z244" s="996"/>
      <c r="AA244" s="996"/>
      <c r="AB244" s="996"/>
      <c r="AC244" s="996"/>
      <c r="AD244" s="996"/>
      <c r="AE244" s="996"/>
      <c r="AF244" s="996"/>
      <c r="AG244" s="996"/>
      <c r="AH244" s="996"/>
      <c r="AI244" s="996"/>
      <c r="AJ244" s="996"/>
      <c r="AK244" s="996"/>
      <c r="AL244" s="996"/>
      <c r="AM244" s="996"/>
      <c r="AN244" s="996"/>
      <c r="AO244" s="996"/>
      <c r="AP244" s="995" t="s">
        <v>2550</v>
      </c>
      <c r="AQ244" s="996"/>
      <c r="AR244" s="996"/>
      <c r="AS244" s="996"/>
      <c r="AT244" s="996"/>
      <c r="AU244" s="996"/>
      <c r="AV244" s="996"/>
      <c r="AW244" s="996"/>
      <c r="AX244" s="996"/>
      <c r="AY244" s="996"/>
      <c r="AZ244" s="996"/>
      <c r="BA244" s="996"/>
      <c r="BB244" s="996"/>
      <c r="BC244" s="996"/>
      <c r="BD244" s="996"/>
      <c r="BE244" s="996"/>
      <c r="BF244" s="996"/>
      <c r="BG244" s="996"/>
      <c r="BH244" s="996"/>
      <c r="BI244" s="996"/>
      <c r="BJ244" s="996"/>
      <c r="BK244" s="996"/>
      <c r="BL244" s="996"/>
      <c r="BM244" s="996"/>
      <c r="BN244" s="996"/>
      <c r="BO244" s="996"/>
      <c r="BP244" s="996"/>
      <c r="BQ244" s="996"/>
      <c r="BR244" s="996"/>
      <c r="BS244" s="996"/>
      <c r="BT244" s="996"/>
      <c r="BU244" s="996"/>
      <c r="BV244" s="996"/>
      <c r="BW244" s="996"/>
      <c r="BX244" s="996"/>
      <c r="BY244" s="996"/>
      <c r="BZ244" s="996"/>
      <c r="CA244" s="996"/>
      <c r="CB244" s="996"/>
      <c r="CC244" s="998"/>
    </row>
    <row r="245" spans="1:81" ht="25.2" customHeight="1">
      <c r="A245" s="1651"/>
      <c r="B245" s="1652"/>
      <c r="C245" s="1658"/>
      <c r="D245" s="1659"/>
      <c r="E245" s="1659"/>
      <c r="F245" s="1659"/>
      <c r="G245" s="1659"/>
      <c r="H245" s="1659"/>
      <c r="I245" s="1659"/>
      <c r="J245" s="1659"/>
      <c r="K245" s="1659"/>
      <c r="L245" s="1659"/>
      <c r="M245" s="1659"/>
      <c r="N245" s="1659"/>
      <c r="O245" s="1659"/>
      <c r="P245" s="1659"/>
      <c r="Q245" s="1659"/>
      <c r="R245" s="1659"/>
      <c r="S245" s="1659"/>
      <c r="T245" s="1660"/>
      <c r="U245" s="995" t="s">
        <v>114</v>
      </c>
      <c r="V245" s="996"/>
      <c r="W245" s="996"/>
      <c r="X245" s="996"/>
      <c r="Y245" s="996"/>
      <c r="Z245" s="996"/>
      <c r="AA245" s="996"/>
      <c r="AB245" s="996"/>
      <c r="AC245" s="996"/>
      <c r="AD245" s="996"/>
      <c r="AE245" s="996"/>
      <c r="AF245" s="996"/>
      <c r="AG245" s="996"/>
      <c r="AH245" s="996"/>
      <c r="AI245" s="996"/>
      <c r="AJ245" s="996"/>
      <c r="AK245" s="996"/>
      <c r="AL245" s="996"/>
      <c r="AM245" s="996"/>
      <c r="AN245" s="996"/>
      <c r="AO245" s="996"/>
      <c r="AP245" s="1627" t="s">
        <v>2732</v>
      </c>
      <c r="AQ245" s="1628"/>
      <c r="AR245" s="1628"/>
      <c r="AS245" s="1628"/>
      <c r="AT245" s="1628"/>
      <c r="AU245" s="1628"/>
      <c r="AV245" s="1628"/>
      <c r="AW245" s="1628"/>
      <c r="AX245" s="1628"/>
      <c r="AY245" s="1628"/>
      <c r="AZ245" s="1628"/>
      <c r="BA245" s="1628"/>
      <c r="BB245" s="1628"/>
      <c r="BC245" s="1628"/>
      <c r="BD245" s="1628"/>
      <c r="BE245" s="1628"/>
      <c r="BF245" s="1628"/>
      <c r="BG245" s="1628"/>
      <c r="BH245" s="1628"/>
      <c r="BI245" s="1628"/>
      <c r="BJ245" s="1628"/>
      <c r="BK245" s="1628"/>
      <c r="BL245" s="1628"/>
      <c r="BM245" s="1628"/>
      <c r="BN245" s="1628"/>
      <c r="BO245" s="1628"/>
      <c r="BP245" s="1628"/>
      <c r="BQ245" s="1628"/>
      <c r="BR245" s="1628"/>
      <c r="BS245" s="1628"/>
      <c r="BT245" s="1628"/>
      <c r="BU245" s="1628"/>
      <c r="BV245" s="1628"/>
      <c r="BW245" s="1628"/>
      <c r="BX245" s="1628"/>
      <c r="BY245" s="1628"/>
      <c r="BZ245" s="1628"/>
      <c r="CA245" s="1628"/>
      <c r="CB245" s="1628"/>
      <c r="CC245" s="1629"/>
    </row>
    <row r="246" spans="1:81" ht="18" customHeight="1">
      <c r="A246" s="1651"/>
      <c r="B246" s="1652"/>
      <c r="C246" s="1658"/>
      <c r="D246" s="1659"/>
      <c r="E246" s="1659"/>
      <c r="F246" s="1659"/>
      <c r="G246" s="1659"/>
      <c r="H246" s="1659"/>
      <c r="I246" s="1659"/>
      <c r="J246" s="1659"/>
      <c r="K246" s="1659"/>
      <c r="L246" s="1659"/>
      <c r="M246" s="1659"/>
      <c r="N246" s="1659"/>
      <c r="O246" s="1659"/>
      <c r="P246" s="1659"/>
      <c r="Q246" s="1659"/>
      <c r="R246" s="1659"/>
      <c r="S246" s="1659"/>
      <c r="T246" s="1660"/>
      <c r="U246" s="1665" t="s">
        <v>80</v>
      </c>
      <c r="V246" s="1666"/>
      <c r="W246" s="1666"/>
      <c r="X246" s="1666"/>
      <c r="Y246" s="1666"/>
      <c r="Z246" s="1666"/>
      <c r="AA246" s="1666"/>
      <c r="AB246" s="1666"/>
      <c r="AC246" s="1666"/>
      <c r="AD246" s="1666"/>
      <c r="AE246" s="1666"/>
      <c r="AF246" s="1666"/>
      <c r="AG246" s="1666"/>
      <c r="AH246" s="1666"/>
      <c r="AI246" s="1666"/>
      <c r="AJ246" s="1666"/>
      <c r="AK246" s="1666"/>
      <c r="AL246" s="1666"/>
      <c r="AM246" s="1666"/>
      <c r="AN246" s="1666"/>
      <c r="AO246" s="1667"/>
      <c r="AP246" s="1006" t="s">
        <v>2531</v>
      </c>
      <c r="AQ246" s="1007"/>
      <c r="AR246" s="1007"/>
      <c r="AS246" s="1007"/>
      <c r="AT246" s="1007"/>
      <c r="AU246" s="1007"/>
      <c r="AV246" s="1007"/>
      <c r="AW246" s="1007"/>
      <c r="AX246" s="1007"/>
      <c r="AY246" s="1007"/>
      <c r="AZ246" s="1007"/>
      <c r="BA246" s="1007"/>
      <c r="BB246" s="1007"/>
      <c r="BC246" s="1007"/>
      <c r="BD246" s="1007"/>
      <c r="BE246" s="1007"/>
      <c r="BF246" s="1007"/>
      <c r="BG246" s="1007"/>
      <c r="BH246" s="1007"/>
      <c r="BI246" s="1007"/>
      <c r="BJ246" s="1007"/>
      <c r="BK246" s="1007"/>
      <c r="BL246" s="1007"/>
      <c r="BM246" s="1007"/>
      <c r="BN246" s="1007"/>
      <c r="BO246" s="1007"/>
      <c r="BP246" s="1007"/>
      <c r="BQ246" s="1007"/>
      <c r="BR246" s="1007"/>
      <c r="BS246" s="1007"/>
      <c r="BT246" s="1007"/>
      <c r="BU246" s="1007"/>
      <c r="BV246" s="1007"/>
      <c r="BW246" s="1007"/>
      <c r="BX246" s="1007"/>
      <c r="BY246" s="1007"/>
      <c r="BZ246" s="1007"/>
      <c r="CA246" s="1007"/>
      <c r="CB246" s="1007"/>
      <c r="CC246" s="1008"/>
    </row>
    <row r="247" spans="1:81" ht="18" customHeight="1" thickBot="1">
      <c r="A247" s="1691"/>
      <c r="B247" s="1692"/>
      <c r="C247" s="1693"/>
      <c r="D247" s="1694"/>
      <c r="E247" s="1694"/>
      <c r="F247" s="1694"/>
      <c r="G247" s="1694"/>
      <c r="H247" s="1694"/>
      <c r="I247" s="1694"/>
      <c r="J247" s="1694"/>
      <c r="K247" s="1694"/>
      <c r="L247" s="1694"/>
      <c r="M247" s="1694"/>
      <c r="N247" s="1694"/>
      <c r="O247" s="1694"/>
      <c r="P247" s="1694"/>
      <c r="Q247" s="1694"/>
      <c r="R247" s="1694"/>
      <c r="S247" s="1694"/>
      <c r="T247" s="1695"/>
      <c r="U247" s="1108" t="s">
        <v>2822</v>
      </c>
      <c r="V247" s="1109"/>
      <c r="W247" s="1109"/>
      <c r="X247" s="1109"/>
      <c r="Y247" s="1109"/>
      <c r="Z247" s="1109"/>
      <c r="AA247" s="1109"/>
      <c r="AB247" s="1109"/>
      <c r="AC247" s="1109"/>
      <c r="AD247" s="1109"/>
      <c r="AE247" s="1109"/>
      <c r="AF247" s="1109"/>
      <c r="AG247" s="1109"/>
      <c r="AH247" s="1109"/>
      <c r="AI247" s="1109"/>
      <c r="AJ247" s="1109"/>
      <c r="AK247" s="1109"/>
      <c r="AL247" s="1109"/>
      <c r="AM247" s="1109"/>
      <c r="AN247" s="1109"/>
      <c r="AO247" s="1109"/>
      <c r="AP247" s="1108" t="s">
        <v>2038</v>
      </c>
      <c r="AQ247" s="1110"/>
      <c r="AR247" s="1110"/>
      <c r="AS247" s="1110"/>
      <c r="AT247" s="1110"/>
      <c r="AU247" s="1110"/>
      <c r="AV247" s="1110"/>
      <c r="AW247" s="1110"/>
      <c r="AX247" s="1110"/>
      <c r="AY247" s="1110"/>
      <c r="AZ247" s="1110"/>
      <c r="BA247" s="1110"/>
      <c r="BB247" s="1110"/>
      <c r="BC247" s="1110"/>
      <c r="BD247" s="1110"/>
      <c r="BE247" s="1110"/>
      <c r="BF247" s="1110"/>
      <c r="BG247" s="1110"/>
      <c r="BH247" s="1110"/>
      <c r="BI247" s="1110"/>
      <c r="BJ247" s="1110"/>
      <c r="BK247" s="1110"/>
      <c r="BL247" s="1110"/>
      <c r="BM247" s="1110"/>
      <c r="BN247" s="1110"/>
      <c r="BO247" s="1110"/>
      <c r="BP247" s="1110"/>
      <c r="BQ247" s="1110"/>
      <c r="BR247" s="1110"/>
      <c r="BS247" s="1110"/>
      <c r="BT247" s="1110"/>
      <c r="BU247" s="1110"/>
      <c r="BV247" s="1110"/>
      <c r="BW247" s="1110"/>
      <c r="BX247" s="1110"/>
      <c r="BY247" s="1110"/>
      <c r="BZ247" s="1110"/>
      <c r="CA247" s="1110"/>
      <c r="CB247" s="1110"/>
      <c r="CC247" s="1111"/>
    </row>
    <row r="248" spans="1:81" ht="18.75" customHeight="1">
      <c r="A248" s="989"/>
    </row>
    <row r="249" spans="1:81" ht="18.75" customHeight="1">
      <c r="A249" s="989"/>
    </row>
    <row r="250" spans="1:81" ht="18.75" customHeight="1">
      <c r="A250" s="989"/>
    </row>
    <row r="251" spans="1:81" ht="14.25" customHeight="1">
      <c r="A251" s="989"/>
    </row>
    <row r="252" spans="1:81" ht="14.25" customHeight="1">
      <c r="A252" s="989"/>
    </row>
    <row r="253" spans="1:81" ht="14.25" customHeight="1">
      <c r="A253" s="989"/>
    </row>
    <row r="254" spans="1:81" ht="14.25" customHeight="1">
      <c r="A254" s="989"/>
    </row>
    <row r="255" spans="1:81" ht="14.25" customHeight="1">
      <c r="A255" s="989"/>
    </row>
    <row r="256" spans="1:81" ht="14.25" customHeight="1">
      <c r="A256" s="989"/>
    </row>
  </sheetData>
  <mergeCells count="167">
    <mergeCell ref="U7:AO7"/>
    <mergeCell ref="AP7:CC7"/>
    <mergeCell ref="A20:B24"/>
    <mergeCell ref="C20:T24"/>
    <mergeCell ref="A4:B4"/>
    <mergeCell ref="C4:T4"/>
    <mergeCell ref="U4:AO4"/>
    <mergeCell ref="AP4:CC4"/>
    <mergeCell ref="A5:B13"/>
    <mergeCell ref="C5:T13"/>
    <mergeCell ref="U5:AO5"/>
    <mergeCell ref="AP5:CC5"/>
    <mergeCell ref="U6:AO6"/>
    <mergeCell ref="AP6:CC6"/>
    <mergeCell ref="U8:AO8"/>
    <mergeCell ref="U10:AO10"/>
    <mergeCell ref="A14:B19"/>
    <mergeCell ref="C14:T19"/>
    <mergeCell ref="U16:AO16"/>
    <mergeCell ref="AP8:CC8"/>
    <mergeCell ref="AP9:CC9"/>
    <mergeCell ref="AP10:CC10"/>
    <mergeCell ref="AP11:CC11"/>
    <mergeCell ref="AP16:CC16"/>
    <mergeCell ref="AP44:CC44"/>
    <mergeCell ref="A46:B48"/>
    <mergeCell ref="C46:T48"/>
    <mergeCell ref="A49:B49"/>
    <mergeCell ref="C49:T49"/>
    <mergeCell ref="A50:B50"/>
    <mergeCell ref="C50:T50"/>
    <mergeCell ref="A25:B34"/>
    <mergeCell ref="C25:T34"/>
    <mergeCell ref="A35:B41"/>
    <mergeCell ref="C35:T41"/>
    <mergeCell ref="A42:B45"/>
    <mergeCell ref="C42:T45"/>
    <mergeCell ref="A64:B73"/>
    <mergeCell ref="C64:T73"/>
    <mergeCell ref="U67:AO67"/>
    <mergeCell ref="U69:AO70"/>
    <mergeCell ref="AP69:CC70"/>
    <mergeCell ref="U72:AO72"/>
    <mergeCell ref="A51:B63"/>
    <mergeCell ref="C51:T63"/>
    <mergeCell ref="U54:AO55"/>
    <mergeCell ref="AP54:CC55"/>
    <mergeCell ref="U57:AO58"/>
    <mergeCell ref="AP57:CC58"/>
    <mergeCell ref="U59:AO59"/>
    <mergeCell ref="U61:AO61"/>
    <mergeCell ref="AP107:CC107"/>
    <mergeCell ref="A80:B80"/>
    <mergeCell ref="C80:T80"/>
    <mergeCell ref="U80:AO80"/>
    <mergeCell ref="A74:B78"/>
    <mergeCell ref="C74:T78"/>
    <mergeCell ref="U77:AO77"/>
    <mergeCell ref="A79:B79"/>
    <mergeCell ref="C79:T79"/>
    <mergeCell ref="U79:AO79"/>
    <mergeCell ref="U99:AO99"/>
    <mergeCell ref="A81:B98"/>
    <mergeCell ref="C81:T98"/>
    <mergeCell ref="U86:AO88"/>
    <mergeCell ref="U89:AO89"/>
    <mergeCell ref="U90:AO90"/>
    <mergeCell ref="AP90:CC90"/>
    <mergeCell ref="U96:AO96"/>
    <mergeCell ref="AP95:CC95"/>
    <mergeCell ref="AP99:CC99"/>
    <mergeCell ref="AP17:CC17"/>
    <mergeCell ref="AP117:CC117"/>
    <mergeCell ref="U118:AN118"/>
    <mergeCell ref="U123:AO123"/>
    <mergeCell ref="A125:B133"/>
    <mergeCell ref="C125:T133"/>
    <mergeCell ref="AP127:CC127"/>
    <mergeCell ref="U132:AO132"/>
    <mergeCell ref="A99:B109"/>
    <mergeCell ref="C99:T109"/>
    <mergeCell ref="AP102:CC102"/>
    <mergeCell ref="U103:AO103"/>
    <mergeCell ref="AP103:CC103"/>
    <mergeCell ref="U108:AO108"/>
    <mergeCell ref="AP86:CC88"/>
    <mergeCell ref="A110:B124"/>
    <mergeCell ref="C110:T124"/>
    <mergeCell ref="U110:AO110"/>
    <mergeCell ref="U113:AO114"/>
    <mergeCell ref="AP113:CC113"/>
    <mergeCell ref="AP114:CC114"/>
    <mergeCell ref="AP115:CC115"/>
    <mergeCell ref="U116:AO117"/>
    <mergeCell ref="AP116:CC116"/>
    <mergeCell ref="U147:AO147"/>
    <mergeCell ref="A149:B159"/>
    <mergeCell ref="C149:T159"/>
    <mergeCell ref="U149:AO149"/>
    <mergeCell ref="U150:AO150"/>
    <mergeCell ref="U151:AO151"/>
    <mergeCell ref="A160:B181"/>
    <mergeCell ref="C160:T181"/>
    <mergeCell ref="U163:AO163"/>
    <mergeCell ref="U165:AO167"/>
    <mergeCell ref="U168:AO168"/>
    <mergeCell ref="U179:AO179"/>
    <mergeCell ref="U157:AO157"/>
    <mergeCell ref="A134:B148"/>
    <mergeCell ref="C134:T148"/>
    <mergeCell ref="U141:AO143"/>
    <mergeCell ref="U144:AO145"/>
    <mergeCell ref="U136:AO136"/>
    <mergeCell ref="A229:B247"/>
    <mergeCell ref="C229:T247"/>
    <mergeCell ref="AP229:CC229"/>
    <mergeCell ref="U233:AO233"/>
    <mergeCell ref="AP233:CC233"/>
    <mergeCell ref="U236:AO238"/>
    <mergeCell ref="AP236:CC236"/>
    <mergeCell ref="AP237:CC237"/>
    <mergeCell ref="AP238:CC238"/>
    <mergeCell ref="U239:AO240"/>
    <mergeCell ref="AP239:CC239"/>
    <mergeCell ref="AP240:CC240"/>
    <mergeCell ref="U246:AO246"/>
    <mergeCell ref="A217:B228"/>
    <mergeCell ref="C217:T228"/>
    <mergeCell ref="U227:AO227"/>
    <mergeCell ref="A182:B196"/>
    <mergeCell ref="C182:T196"/>
    <mergeCell ref="U182:AO182"/>
    <mergeCell ref="AP186:CC186"/>
    <mergeCell ref="U187:AO187"/>
    <mergeCell ref="AP187:CC187"/>
    <mergeCell ref="U195:AO195"/>
    <mergeCell ref="A197:B216"/>
    <mergeCell ref="C197:T216"/>
    <mergeCell ref="U197:AO197"/>
    <mergeCell ref="AP201:CC201"/>
    <mergeCell ref="U203:AO204"/>
    <mergeCell ref="U205:AN205"/>
    <mergeCell ref="U210:AO212"/>
    <mergeCell ref="AP210:CC210"/>
    <mergeCell ref="AP212:CC212"/>
    <mergeCell ref="U215:AO215"/>
    <mergeCell ref="AP211:CC211"/>
    <mergeCell ref="AP203:CC203"/>
    <mergeCell ref="AP204:CC204"/>
    <mergeCell ref="AP122:CC122"/>
    <mergeCell ref="AP131:CC131"/>
    <mergeCell ref="AP146:CC146"/>
    <mergeCell ref="AP156:CC156"/>
    <mergeCell ref="AP178:CC178"/>
    <mergeCell ref="AP194:CC194"/>
    <mergeCell ref="AP214:CC214"/>
    <mergeCell ref="AP226:CC226"/>
    <mergeCell ref="AP245:CC245"/>
    <mergeCell ref="AP182:CC182"/>
    <mergeCell ref="AP220:CC220"/>
    <mergeCell ref="AP145:CC145"/>
    <mergeCell ref="AP165:CC167"/>
    <mergeCell ref="AP136:CC136"/>
    <mergeCell ref="AP141:CC141"/>
    <mergeCell ref="AP142:CC142"/>
    <mergeCell ref="AP143:CC143"/>
    <mergeCell ref="AP144:CC144"/>
  </mergeCells>
  <phoneticPr fontId="3"/>
  <printOptions horizontalCentered="1"/>
  <pageMargins left="0.23622047244094491" right="0.23622047244094491" top="0.74803149606299213" bottom="0.74803149606299213" header="0.31496062992125984" footer="0.31496062992125984"/>
  <pageSetup paperSize="9" fitToHeight="0" orientation="landscape" r:id="rId1"/>
  <headerFooter alignWithMargins="0"/>
  <rowBreaks count="13" manualBreakCount="13">
    <brk id="24" max="80" man="1"/>
    <brk id="45" max="80" man="1"/>
    <brk id="63" max="80" man="1"/>
    <brk id="93" max="80" man="1"/>
    <brk id="109" max="80" man="1"/>
    <brk id="124" max="80" man="1"/>
    <brk id="133" max="80" man="1"/>
    <brk id="148" max="80" man="1"/>
    <brk id="159" max="80" man="1"/>
    <brk id="181" max="80" man="1"/>
    <brk id="196" max="80" man="1"/>
    <brk id="216" max="80" man="1"/>
    <brk id="228" max="80"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DC7F2-0B43-4C7F-A0D3-56D5B620BBBF}">
  <dimension ref="A1:AK123"/>
  <sheetViews>
    <sheetView zoomScaleNormal="100" zoomScaleSheetLayoutView="25" workbookViewId="0">
      <selection activeCell="J9" sqref="J9"/>
    </sheetView>
  </sheetViews>
  <sheetFormatPr defaultColWidth="3.6640625" defaultRowHeight="13.2"/>
  <cols>
    <col min="1" max="1" width="2.109375" style="416" customWidth="1"/>
    <col min="2" max="11" width="3.6640625" style="416"/>
    <col min="12" max="12" width="5.6640625" style="416" customWidth="1"/>
    <col min="13" max="18" width="3.6640625" style="416"/>
    <col min="19" max="19" width="5.6640625" style="416" customWidth="1"/>
    <col min="20" max="25" width="3.6640625" style="416"/>
    <col min="26" max="26" width="5.6640625" style="416" customWidth="1"/>
    <col min="27" max="27" width="2.109375" style="416" customWidth="1"/>
    <col min="28" max="37" width="5.6640625" style="416" customWidth="1"/>
    <col min="38" max="16384" width="3.6640625" style="416"/>
  </cols>
  <sheetData>
    <row r="1" spans="1:37" s="1" customFormat="1">
      <c r="A1" s="416"/>
      <c r="B1" s="416" t="s">
        <v>1638</v>
      </c>
      <c r="C1" s="416"/>
      <c r="D1" s="416"/>
      <c r="E1" s="416"/>
      <c r="F1" s="416"/>
      <c r="G1" s="416"/>
      <c r="H1" s="416"/>
      <c r="I1" s="416"/>
      <c r="J1" s="416"/>
      <c r="K1" s="416"/>
      <c r="L1" s="416"/>
      <c r="M1" s="417"/>
      <c r="N1" s="418"/>
      <c r="O1" s="418"/>
      <c r="P1" s="418"/>
      <c r="Q1" s="416"/>
      <c r="R1" s="416"/>
      <c r="S1" s="416"/>
      <c r="T1" s="417" t="s">
        <v>370</v>
      </c>
      <c r="U1" s="512"/>
      <c r="V1" s="418" t="s">
        <v>371</v>
      </c>
      <c r="W1" s="512"/>
      <c r="X1" s="418" t="s">
        <v>372</v>
      </c>
      <c r="Y1" s="512"/>
      <c r="Z1" s="418" t="s">
        <v>509</v>
      </c>
      <c r="AA1" s="416"/>
      <c r="AB1" s="416"/>
      <c r="AC1" s="416"/>
      <c r="AD1" s="416"/>
      <c r="AE1" s="416"/>
      <c r="AF1" s="416"/>
      <c r="AG1" s="416"/>
      <c r="AH1" s="416"/>
      <c r="AI1" s="416"/>
      <c r="AJ1" s="416"/>
      <c r="AK1" s="416"/>
    </row>
    <row r="2" spans="1:37" s="1" customFormat="1" ht="21" customHeight="1">
      <c r="A2" s="416"/>
      <c r="B2" s="416"/>
      <c r="C2" s="416"/>
      <c r="D2" s="416"/>
      <c r="E2" s="416"/>
      <c r="F2" s="416"/>
      <c r="G2" s="416"/>
      <c r="H2" s="416"/>
      <c r="I2" s="416"/>
      <c r="J2" s="416"/>
      <c r="K2" s="416"/>
      <c r="L2" s="416"/>
      <c r="M2" s="417"/>
      <c r="N2" s="418"/>
      <c r="O2" s="418"/>
      <c r="P2" s="418"/>
      <c r="Q2" s="417"/>
      <c r="R2" s="418"/>
      <c r="S2" s="418"/>
      <c r="T2" s="418"/>
      <c r="U2" s="418"/>
      <c r="V2" s="418"/>
      <c r="W2" s="418"/>
      <c r="X2" s="418"/>
      <c r="Y2" s="418"/>
      <c r="Z2" s="418"/>
      <c r="AA2" s="416"/>
      <c r="AB2" s="416"/>
      <c r="AC2" s="416"/>
      <c r="AD2" s="416"/>
      <c r="AE2" s="416"/>
      <c r="AF2" s="416"/>
      <c r="AG2" s="416"/>
      <c r="AH2" s="416"/>
      <c r="AI2" s="416"/>
      <c r="AJ2" s="416"/>
      <c r="AK2" s="416"/>
    </row>
    <row r="3" spans="1:37" s="1" customFormat="1" ht="21" customHeight="1">
      <c r="A3" s="416"/>
      <c r="B3" s="2048" t="s">
        <v>1852</v>
      </c>
      <c r="C3" s="2048"/>
      <c r="D3" s="2048"/>
      <c r="E3" s="2048"/>
      <c r="F3" s="2048"/>
      <c r="G3" s="2048"/>
      <c r="H3" s="2048"/>
      <c r="I3" s="2048"/>
      <c r="J3" s="2048"/>
      <c r="K3" s="2048"/>
      <c r="L3" s="2048"/>
      <c r="M3" s="2048"/>
      <c r="N3" s="2048"/>
      <c r="O3" s="2048"/>
      <c r="P3" s="2048"/>
      <c r="Q3" s="2048"/>
      <c r="R3" s="2048"/>
      <c r="S3" s="2048"/>
      <c r="T3" s="2048"/>
      <c r="U3" s="2048"/>
      <c r="V3" s="2048"/>
      <c r="W3" s="2048"/>
      <c r="X3" s="2048"/>
      <c r="Y3" s="2048"/>
      <c r="Z3" s="2048"/>
      <c r="AA3" s="416"/>
      <c r="AB3" s="416"/>
      <c r="AC3" s="416"/>
      <c r="AD3" s="416"/>
      <c r="AE3" s="416"/>
      <c r="AF3" s="416"/>
      <c r="AG3" s="416"/>
      <c r="AH3" s="416"/>
      <c r="AI3" s="416"/>
      <c r="AJ3" s="416"/>
      <c r="AK3" s="416"/>
    </row>
    <row r="4" spans="1:37" s="1" customFormat="1">
      <c r="A4" s="416"/>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6"/>
      <c r="AB4" s="416"/>
      <c r="AC4" s="416"/>
      <c r="AD4" s="416"/>
      <c r="AE4" s="416"/>
      <c r="AF4" s="416"/>
      <c r="AG4" s="416"/>
      <c r="AH4" s="416"/>
      <c r="AI4" s="416"/>
      <c r="AJ4" s="416"/>
      <c r="AK4" s="416"/>
    </row>
    <row r="5" spans="1:37" s="1" customFormat="1" ht="21" customHeight="1">
      <c r="A5" s="416"/>
      <c r="B5" s="418"/>
      <c r="C5" s="418"/>
      <c r="D5" s="418"/>
      <c r="E5" s="418"/>
      <c r="F5" s="418"/>
      <c r="G5" s="418"/>
      <c r="H5" s="418"/>
      <c r="I5" s="418"/>
      <c r="J5" s="418"/>
      <c r="K5" s="418"/>
      <c r="L5" s="418"/>
      <c r="M5" s="418"/>
      <c r="N5" s="418"/>
      <c r="O5" s="418"/>
      <c r="P5" s="417" t="s">
        <v>955</v>
      </c>
      <c r="Q5" s="419"/>
      <c r="R5" s="419"/>
      <c r="S5" s="419"/>
      <c r="T5" s="419"/>
      <c r="U5" s="419"/>
      <c r="V5" s="419"/>
      <c r="W5" s="419"/>
      <c r="X5" s="419"/>
      <c r="Y5" s="419"/>
      <c r="Z5" s="419"/>
      <c r="AA5" s="416"/>
      <c r="AB5" s="416"/>
      <c r="AC5" s="416"/>
      <c r="AD5" s="416"/>
      <c r="AE5" s="416"/>
      <c r="AF5" s="416"/>
      <c r="AG5" s="416"/>
      <c r="AH5" s="416"/>
      <c r="AI5" s="416"/>
      <c r="AJ5" s="416"/>
      <c r="AK5" s="416"/>
    </row>
    <row r="6" spans="1:37" s="1" customFormat="1" ht="21" customHeight="1">
      <c r="A6" s="416"/>
      <c r="B6" s="418"/>
      <c r="C6" s="418"/>
      <c r="D6" s="418"/>
      <c r="E6" s="418"/>
      <c r="F6" s="418"/>
      <c r="G6" s="418"/>
      <c r="H6" s="418"/>
      <c r="I6" s="418"/>
      <c r="J6" s="418"/>
      <c r="K6" s="418"/>
      <c r="L6" s="418"/>
      <c r="M6" s="418"/>
      <c r="N6" s="418"/>
      <c r="O6" s="418"/>
      <c r="P6" s="417" t="s">
        <v>514</v>
      </c>
      <c r="Q6" s="2049"/>
      <c r="R6" s="2049"/>
      <c r="S6" s="2049"/>
      <c r="T6" s="2049"/>
      <c r="U6" s="2049"/>
      <c r="V6" s="2049"/>
      <c r="W6" s="2049"/>
      <c r="X6" s="2049"/>
      <c r="Y6" s="2049"/>
      <c r="Z6" s="2049"/>
      <c r="AA6" s="416"/>
      <c r="AB6" s="416"/>
      <c r="AC6" s="416"/>
      <c r="AD6" s="416"/>
      <c r="AE6" s="416"/>
      <c r="AF6" s="416"/>
      <c r="AG6" s="416"/>
      <c r="AH6" s="416"/>
      <c r="AI6" s="416"/>
      <c r="AJ6" s="416"/>
      <c r="AK6" s="416"/>
    </row>
    <row r="7" spans="1:37" s="1" customFormat="1" ht="21" customHeight="1">
      <c r="A7" s="416"/>
      <c r="B7" s="418"/>
      <c r="C7" s="418"/>
      <c r="D7" s="418"/>
      <c r="E7" s="418"/>
      <c r="F7" s="418"/>
      <c r="G7" s="418"/>
      <c r="H7" s="418"/>
      <c r="I7" s="418"/>
      <c r="J7" s="418"/>
      <c r="K7" s="418"/>
      <c r="L7" s="418"/>
      <c r="M7" s="418"/>
      <c r="N7" s="418"/>
      <c r="O7" s="418"/>
      <c r="P7" s="418"/>
      <c r="Q7" s="418"/>
      <c r="R7" s="418"/>
      <c r="S7" s="418"/>
      <c r="T7" s="418"/>
      <c r="U7" s="418"/>
      <c r="V7" s="418"/>
      <c r="W7" s="418"/>
      <c r="X7" s="418"/>
      <c r="Y7" s="418"/>
      <c r="Z7" s="418"/>
      <c r="AA7" s="416"/>
      <c r="AB7" s="416"/>
      <c r="AC7" s="416"/>
      <c r="AD7" s="416"/>
      <c r="AE7" s="416"/>
      <c r="AF7" s="416"/>
      <c r="AG7" s="416"/>
      <c r="AH7" s="416"/>
      <c r="AI7" s="416"/>
      <c r="AJ7" s="416"/>
      <c r="AK7" s="416"/>
    </row>
    <row r="8" spans="1:37" ht="21" customHeight="1">
      <c r="B8" s="416" t="s">
        <v>1639</v>
      </c>
    </row>
    <row r="9" spans="1:37" ht="21" customHeight="1">
      <c r="C9" s="416" t="s">
        <v>370</v>
      </c>
      <c r="E9" s="2050"/>
      <c r="F9" s="2050"/>
      <c r="G9" s="416" t="s">
        <v>1640</v>
      </c>
      <c r="J9" s="512" t="s">
        <v>7</v>
      </c>
      <c r="K9" s="416" t="s">
        <v>1641</v>
      </c>
      <c r="M9" s="512" t="s">
        <v>7</v>
      </c>
      <c r="N9" s="416" t="s">
        <v>1642</v>
      </c>
    </row>
    <row r="10" spans="1:37" ht="44.25" customHeight="1">
      <c r="B10" s="2051" t="s">
        <v>1853</v>
      </c>
      <c r="C10" s="2051"/>
      <c r="D10" s="2051"/>
      <c r="E10" s="2051"/>
      <c r="F10" s="2051"/>
      <c r="G10" s="2051"/>
      <c r="H10" s="2051"/>
      <c r="I10" s="2051"/>
      <c r="J10" s="2051"/>
      <c r="K10" s="2051"/>
      <c r="L10" s="2051"/>
      <c r="M10" s="2051"/>
      <c r="N10" s="2051"/>
      <c r="O10" s="2051"/>
      <c r="P10" s="2051"/>
      <c r="Q10" s="2051"/>
      <c r="R10" s="2051"/>
      <c r="S10" s="2051"/>
      <c r="T10" s="2051"/>
      <c r="U10" s="2051"/>
      <c r="V10" s="2051"/>
      <c r="W10" s="2051"/>
      <c r="X10" s="2051"/>
      <c r="Y10" s="2051"/>
      <c r="Z10" s="2051"/>
    </row>
    <row r="11" spans="1:37" ht="21" customHeight="1">
      <c r="B11" s="509"/>
      <c r="C11" s="509"/>
      <c r="D11" s="509"/>
      <c r="E11" s="509"/>
      <c r="F11" s="509"/>
      <c r="G11" s="509"/>
      <c r="H11" s="509"/>
      <c r="I11" s="509"/>
      <c r="J11" s="509"/>
      <c r="K11" s="509"/>
      <c r="L11" s="509"/>
      <c r="M11" s="509"/>
      <c r="N11" s="509"/>
      <c r="O11" s="509"/>
      <c r="P11" s="509"/>
      <c r="Q11" s="509"/>
      <c r="R11" s="509"/>
      <c r="S11" s="509"/>
      <c r="T11" s="509"/>
      <c r="U11" s="509"/>
      <c r="V11" s="509"/>
      <c r="W11" s="509"/>
      <c r="X11" s="509"/>
      <c r="Y11" s="509"/>
      <c r="Z11" s="509"/>
    </row>
    <row r="12" spans="1:37" ht="21" customHeight="1">
      <c r="B12" s="416" t="s">
        <v>1643</v>
      </c>
    </row>
    <row r="13" spans="1:37" ht="21" customHeight="1">
      <c r="C13" s="512" t="s">
        <v>7</v>
      </c>
      <c r="D13" s="416" t="s">
        <v>1644</v>
      </c>
      <c r="F13" s="512" t="s">
        <v>7</v>
      </c>
      <c r="G13" s="416" t="s">
        <v>1645</v>
      </c>
    </row>
    <row r="14" spans="1:37" ht="9.75" customHeight="1">
      <c r="B14" s="509"/>
      <c r="C14" s="509"/>
      <c r="D14" s="509"/>
      <c r="E14" s="509"/>
      <c r="F14" s="509"/>
      <c r="G14" s="509"/>
      <c r="H14" s="509"/>
      <c r="I14" s="509"/>
      <c r="J14" s="509"/>
      <c r="K14" s="509"/>
      <c r="L14" s="509"/>
      <c r="M14" s="509"/>
      <c r="N14" s="509"/>
      <c r="O14" s="509"/>
      <c r="P14" s="509"/>
      <c r="Q14" s="509"/>
      <c r="R14" s="509"/>
      <c r="S14" s="509"/>
      <c r="T14" s="509"/>
      <c r="U14" s="509"/>
      <c r="V14" s="509"/>
      <c r="W14" s="509"/>
      <c r="X14" s="509"/>
      <c r="Y14" s="509"/>
      <c r="Z14" s="509"/>
    </row>
    <row r="15" spans="1:37" ht="13.5" customHeight="1">
      <c r="B15" s="416" t="s">
        <v>1646</v>
      </c>
    </row>
    <row r="16" spans="1:37" ht="45.75" customHeight="1">
      <c r="B16" s="2052"/>
      <c r="C16" s="2052"/>
      <c r="D16" s="2052"/>
      <c r="E16" s="2052"/>
      <c r="F16" s="2053" t="s">
        <v>1854</v>
      </c>
      <c r="G16" s="2054"/>
      <c r="H16" s="2054"/>
      <c r="I16" s="2054"/>
      <c r="J16" s="2054"/>
      <c r="K16" s="2054"/>
      <c r="L16" s="2055"/>
      <c r="M16" s="2056" t="s">
        <v>1855</v>
      </c>
      <c r="N16" s="2056"/>
      <c r="O16" s="2056"/>
      <c r="P16" s="2056"/>
      <c r="Q16" s="2056"/>
      <c r="R16" s="2056"/>
      <c r="S16" s="2056"/>
    </row>
    <row r="17" spans="1:37" ht="21" customHeight="1">
      <c r="B17" s="2057">
        <v>3</v>
      </c>
      <c r="C17" s="2058"/>
      <c r="D17" s="2058" t="s">
        <v>508</v>
      </c>
      <c r="E17" s="2059"/>
      <c r="F17" s="2060"/>
      <c r="G17" s="2061"/>
      <c r="H17" s="2061"/>
      <c r="I17" s="2061"/>
      <c r="J17" s="2061"/>
      <c r="K17" s="2061"/>
      <c r="L17" s="511" t="s">
        <v>715</v>
      </c>
      <c r="M17" s="2060"/>
      <c r="N17" s="2061"/>
      <c r="O17" s="2061"/>
      <c r="P17" s="2061"/>
      <c r="Q17" s="2061"/>
      <c r="R17" s="2061"/>
      <c r="S17" s="511" t="s">
        <v>715</v>
      </c>
    </row>
    <row r="18" spans="1:37" ht="21" customHeight="1">
      <c r="B18" s="2057">
        <v>4</v>
      </c>
      <c r="C18" s="2058"/>
      <c r="D18" s="2058" t="s">
        <v>508</v>
      </c>
      <c r="E18" s="2059"/>
      <c r="F18" s="2060"/>
      <c r="G18" s="2061"/>
      <c r="H18" s="2061"/>
      <c r="I18" s="2061"/>
      <c r="J18" s="2061"/>
      <c r="K18" s="2061"/>
      <c r="L18" s="511" t="s">
        <v>715</v>
      </c>
      <c r="M18" s="2060"/>
      <c r="N18" s="2061"/>
      <c r="O18" s="2061"/>
      <c r="P18" s="2061"/>
      <c r="Q18" s="2061"/>
      <c r="R18" s="2061"/>
      <c r="S18" s="511" t="s">
        <v>715</v>
      </c>
    </row>
    <row r="19" spans="1:37" ht="21" customHeight="1">
      <c r="B19" s="2057">
        <v>5</v>
      </c>
      <c r="C19" s="2058"/>
      <c r="D19" s="2058" t="s">
        <v>508</v>
      </c>
      <c r="E19" s="2059"/>
      <c r="F19" s="2060"/>
      <c r="G19" s="2061"/>
      <c r="H19" s="2061"/>
      <c r="I19" s="2061"/>
      <c r="J19" s="2061"/>
      <c r="K19" s="2061"/>
      <c r="L19" s="511" t="s">
        <v>715</v>
      </c>
      <c r="M19" s="2060"/>
      <c r="N19" s="2061"/>
      <c r="O19" s="2061"/>
      <c r="P19" s="2061"/>
      <c r="Q19" s="2061"/>
      <c r="R19" s="2061"/>
      <c r="S19" s="511" t="s">
        <v>715</v>
      </c>
    </row>
    <row r="20" spans="1:37" ht="21" customHeight="1">
      <c r="B20" s="2057">
        <v>6</v>
      </c>
      <c r="C20" s="2058"/>
      <c r="D20" s="2058" t="s">
        <v>508</v>
      </c>
      <c r="E20" s="2059"/>
      <c r="F20" s="2060"/>
      <c r="G20" s="2061"/>
      <c r="H20" s="2061"/>
      <c r="I20" s="2061"/>
      <c r="J20" s="2061"/>
      <c r="K20" s="2061"/>
      <c r="L20" s="511" t="s">
        <v>715</v>
      </c>
      <c r="M20" s="2060"/>
      <c r="N20" s="2061"/>
      <c r="O20" s="2061"/>
      <c r="P20" s="2061"/>
      <c r="Q20" s="2061"/>
      <c r="R20" s="2061"/>
      <c r="S20" s="511" t="s">
        <v>715</v>
      </c>
    </row>
    <row r="21" spans="1:37" ht="21" customHeight="1">
      <c r="B21" s="2057">
        <v>7</v>
      </c>
      <c r="C21" s="2058"/>
      <c r="D21" s="2058" t="s">
        <v>508</v>
      </c>
      <c r="E21" s="2059"/>
      <c r="F21" s="2060"/>
      <c r="G21" s="2061"/>
      <c r="H21" s="2061"/>
      <c r="I21" s="2061"/>
      <c r="J21" s="2061"/>
      <c r="K21" s="2061"/>
      <c r="L21" s="511" t="s">
        <v>715</v>
      </c>
      <c r="M21" s="2060"/>
      <c r="N21" s="2061"/>
      <c r="O21" s="2061"/>
      <c r="P21" s="2061"/>
      <c r="Q21" s="2061"/>
      <c r="R21" s="2061"/>
      <c r="S21" s="511" t="s">
        <v>715</v>
      </c>
    </row>
    <row r="22" spans="1:37" ht="21" customHeight="1">
      <c r="B22" s="2057">
        <v>8</v>
      </c>
      <c r="C22" s="2058"/>
      <c r="D22" s="2058" t="s">
        <v>508</v>
      </c>
      <c r="E22" s="2059"/>
      <c r="F22" s="2060"/>
      <c r="G22" s="2061"/>
      <c r="H22" s="2061"/>
      <c r="I22" s="2061"/>
      <c r="J22" s="2061"/>
      <c r="K22" s="2061"/>
      <c r="L22" s="511" t="s">
        <v>715</v>
      </c>
      <c r="M22" s="2060"/>
      <c r="N22" s="2061"/>
      <c r="O22" s="2061"/>
      <c r="P22" s="2061"/>
      <c r="Q22" s="2061"/>
      <c r="R22" s="2061"/>
      <c r="S22" s="511" t="s">
        <v>715</v>
      </c>
    </row>
    <row r="23" spans="1:37" ht="20.100000000000001" customHeight="1">
      <c r="B23" s="2052" t="s">
        <v>1129</v>
      </c>
      <c r="C23" s="2052"/>
      <c r="D23" s="2052"/>
      <c r="E23" s="2052"/>
      <c r="F23" s="2057" t="str">
        <f>IF(SUM(F17:K22)=0,"",SUM(F17:K22))</f>
        <v/>
      </c>
      <c r="G23" s="2058"/>
      <c r="H23" s="2058"/>
      <c r="I23" s="2058"/>
      <c r="J23" s="2058"/>
      <c r="K23" s="2058"/>
      <c r="L23" s="511" t="s">
        <v>715</v>
      </c>
      <c r="M23" s="2057" t="str">
        <f>IF(SUM(M17:R22)=0,"",SUM(M17:R22))</f>
        <v/>
      </c>
      <c r="N23" s="2058"/>
      <c r="O23" s="2058"/>
      <c r="P23" s="2058"/>
      <c r="Q23" s="2058"/>
      <c r="R23" s="2058"/>
      <c r="S23" s="511" t="s">
        <v>715</v>
      </c>
    </row>
    <row r="24" spans="1:37" s="1" customFormat="1" ht="20.100000000000001" customHeight="1">
      <c r="A24" s="416"/>
      <c r="B24" s="418"/>
      <c r="C24" s="418"/>
      <c r="D24" s="418"/>
      <c r="E24" s="418"/>
      <c r="F24" s="418"/>
      <c r="G24" s="418"/>
      <c r="H24" s="418"/>
      <c r="I24" s="418"/>
      <c r="J24" s="418"/>
      <c r="K24" s="418"/>
      <c r="L24" s="418"/>
      <c r="M24" s="418"/>
      <c r="N24" s="418"/>
      <c r="O24" s="418"/>
      <c r="P24" s="418"/>
      <c r="Q24" s="418"/>
      <c r="R24" s="418"/>
      <c r="S24" s="418"/>
      <c r="T24" s="416"/>
      <c r="U24" s="416"/>
      <c r="V24" s="416"/>
      <c r="W24" s="416"/>
      <c r="X24" s="416"/>
      <c r="Y24" s="416"/>
      <c r="Z24" s="416"/>
      <c r="AA24" s="416"/>
      <c r="AB24" s="416"/>
      <c r="AC24" s="416"/>
      <c r="AD24" s="416"/>
      <c r="AE24" s="416"/>
      <c r="AF24" s="416"/>
      <c r="AG24" s="416"/>
      <c r="AH24" s="416"/>
      <c r="AI24" s="416"/>
      <c r="AJ24" s="416"/>
      <c r="AK24" s="416"/>
    </row>
    <row r="25" spans="1:37" s="1" customFormat="1" ht="20.100000000000001" customHeight="1">
      <c r="A25" s="416"/>
      <c r="B25" s="2062" t="s">
        <v>1856</v>
      </c>
      <c r="C25" s="2063"/>
      <c r="D25" s="2063"/>
      <c r="E25" s="2064"/>
      <c r="F25" s="2068" t="str">
        <f>IF(F23="","",ROUNDDOWN(M23/F23,3))</f>
        <v/>
      </c>
      <c r="G25" s="2069"/>
      <c r="H25" s="2069"/>
      <c r="I25" s="2069"/>
      <c r="J25" s="2069"/>
      <c r="K25" s="2070"/>
      <c r="L25" s="2074" t="s">
        <v>465</v>
      </c>
      <c r="M25" s="418"/>
      <c r="N25" s="418"/>
      <c r="O25" s="418"/>
      <c r="P25" s="418"/>
      <c r="Q25" s="418"/>
      <c r="R25" s="418"/>
      <c r="S25" s="418"/>
      <c r="T25" s="416"/>
      <c r="U25" s="416"/>
      <c r="V25" s="416"/>
      <c r="W25" s="416"/>
      <c r="X25" s="416"/>
      <c r="Y25" s="416"/>
      <c r="Z25" s="416"/>
      <c r="AA25" s="416"/>
      <c r="AB25" s="416"/>
      <c r="AC25" s="416"/>
      <c r="AD25" s="416"/>
      <c r="AE25" s="416"/>
      <c r="AF25" s="416"/>
      <c r="AG25" s="416"/>
      <c r="AH25" s="416"/>
      <c r="AI25" s="416"/>
      <c r="AJ25" s="416"/>
      <c r="AK25" s="416"/>
    </row>
    <row r="26" spans="1:37" s="1" customFormat="1" ht="9" customHeight="1">
      <c r="A26" s="416"/>
      <c r="B26" s="2065"/>
      <c r="C26" s="2066"/>
      <c r="D26" s="2066"/>
      <c r="E26" s="2067"/>
      <c r="F26" s="2071"/>
      <c r="G26" s="2072"/>
      <c r="H26" s="2072"/>
      <c r="I26" s="2072"/>
      <c r="J26" s="2072"/>
      <c r="K26" s="2073"/>
      <c r="L26" s="2074"/>
      <c r="M26" s="418"/>
      <c r="N26" s="418"/>
      <c r="O26" s="418"/>
      <c r="P26" s="418"/>
      <c r="Q26" s="418"/>
      <c r="R26" s="418"/>
      <c r="S26" s="418"/>
      <c r="T26" s="416"/>
      <c r="U26" s="416"/>
      <c r="V26" s="416"/>
      <c r="W26" s="416"/>
      <c r="X26" s="416"/>
      <c r="Y26" s="416"/>
      <c r="Z26" s="416"/>
      <c r="AA26" s="416"/>
      <c r="AB26" s="416"/>
      <c r="AC26" s="416"/>
      <c r="AD26" s="416"/>
      <c r="AE26" s="416"/>
      <c r="AF26" s="416"/>
      <c r="AG26" s="416"/>
      <c r="AH26" s="416"/>
      <c r="AI26" s="416"/>
      <c r="AJ26" s="416"/>
      <c r="AK26" s="416"/>
    </row>
    <row r="27" spans="1:37" s="1" customFormat="1" ht="20.100000000000001" customHeight="1">
      <c r="A27" s="416"/>
      <c r="B27" s="420"/>
      <c r="C27" s="420"/>
      <c r="D27" s="420"/>
      <c r="E27" s="420"/>
      <c r="F27" s="421"/>
      <c r="G27" s="421"/>
      <c r="H27" s="421"/>
      <c r="I27" s="421"/>
      <c r="J27" s="421"/>
      <c r="K27" s="421"/>
      <c r="L27" s="418"/>
      <c r="M27" s="418"/>
      <c r="N27" s="418"/>
      <c r="O27" s="418"/>
      <c r="P27" s="418"/>
      <c r="Q27" s="418"/>
      <c r="R27" s="418"/>
      <c r="S27" s="418"/>
      <c r="T27" s="416"/>
      <c r="U27" s="416"/>
      <c r="V27" s="416"/>
      <c r="W27" s="416"/>
      <c r="X27" s="416"/>
      <c r="Y27" s="416"/>
      <c r="Z27" s="416"/>
      <c r="AA27" s="416"/>
      <c r="AB27" s="416"/>
      <c r="AC27" s="416"/>
      <c r="AD27" s="416"/>
      <c r="AE27" s="416"/>
      <c r="AF27" s="416"/>
      <c r="AG27" s="416"/>
      <c r="AH27" s="416"/>
      <c r="AI27" s="416"/>
      <c r="AJ27" s="416"/>
      <c r="AK27" s="416"/>
    </row>
    <row r="28" spans="1:37" s="1" customFormat="1" ht="20.100000000000001" customHeight="1">
      <c r="A28" s="416"/>
      <c r="B28" s="2075" t="s">
        <v>1647</v>
      </c>
      <c r="C28" s="2076"/>
      <c r="D28" s="2076"/>
      <c r="E28" s="2076"/>
      <c r="F28" s="2076"/>
      <c r="G28" s="2076"/>
      <c r="H28" s="2076"/>
      <c r="I28" s="2076"/>
      <c r="J28" s="2076"/>
      <c r="K28" s="2076"/>
      <c r="L28" s="2076"/>
      <c r="M28" s="2076"/>
      <c r="N28" s="2076"/>
      <c r="O28" s="2076"/>
      <c r="P28" s="2077"/>
      <c r="Q28" s="2078"/>
      <c r="R28" s="2079"/>
      <c r="S28" s="2080"/>
      <c r="T28" s="416"/>
      <c r="U28" s="416"/>
      <c r="V28" s="416"/>
      <c r="W28" s="416"/>
      <c r="X28" s="416"/>
      <c r="Y28" s="416"/>
      <c r="Z28" s="416"/>
      <c r="AA28" s="416"/>
      <c r="AB28" s="416"/>
      <c r="AC28" s="416"/>
      <c r="AD28" s="416"/>
      <c r="AE28" s="416"/>
      <c r="AF28" s="416"/>
      <c r="AG28" s="416"/>
      <c r="AH28" s="416"/>
      <c r="AI28" s="416"/>
      <c r="AJ28" s="416"/>
      <c r="AK28" s="416"/>
    </row>
    <row r="29" spans="1:37" s="1" customFormat="1" ht="9" customHeight="1">
      <c r="A29" s="416"/>
      <c r="B29" s="508"/>
      <c r="C29" s="420"/>
      <c r="D29" s="420"/>
      <c r="E29" s="420"/>
      <c r="F29" s="421"/>
      <c r="G29" s="421"/>
      <c r="H29" s="421"/>
      <c r="I29" s="421"/>
      <c r="J29" s="421"/>
      <c r="K29" s="421"/>
      <c r="L29" s="418"/>
      <c r="M29" s="418"/>
      <c r="N29" s="418"/>
      <c r="O29" s="418"/>
      <c r="P29" s="418"/>
      <c r="Q29" s="418"/>
      <c r="R29" s="418"/>
      <c r="S29" s="418"/>
      <c r="T29" s="416"/>
      <c r="U29" s="416"/>
      <c r="V29" s="416"/>
      <c r="W29" s="416"/>
      <c r="X29" s="416"/>
      <c r="Y29" s="416"/>
      <c r="Z29" s="416"/>
      <c r="AA29" s="416"/>
      <c r="AB29" s="416"/>
      <c r="AC29" s="416"/>
      <c r="AD29" s="416"/>
      <c r="AE29" s="416"/>
      <c r="AF29" s="416"/>
      <c r="AG29" s="416"/>
      <c r="AH29" s="416"/>
      <c r="AI29" s="416"/>
      <c r="AJ29" s="416"/>
      <c r="AK29" s="416"/>
    </row>
    <row r="30" spans="1:37" s="1" customFormat="1" ht="20.100000000000001" customHeight="1">
      <c r="A30" s="416"/>
      <c r="B30" s="416" t="s">
        <v>1648</v>
      </c>
      <c r="C30" s="416"/>
      <c r="D30" s="416"/>
      <c r="E30" s="416"/>
      <c r="F30" s="416"/>
      <c r="G30" s="416"/>
      <c r="H30" s="416"/>
      <c r="I30" s="416"/>
      <c r="J30" s="416"/>
      <c r="K30" s="416"/>
      <c r="L30" s="416"/>
      <c r="M30" s="416"/>
      <c r="N30" s="416"/>
      <c r="O30" s="416"/>
      <c r="P30" s="416"/>
      <c r="Q30" s="416"/>
      <c r="R30" s="416"/>
      <c r="S30" s="416"/>
      <c r="T30" s="416"/>
      <c r="U30" s="416"/>
      <c r="V30" s="416"/>
      <c r="W30" s="416"/>
      <c r="X30" s="416"/>
      <c r="Y30" s="416"/>
      <c r="Z30" s="416"/>
      <c r="AA30" s="416"/>
      <c r="AB30" s="416"/>
      <c r="AC30" s="416"/>
      <c r="AD30" s="416"/>
      <c r="AE30" s="416"/>
      <c r="AF30" s="416"/>
      <c r="AG30" s="416"/>
      <c r="AH30" s="416"/>
      <c r="AI30" s="416"/>
      <c r="AJ30" s="416"/>
      <c r="AK30" s="416"/>
    </row>
    <row r="31" spans="1:37" s="1" customFormat="1" ht="45" customHeight="1">
      <c r="A31" s="416"/>
      <c r="B31" s="2057"/>
      <c r="C31" s="2058"/>
      <c r="D31" s="2058"/>
      <c r="E31" s="2059"/>
      <c r="F31" s="2053" t="s">
        <v>1857</v>
      </c>
      <c r="G31" s="2054"/>
      <c r="H31" s="2054"/>
      <c r="I31" s="2054"/>
      <c r="J31" s="2054"/>
      <c r="K31" s="2054"/>
      <c r="L31" s="2055"/>
      <c r="M31" s="2056" t="s">
        <v>1855</v>
      </c>
      <c r="N31" s="2056"/>
      <c r="O31" s="2056"/>
      <c r="P31" s="2056"/>
      <c r="Q31" s="2056"/>
      <c r="R31" s="2056"/>
      <c r="S31" s="2056"/>
      <c r="T31" s="416"/>
      <c r="U31" s="416"/>
      <c r="V31" s="416"/>
      <c r="W31" s="416"/>
      <c r="X31" s="416"/>
      <c r="Y31" s="416"/>
      <c r="Z31" s="416"/>
      <c r="AA31" s="416"/>
      <c r="AB31" s="416"/>
      <c r="AC31" s="416"/>
      <c r="AD31" s="416"/>
      <c r="AE31" s="416"/>
      <c r="AF31" s="416"/>
      <c r="AG31" s="416"/>
      <c r="AH31" s="416"/>
      <c r="AI31" s="416"/>
      <c r="AJ31" s="416"/>
      <c r="AK31" s="416"/>
    </row>
    <row r="32" spans="1:37" s="1" customFormat="1" ht="21" customHeight="1">
      <c r="A32" s="416"/>
      <c r="B32" s="2057">
        <v>9</v>
      </c>
      <c r="C32" s="2058"/>
      <c r="D32" s="2058" t="s">
        <v>508</v>
      </c>
      <c r="E32" s="2059"/>
      <c r="F32" s="2060"/>
      <c r="G32" s="2061"/>
      <c r="H32" s="2061"/>
      <c r="I32" s="2061"/>
      <c r="J32" s="2061"/>
      <c r="K32" s="2061"/>
      <c r="L32" s="511" t="s">
        <v>715</v>
      </c>
      <c r="M32" s="2060"/>
      <c r="N32" s="2061"/>
      <c r="O32" s="2061"/>
      <c r="P32" s="2061"/>
      <c r="Q32" s="2061"/>
      <c r="R32" s="2061"/>
      <c r="S32" s="511" t="s">
        <v>715</v>
      </c>
      <c r="T32" s="416"/>
      <c r="U32" s="416"/>
      <c r="V32" s="416"/>
      <c r="W32" s="416"/>
      <c r="X32" s="416"/>
      <c r="Y32" s="416"/>
      <c r="Z32" s="416"/>
      <c r="AA32" s="416"/>
      <c r="AB32" s="416"/>
      <c r="AC32" s="416"/>
      <c r="AD32" s="416"/>
      <c r="AE32" s="416"/>
      <c r="AF32" s="416"/>
      <c r="AG32" s="416"/>
      <c r="AH32" s="416"/>
      <c r="AI32" s="416"/>
      <c r="AJ32" s="416"/>
      <c r="AK32" s="416"/>
    </row>
    <row r="33" spans="1:37" s="1" customFormat="1" ht="21" customHeight="1">
      <c r="A33" s="416"/>
      <c r="B33" s="2057">
        <v>10</v>
      </c>
      <c r="C33" s="2058"/>
      <c r="D33" s="2058" t="s">
        <v>508</v>
      </c>
      <c r="E33" s="2059"/>
      <c r="F33" s="2060"/>
      <c r="G33" s="2061"/>
      <c r="H33" s="2061"/>
      <c r="I33" s="2061"/>
      <c r="J33" s="2061"/>
      <c r="K33" s="2061"/>
      <c r="L33" s="511" t="s">
        <v>715</v>
      </c>
      <c r="M33" s="2060"/>
      <c r="N33" s="2061"/>
      <c r="O33" s="2061"/>
      <c r="P33" s="2061"/>
      <c r="Q33" s="2061"/>
      <c r="R33" s="2061"/>
      <c r="S33" s="511" t="s">
        <v>715</v>
      </c>
      <c r="T33" s="416"/>
      <c r="U33" s="416"/>
      <c r="V33" s="416"/>
      <c r="W33" s="416"/>
      <c r="X33" s="416"/>
      <c r="Y33" s="416"/>
      <c r="Z33" s="416"/>
      <c r="AA33" s="416"/>
      <c r="AB33" s="416"/>
      <c r="AC33" s="416"/>
      <c r="AD33" s="416"/>
      <c r="AE33" s="416"/>
      <c r="AF33" s="416"/>
      <c r="AG33" s="416"/>
      <c r="AH33" s="416"/>
      <c r="AI33" s="416"/>
      <c r="AJ33" s="416"/>
      <c r="AK33" s="416"/>
    </row>
    <row r="34" spans="1:37" s="1" customFormat="1" ht="21.75" customHeight="1">
      <c r="A34" s="416"/>
      <c r="B34" s="2057">
        <v>11</v>
      </c>
      <c r="C34" s="2058"/>
      <c r="D34" s="2058" t="s">
        <v>508</v>
      </c>
      <c r="E34" s="2059"/>
      <c r="F34" s="2060"/>
      <c r="G34" s="2061"/>
      <c r="H34" s="2061"/>
      <c r="I34" s="2061"/>
      <c r="J34" s="2061"/>
      <c r="K34" s="2061"/>
      <c r="L34" s="511" t="s">
        <v>715</v>
      </c>
      <c r="M34" s="2060"/>
      <c r="N34" s="2061"/>
      <c r="O34" s="2061"/>
      <c r="P34" s="2061"/>
      <c r="Q34" s="2061"/>
      <c r="R34" s="2061"/>
      <c r="S34" s="511" t="s">
        <v>715</v>
      </c>
      <c r="T34" s="416"/>
      <c r="U34" s="416"/>
      <c r="V34" s="416"/>
      <c r="W34" s="416"/>
      <c r="X34" s="416"/>
      <c r="Y34" s="416"/>
      <c r="Z34" s="416"/>
      <c r="AA34" s="416"/>
      <c r="AB34" s="416"/>
      <c r="AC34" s="416"/>
      <c r="AD34" s="416"/>
      <c r="AE34" s="416"/>
      <c r="AF34" s="416"/>
      <c r="AG34" s="416"/>
      <c r="AH34" s="416"/>
      <c r="AI34" s="416"/>
      <c r="AJ34" s="416"/>
      <c r="AK34" s="416"/>
    </row>
    <row r="35" spans="1:37" s="1" customFormat="1" ht="21.75" customHeight="1">
      <c r="A35" s="416"/>
      <c r="B35" s="2057">
        <v>12</v>
      </c>
      <c r="C35" s="2058"/>
      <c r="D35" s="2058" t="s">
        <v>508</v>
      </c>
      <c r="E35" s="2059"/>
      <c r="F35" s="2060"/>
      <c r="G35" s="2061"/>
      <c r="H35" s="2061"/>
      <c r="I35" s="2061"/>
      <c r="J35" s="2061"/>
      <c r="K35" s="2061"/>
      <c r="L35" s="511" t="s">
        <v>715</v>
      </c>
      <c r="M35" s="2060"/>
      <c r="N35" s="2061"/>
      <c r="O35" s="2061"/>
      <c r="P35" s="2061"/>
      <c r="Q35" s="2061"/>
      <c r="R35" s="2061"/>
      <c r="S35" s="511" t="s">
        <v>715</v>
      </c>
      <c r="T35" s="416"/>
      <c r="U35" s="416"/>
      <c r="V35" s="416"/>
      <c r="W35" s="416"/>
      <c r="X35" s="416"/>
      <c r="Y35" s="416"/>
      <c r="Z35" s="416"/>
      <c r="AA35" s="416"/>
      <c r="AB35" s="416"/>
      <c r="AC35" s="416"/>
      <c r="AD35" s="416"/>
      <c r="AE35" s="416"/>
      <c r="AF35" s="416"/>
      <c r="AG35" s="416"/>
      <c r="AH35" s="416"/>
      <c r="AI35" s="416"/>
      <c r="AJ35" s="416"/>
      <c r="AK35" s="416"/>
    </row>
    <row r="36" spans="1:37" s="1" customFormat="1" ht="21" customHeight="1">
      <c r="A36" s="416"/>
      <c r="B36" s="2057">
        <v>1</v>
      </c>
      <c r="C36" s="2058"/>
      <c r="D36" s="2058" t="s">
        <v>508</v>
      </c>
      <c r="E36" s="2059"/>
      <c r="F36" s="2060"/>
      <c r="G36" s="2061"/>
      <c r="H36" s="2061"/>
      <c r="I36" s="2061"/>
      <c r="J36" s="2061"/>
      <c r="K36" s="2061"/>
      <c r="L36" s="511" t="s">
        <v>715</v>
      </c>
      <c r="M36" s="2060"/>
      <c r="N36" s="2061"/>
      <c r="O36" s="2061"/>
      <c r="P36" s="2061"/>
      <c r="Q36" s="2061"/>
      <c r="R36" s="2061"/>
      <c r="S36" s="511" t="s">
        <v>715</v>
      </c>
      <c r="T36" s="416"/>
      <c r="U36" s="416"/>
      <c r="V36" s="416"/>
      <c r="W36" s="416"/>
      <c r="X36" s="416"/>
      <c r="Y36" s="416"/>
      <c r="Z36" s="416"/>
      <c r="AA36" s="416"/>
      <c r="AB36" s="416"/>
      <c r="AC36" s="416"/>
      <c r="AD36" s="416"/>
      <c r="AE36" s="416"/>
      <c r="AF36" s="416"/>
      <c r="AG36" s="416"/>
      <c r="AH36" s="416"/>
      <c r="AI36" s="416"/>
      <c r="AJ36" s="416"/>
      <c r="AK36" s="416"/>
    </row>
    <row r="37" spans="1:37" s="1" customFormat="1" ht="20.100000000000001" customHeight="1">
      <c r="A37" s="416"/>
      <c r="B37" s="2057">
        <v>2</v>
      </c>
      <c r="C37" s="2058"/>
      <c r="D37" s="2058" t="s">
        <v>508</v>
      </c>
      <c r="E37" s="2059"/>
      <c r="F37" s="2060"/>
      <c r="G37" s="2061"/>
      <c r="H37" s="2061"/>
      <c r="I37" s="2061"/>
      <c r="J37" s="2061"/>
      <c r="K37" s="2061"/>
      <c r="L37" s="511" t="s">
        <v>715</v>
      </c>
      <c r="M37" s="2060"/>
      <c r="N37" s="2061"/>
      <c r="O37" s="2061"/>
      <c r="P37" s="2061"/>
      <c r="Q37" s="2061"/>
      <c r="R37" s="2061"/>
      <c r="S37" s="511" t="s">
        <v>715</v>
      </c>
      <c r="T37" s="416"/>
      <c r="U37" s="416"/>
      <c r="V37" s="416"/>
      <c r="W37" s="416"/>
      <c r="X37" s="416"/>
      <c r="Y37" s="416"/>
      <c r="Z37" s="416"/>
      <c r="AA37" s="416"/>
      <c r="AB37" s="416"/>
      <c r="AC37" s="416"/>
      <c r="AD37" s="416"/>
      <c r="AE37" s="416"/>
      <c r="AF37" s="416"/>
      <c r="AG37" s="416"/>
      <c r="AH37" s="416"/>
      <c r="AI37" s="416"/>
      <c r="AJ37" s="416"/>
      <c r="AK37" s="416"/>
    </row>
    <row r="38" spans="1:37" s="1" customFormat="1" ht="21" customHeight="1">
      <c r="A38" s="587"/>
      <c r="B38" s="2052" t="s">
        <v>1129</v>
      </c>
      <c r="C38" s="2052"/>
      <c r="D38" s="2052"/>
      <c r="E38" s="2052"/>
      <c r="F38" s="2057" t="str">
        <f>IF(SUM(F32:K37)=0,"",SUM(F32:K37))</f>
        <v/>
      </c>
      <c r="G38" s="2058"/>
      <c r="H38" s="2058"/>
      <c r="I38" s="2058"/>
      <c r="J38" s="2058"/>
      <c r="K38" s="2058"/>
      <c r="L38" s="511" t="s">
        <v>715</v>
      </c>
      <c r="M38" s="2057" t="str">
        <f>IF(SUM(M32:R37)=0,"",SUM(M32:R37))</f>
        <v/>
      </c>
      <c r="N38" s="2058"/>
      <c r="O38" s="2058"/>
      <c r="P38" s="2058"/>
      <c r="Q38" s="2058"/>
      <c r="R38" s="2058"/>
      <c r="S38" s="510" t="s">
        <v>715</v>
      </c>
      <c r="T38" s="588"/>
      <c r="U38" s="416"/>
      <c r="V38" s="416"/>
      <c r="W38" s="416"/>
      <c r="X38" s="416"/>
      <c r="Y38" s="416"/>
      <c r="Z38" s="416"/>
      <c r="AA38" s="416"/>
      <c r="AB38" s="416"/>
      <c r="AC38" s="416"/>
      <c r="AD38" s="416"/>
      <c r="AE38" s="416"/>
      <c r="AF38" s="416"/>
      <c r="AG38" s="416"/>
      <c r="AH38" s="416"/>
      <c r="AI38" s="416"/>
      <c r="AJ38" s="416"/>
      <c r="AK38" s="416"/>
    </row>
    <row r="39" spans="1:37" s="1" customFormat="1" ht="20.100000000000001" customHeight="1">
      <c r="A39" s="416"/>
      <c r="B39" s="418"/>
      <c r="C39" s="589"/>
      <c r="D39" s="418"/>
      <c r="E39" s="418"/>
      <c r="F39" s="418"/>
      <c r="G39" s="418"/>
      <c r="H39" s="418"/>
      <c r="I39" s="418"/>
      <c r="J39" s="418"/>
      <c r="K39" s="418"/>
      <c r="L39" s="418"/>
      <c r="M39" s="418"/>
      <c r="N39" s="418"/>
      <c r="O39" s="418"/>
      <c r="P39" s="418"/>
      <c r="Q39" s="418"/>
      <c r="R39" s="418"/>
      <c r="S39" s="418"/>
      <c r="T39" s="416"/>
      <c r="U39" s="416"/>
      <c r="V39" s="416"/>
      <c r="W39" s="416"/>
      <c r="X39" s="416"/>
      <c r="Y39" s="416"/>
      <c r="Z39" s="416"/>
      <c r="AA39" s="416"/>
      <c r="AB39" s="416"/>
      <c r="AC39" s="416"/>
      <c r="AD39" s="416"/>
      <c r="AE39" s="416"/>
      <c r="AF39" s="416"/>
      <c r="AG39" s="416"/>
      <c r="AH39" s="416"/>
      <c r="AI39" s="416"/>
      <c r="AJ39" s="416"/>
      <c r="AK39" s="416"/>
    </row>
    <row r="40" spans="1:37" s="1" customFormat="1" ht="20.100000000000001" customHeight="1">
      <c r="A40" s="416"/>
      <c r="B40" s="2062" t="s">
        <v>1856</v>
      </c>
      <c r="C40" s="2063"/>
      <c r="D40" s="2063"/>
      <c r="E40" s="2064"/>
      <c r="F40" s="2068" t="str">
        <f>IF(F38="","",ROUNDDOWN(M38/F38,3))</f>
        <v/>
      </c>
      <c r="G40" s="2069"/>
      <c r="H40" s="2069"/>
      <c r="I40" s="2069"/>
      <c r="J40" s="2069"/>
      <c r="K40" s="2070"/>
      <c r="L40" s="2074" t="s">
        <v>465</v>
      </c>
      <c r="M40" s="418"/>
      <c r="N40" s="418"/>
      <c r="O40" s="418"/>
      <c r="P40" s="418"/>
      <c r="Q40" s="418"/>
      <c r="R40" s="418"/>
      <c r="S40" s="418"/>
      <c r="T40" s="416"/>
      <c r="U40" s="416"/>
      <c r="V40" s="416"/>
      <c r="W40" s="416"/>
      <c r="X40" s="416"/>
      <c r="Y40" s="416"/>
      <c r="Z40" s="416"/>
      <c r="AA40" s="416"/>
      <c r="AB40" s="416"/>
      <c r="AC40" s="416"/>
      <c r="AD40" s="416"/>
      <c r="AE40" s="416"/>
      <c r="AF40" s="416"/>
      <c r="AG40" s="416"/>
      <c r="AH40" s="416"/>
      <c r="AI40" s="416"/>
      <c r="AJ40" s="416"/>
      <c r="AK40" s="416"/>
    </row>
    <row r="41" spans="1:37" s="1" customFormat="1" ht="9" customHeight="1">
      <c r="A41" s="416"/>
      <c r="B41" s="2065"/>
      <c r="C41" s="2066"/>
      <c r="D41" s="2066"/>
      <c r="E41" s="2067"/>
      <c r="F41" s="2071"/>
      <c r="G41" s="2072"/>
      <c r="H41" s="2072"/>
      <c r="I41" s="2072"/>
      <c r="J41" s="2072"/>
      <c r="K41" s="2073"/>
      <c r="L41" s="2074"/>
      <c r="M41" s="418"/>
      <c r="N41" s="418"/>
      <c r="O41" s="418"/>
      <c r="P41" s="418"/>
      <c r="Q41" s="418"/>
      <c r="R41" s="418"/>
      <c r="S41" s="418"/>
      <c r="T41" s="416"/>
      <c r="U41" s="416"/>
      <c r="V41" s="416"/>
      <c r="W41" s="416"/>
      <c r="X41" s="416"/>
      <c r="Y41" s="416"/>
      <c r="Z41" s="416"/>
      <c r="AA41" s="416"/>
      <c r="AB41" s="416"/>
      <c r="AC41" s="416"/>
      <c r="AD41" s="416"/>
      <c r="AE41" s="416"/>
      <c r="AF41" s="416"/>
      <c r="AG41" s="416"/>
      <c r="AH41" s="416"/>
      <c r="AI41" s="416"/>
      <c r="AJ41" s="416"/>
      <c r="AK41" s="416"/>
    </row>
    <row r="42" spans="1:37" s="1" customFormat="1" ht="20.100000000000001" customHeight="1">
      <c r="A42" s="416"/>
      <c r="B42" s="420"/>
      <c r="C42" s="420"/>
      <c r="D42" s="420"/>
      <c r="E42" s="420"/>
      <c r="F42" s="421"/>
      <c r="G42" s="421"/>
      <c r="H42" s="421"/>
      <c r="I42" s="421"/>
      <c r="J42" s="421"/>
      <c r="K42" s="421"/>
      <c r="L42" s="418"/>
      <c r="M42" s="418"/>
      <c r="N42" s="418"/>
      <c r="O42" s="418"/>
      <c r="P42" s="418"/>
      <c r="Q42" s="418"/>
      <c r="R42" s="418"/>
      <c r="S42" s="418"/>
      <c r="T42" s="416"/>
      <c r="U42" s="416"/>
      <c r="V42" s="416"/>
      <c r="W42" s="416"/>
      <c r="X42" s="416"/>
      <c r="Y42" s="416"/>
      <c r="Z42" s="416"/>
      <c r="AA42" s="416"/>
      <c r="AB42" s="416"/>
      <c r="AC42" s="416"/>
      <c r="AD42" s="416"/>
      <c r="AE42" s="416"/>
      <c r="AF42" s="416"/>
      <c r="AG42" s="416"/>
      <c r="AH42" s="416"/>
      <c r="AI42" s="416"/>
      <c r="AJ42" s="416"/>
      <c r="AK42" s="416"/>
    </row>
    <row r="43" spans="1:37" s="1" customFormat="1" ht="21" customHeight="1">
      <c r="A43" s="416"/>
      <c r="B43" s="2075" t="s">
        <v>1647</v>
      </c>
      <c r="C43" s="2076"/>
      <c r="D43" s="2076"/>
      <c r="E43" s="2076"/>
      <c r="F43" s="2076"/>
      <c r="G43" s="2076"/>
      <c r="H43" s="2076"/>
      <c r="I43" s="2076"/>
      <c r="J43" s="2076"/>
      <c r="K43" s="2076"/>
      <c r="L43" s="2076"/>
      <c r="M43" s="2076"/>
      <c r="N43" s="2076"/>
      <c r="O43" s="2076"/>
      <c r="P43" s="2077"/>
      <c r="Q43" s="2078"/>
      <c r="R43" s="2079"/>
      <c r="S43" s="2080"/>
      <c r="T43" s="416"/>
      <c r="U43" s="416"/>
      <c r="V43" s="416"/>
      <c r="W43" s="416"/>
      <c r="X43" s="416"/>
      <c r="Y43" s="416"/>
      <c r="Z43" s="416"/>
      <c r="AA43" s="416"/>
      <c r="AB43" s="416"/>
      <c r="AC43" s="416"/>
      <c r="AD43" s="416"/>
      <c r="AE43" s="416"/>
      <c r="AF43" s="416"/>
      <c r="AG43" s="416"/>
      <c r="AH43" s="416"/>
      <c r="AI43" s="416"/>
      <c r="AJ43" s="416"/>
      <c r="AK43" s="416"/>
    </row>
    <row r="44" spans="1:37" s="1" customFormat="1" ht="12.75" customHeight="1">
      <c r="A44" s="416"/>
      <c r="B44" s="418"/>
      <c r="C44" s="418"/>
      <c r="D44" s="418"/>
      <c r="E44" s="418"/>
      <c r="F44" s="418"/>
      <c r="G44" s="418"/>
      <c r="H44" s="418"/>
      <c r="I44" s="418"/>
      <c r="J44" s="418"/>
      <c r="K44" s="418"/>
      <c r="L44" s="418"/>
      <c r="M44" s="418"/>
      <c r="N44" s="418"/>
      <c r="O44" s="418"/>
      <c r="P44" s="418"/>
      <c r="Q44" s="418"/>
      <c r="R44" s="418"/>
      <c r="S44" s="418"/>
      <c r="T44" s="416"/>
      <c r="U44" s="416"/>
      <c r="V44" s="416"/>
      <c r="W44" s="416"/>
      <c r="X44" s="416"/>
      <c r="Y44" s="416"/>
      <c r="Z44" s="416"/>
      <c r="AA44" s="416"/>
      <c r="AB44" s="416"/>
      <c r="AC44" s="416"/>
      <c r="AD44" s="416"/>
      <c r="AE44" s="416"/>
      <c r="AF44" s="416"/>
      <c r="AG44" s="416"/>
      <c r="AH44" s="416"/>
      <c r="AI44" s="416"/>
      <c r="AJ44" s="416"/>
      <c r="AK44" s="416"/>
    </row>
    <row r="45" spans="1:37" s="1" customFormat="1" ht="35.25" customHeight="1">
      <c r="A45" s="416"/>
      <c r="B45" s="2051" t="s">
        <v>1858</v>
      </c>
      <c r="C45" s="2051"/>
      <c r="D45" s="2051"/>
      <c r="E45" s="2051"/>
      <c r="F45" s="2051"/>
      <c r="G45" s="2051"/>
      <c r="H45" s="2051"/>
      <c r="I45" s="2051"/>
      <c r="J45" s="2051"/>
      <c r="K45" s="2051"/>
      <c r="L45" s="2051"/>
      <c r="M45" s="2051"/>
      <c r="N45" s="2051"/>
      <c r="O45" s="2051"/>
      <c r="P45" s="2051"/>
      <c r="Q45" s="2051"/>
      <c r="R45" s="2051"/>
      <c r="S45" s="2051"/>
      <c r="T45" s="2051"/>
      <c r="U45" s="2051"/>
      <c r="V45" s="2051"/>
      <c r="W45" s="2051"/>
      <c r="X45" s="2051"/>
      <c r="Y45" s="2051"/>
      <c r="Z45" s="2051"/>
      <c r="AA45" s="416"/>
      <c r="AB45" s="416"/>
      <c r="AC45" s="416"/>
      <c r="AD45" s="416"/>
      <c r="AE45" s="416"/>
      <c r="AF45" s="416"/>
      <c r="AG45" s="416"/>
      <c r="AH45" s="416"/>
      <c r="AI45" s="416"/>
      <c r="AJ45" s="416"/>
      <c r="AK45" s="416"/>
    </row>
    <row r="46" spans="1:37" s="1" customFormat="1" ht="112.5" customHeight="1">
      <c r="A46" s="416"/>
      <c r="B46" s="2051" t="s">
        <v>1859</v>
      </c>
      <c r="C46" s="2051"/>
      <c r="D46" s="2051"/>
      <c r="E46" s="2051"/>
      <c r="F46" s="2051"/>
      <c r="G46" s="2051"/>
      <c r="H46" s="2051"/>
      <c r="I46" s="2051"/>
      <c r="J46" s="2051"/>
      <c r="K46" s="2051"/>
      <c r="L46" s="2051"/>
      <c r="M46" s="2051"/>
      <c r="N46" s="2051"/>
      <c r="O46" s="2051"/>
      <c r="P46" s="2051"/>
      <c r="Q46" s="2051"/>
      <c r="R46" s="2051"/>
      <c r="S46" s="2051"/>
      <c r="T46" s="2051"/>
      <c r="U46" s="2051"/>
      <c r="V46" s="2051"/>
      <c r="W46" s="2051"/>
      <c r="X46" s="2051"/>
      <c r="Y46" s="2051"/>
      <c r="Z46" s="2051"/>
      <c r="AA46" s="416"/>
      <c r="AB46" s="416"/>
      <c r="AC46" s="416"/>
      <c r="AD46" s="416"/>
      <c r="AE46" s="416"/>
      <c r="AF46" s="416"/>
      <c r="AG46" s="416"/>
      <c r="AH46" s="416"/>
      <c r="AI46" s="416"/>
      <c r="AJ46" s="416"/>
      <c r="AK46" s="416"/>
    </row>
    <row r="47" spans="1:37" s="1" customFormat="1" ht="8.25" customHeight="1">
      <c r="A47" s="416"/>
      <c r="B47" s="418"/>
      <c r="C47" s="418"/>
      <c r="D47" s="418"/>
      <c r="E47" s="418"/>
      <c r="F47" s="418"/>
      <c r="G47" s="418"/>
      <c r="H47" s="418"/>
      <c r="I47" s="418"/>
      <c r="J47" s="418"/>
      <c r="K47" s="418"/>
      <c r="L47" s="418"/>
      <c r="M47" s="418"/>
      <c r="N47" s="418"/>
      <c r="O47" s="418"/>
      <c r="P47" s="418"/>
      <c r="Q47" s="418"/>
      <c r="R47" s="418"/>
      <c r="S47" s="418"/>
      <c r="T47" s="416"/>
      <c r="U47" s="416"/>
      <c r="V47" s="416"/>
      <c r="W47" s="416"/>
      <c r="X47" s="416"/>
      <c r="Y47" s="416"/>
      <c r="Z47" s="416"/>
      <c r="AA47" s="416"/>
      <c r="AB47" s="416"/>
      <c r="AC47" s="416"/>
      <c r="AD47" s="416"/>
      <c r="AE47" s="416"/>
      <c r="AF47" s="416"/>
      <c r="AG47" s="416"/>
      <c r="AH47" s="416"/>
      <c r="AI47" s="416"/>
      <c r="AJ47" s="416"/>
      <c r="AK47" s="416"/>
    </row>
    <row r="48" spans="1:37" s="1" customFormat="1">
      <c r="A48" s="416"/>
      <c r="B48" s="416" t="s">
        <v>1050</v>
      </c>
      <c r="C48" s="416"/>
      <c r="D48" s="416"/>
      <c r="E48" s="416"/>
      <c r="F48" s="416"/>
      <c r="G48" s="416"/>
      <c r="H48" s="416"/>
      <c r="I48" s="416"/>
      <c r="J48" s="416"/>
      <c r="K48" s="416"/>
      <c r="L48" s="416"/>
      <c r="M48" s="416"/>
      <c r="N48" s="416"/>
      <c r="O48" s="416"/>
      <c r="P48" s="416"/>
      <c r="Q48" s="416"/>
      <c r="R48" s="416"/>
      <c r="S48" s="416"/>
      <c r="T48" s="416"/>
      <c r="U48" s="416"/>
      <c r="V48" s="416"/>
      <c r="W48" s="416"/>
      <c r="X48" s="416"/>
      <c r="Y48" s="416"/>
      <c r="Z48" s="416"/>
      <c r="AA48" s="416"/>
      <c r="AB48" s="416"/>
      <c r="AC48" s="416"/>
      <c r="AD48" s="416"/>
      <c r="AE48" s="416"/>
      <c r="AF48" s="416"/>
      <c r="AG48" s="416"/>
      <c r="AH48" s="416"/>
      <c r="AI48" s="416"/>
      <c r="AJ48" s="416"/>
      <c r="AK48" s="416"/>
    </row>
    <row r="49" spans="1:37" ht="13.5" customHeight="1">
      <c r="B49" s="2081" t="s">
        <v>1649</v>
      </c>
      <c r="C49" s="2081"/>
      <c r="D49" s="2081"/>
      <c r="E49" s="2081"/>
      <c r="F49" s="2081"/>
      <c r="G49" s="2081"/>
      <c r="H49" s="2081"/>
      <c r="I49" s="2081"/>
      <c r="J49" s="2081"/>
      <c r="K49" s="2081"/>
      <c r="L49" s="2081"/>
      <c r="M49" s="2081"/>
      <c r="N49" s="2081"/>
      <c r="O49" s="2081"/>
      <c r="P49" s="2081"/>
      <c r="Q49" s="2081"/>
      <c r="R49" s="2081"/>
      <c r="S49" s="2081"/>
      <c r="T49" s="2081"/>
      <c r="U49" s="2081"/>
      <c r="V49" s="2081"/>
      <c r="W49" s="2081"/>
      <c r="X49" s="2081"/>
      <c r="Y49" s="2081"/>
      <c r="Z49" s="2081"/>
    </row>
    <row r="50" spans="1:37" s="14" customFormat="1">
      <c r="A50" s="416"/>
      <c r="B50" s="2081" t="s">
        <v>1860</v>
      </c>
      <c r="C50" s="2081"/>
      <c r="D50" s="2081"/>
      <c r="E50" s="2081"/>
      <c r="F50" s="2081"/>
      <c r="G50" s="2081"/>
      <c r="H50" s="2081"/>
      <c r="I50" s="2081"/>
      <c r="J50" s="2081"/>
      <c r="K50" s="2081"/>
      <c r="L50" s="2081"/>
      <c r="M50" s="2081"/>
      <c r="N50" s="2081"/>
      <c r="O50" s="2081"/>
      <c r="P50" s="2081"/>
      <c r="Q50" s="2081"/>
      <c r="R50" s="2081"/>
      <c r="S50" s="2081"/>
      <c r="T50" s="2081"/>
      <c r="U50" s="2081"/>
      <c r="V50" s="2081"/>
      <c r="W50" s="2081"/>
      <c r="X50" s="2081"/>
      <c r="Y50" s="2081"/>
      <c r="Z50" s="2081"/>
      <c r="AA50" s="416"/>
      <c r="AB50" s="416"/>
      <c r="AC50" s="416"/>
      <c r="AD50" s="416"/>
      <c r="AE50" s="416"/>
      <c r="AF50" s="416"/>
      <c r="AG50" s="416"/>
      <c r="AH50" s="416"/>
      <c r="AI50" s="416"/>
      <c r="AJ50" s="416"/>
      <c r="AK50" s="416"/>
    </row>
    <row r="51" spans="1:37" s="14" customFormat="1" ht="13.5" customHeight="1">
      <c r="A51" s="416"/>
      <c r="B51" s="2081" t="s">
        <v>1861</v>
      </c>
      <c r="C51" s="2081"/>
      <c r="D51" s="2081"/>
      <c r="E51" s="2081"/>
      <c r="F51" s="2081"/>
      <c r="G51" s="2081"/>
      <c r="H51" s="2081"/>
      <c r="I51" s="2081"/>
      <c r="J51" s="2081"/>
      <c r="K51" s="2081"/>
      <c r="L51" s="2081"/>
      <c r="M51" s="2081"/>
      <c r="N51" s="2081"/>
      <c r="O51" s="2081"/>
      <c r="P51" s="2081"/>
      <c r="Q51" s="2081"/>
      <c r="R51" s="2081"/>
      <c r="S51" s="2081"/>
      <c r="T51" s="2081"/>
      <c r="U51" s="2081"/>
      <c r="V51" s="2081"/>
      <c r="W51" s="2081"/>
      <c r="X51" s="2081"/>
      <c r="Y51" s="2081"/>
      <c r="Z51" s="2081"/>
      <c r="AA51" s="416"/>
      <c r="AB51" s="416"/>
      <c r="AC51" s="416"/>
      <c r="AD51" s="416"/>
      <c r="AE51" s="416"/>
      <c r="AF51" s="416"/>
      <c r="AG51" s="416"/>
      <c r="AH51" s="416"/>
      <c r="AI51" s="416"/>
      <c r="AJ51" s="416"/>
      <c r="AK51" s="416"/>
    </row>
    <row r="52" spans="1:37" s="14" customFormat="1" ht="13.5" customHeight="1">
      <c r="A52" s="416"/>
      <c r="B52" s="2082" t="s">
        <v>1650</v>
      </c>
      <c r="C52" s="2082"/>
      <c r="D52" s="2082"/>
      <c r="E52" s="2082"/>
      <c r="F52" s="2082"/>
      <c r="G52" s="2082"/>
      <c r="H52" s="2082"/>
      <c r="I52" s="2082"/>
      <c r="J52" s="2082"/>
      <c r="K52" s="2082"/>
      <c r="L52" s="2082"/>
      <c r="M52" s="2082"/>
      <c r="N52" s="2082"/>
      <c r="O52" s="2082"/>
      <c r="P52" s="2082"/>
      <c r="Q52" s="2082"/>
      <c r="R52" s="2082"/>
      <c r="S52" s="2082"/>
      <c r="T52" s="2082"/>
      <c r="U52" s="2082"/>
      <c r="V52" s="2082"/>
      <c r="W52" s="2082"/>
      <c r="X52" s="2082"/>
      <c r="Y52" s="2082"/>
      <c r="Z52" s="2082"/>
      <c r="AA52" s="416"/>
      <c r="AB52" s="416"/>
      <c r="AC52" s="416"/>
      <c r="AD52" s="416"/>
      <c r="AE52" s="416"/>
      <c r="AF52" s="416"/>
      <c r="AG52" s="416"/>
      <c r="AH52" s="416"/>
      <c r="AI52" s="416"/>
      <c r="AJ52" s="416"/>
      <c r="AK52" s="416"/>
    </row>
    <row r="53" spans="1:37" s="14" customFormat="1">
      <c r="A53" s="416"/>
      <c r="B53" s="2081"/>
      <c r="C53" s="2081"/>
      <c r="D53" s="2081"/>
      <c r="E53" s="2081"/>
      <c r="F53" s="2081"/>
      <c r="G53" s="2081"/>
      <c r="H53" s="2081"/>
      <c r="I53" s="2081"/>
      <c r="J53" s="2081"/>
      <c r="K53" s="2081"/>
      <c r="L53" s="2081"/>
      <c r="M53" s="2081"/>
      <c r="N53" s="2081"/>
      <c r="O53" s="2081"/>
      <c r="P53" s="2081"/>
      <c r="Q53" s="2081"/>
      <c r="R53" s="2081"/>
      <c r="S53" s="2081"/>
      <c r="T53" s="2081"/>
      <c r="U53" s="2081"/>
      <c r="V53" s="2081"/>
      <c r="W53" s="2081"/>
      <c r="X53" s="2081"/>
      <c r="Y53" s="2081"/>
      <c r="Z53" s="2081"/>
      <c r="AA53" s="416"/>
      <c r="AB53" s="416"/>
      <c r="AC53" s="416"/>
      <c r="AD53" s="416"/>
      <c r="AE53" s="416"/>
      <c r="AF53" s="416"/>
      <c r="AG53" s="416"/>
      <c r="AH53" s="416"/>
      <c r="AI53" s="416"/>
      <c r="AJ53" s="416"/>
      <c r="AK53" s="416"/>
    </row>
    <row r="54" spans="1:37" ht="156" customHeight="1">
      <c r="B54" s="2081"/>
      <c r="C54" s="2081"/>
      <c r="D54" s="2081"/>
      <c r="E54" s="2081"/>
      <c r="F54" s="2081"/>
      <c r="G54" s="2081"/>
      <c r="H54" s="2081"/>
      <c r="I54" s="2081"/>
      <c r="J54" s="2081"/>
      <c r="K54" s="2081"/>
      <c r="L54" s="2081"/>
      <c r="M54" s="2081"/>
      <c r="N54" s="2081"/>
      <c r="O54" s="2081"/>
      <c r="P54" s="2081"/>
      <c r="Q54" s="2081"/>
      <c r="R54" s="2081"/>
      <c r="S54" s="2081"/>
      <c r="T54" s="2081"/>
      <c r="U54" s="2081"/>
      <c r="V54" s="2081"/>
      <c r="W54" s="2081"/>
      <c r="X54" s="2081"/>
      <c r="Y54" s="2081"/>
      <c r="Z54" s="2081"/>
    </row>
    <row r="55" spans="1:37">
      <c r="B55" s="2081"/>
      <c r="C55" s="2081"/>
      <c r="D55" s="2081"/>
      <c r="E55" s="2081"/>
      <c r="F55" s="2081"/>
      <c r="G55" s="2081"/>
      <c r="H55" s="2081"/>
      <c r="I55" s="2081"/>
      <c r="J55" s="2081"/>
      <c r="K55" s="2081"/>
      <c r="L55" s="2081"/>
      <c r="M55" s="2081"/>
      <c r="N55" s="2081"/>
      <c r="O55" s="2081"/>
      <c r="P55" s="2081"/>
      <c r="Q55" s="2081"/>
      <c r="R55" s="2081"/>
      <c r="S55" s="2081"/>
      <c r="T55" s="2081"/>
      <c r="U55" s="2081"/>
      <c r="V55" s="2081"/>
      <c r="W55" s="2081"/>
      <c r="X55" s="2081"/>
      <c r="Y55" s="2081"/>
      <c r="Z55" s="2081"/>
    </row>
    <row r="56" spans="1:37">
      <c r="B56" s="2081"/>
      <c r="C56" s="2081"/>
      <c r="D56" s="2081"/>
      <c r="E56" s="2081"/>
      <c r="F56" s="2081"/>
      <c r="G56" s="2081"/>
      <c r="H56" s="2081"/>
      <c r="I56" s="2081"/>
      <c r="J56" s="2081"/>
      <c r="K56" s="2081"/>
      <c r="L56" s="2081"/>
      <c r="M56" s="2081"/>
      <c r="N56" s="2081"/>
      <c r="O56" s="2081"/>
      <c r="P56" s="2081"/>
      <c r="Q56" s="2081"/>
      <c r="R56" s="2081"/>
      <c r="S56" s="2081"/>
      <c r="T56" s="2081"/>
      <c r="U56" s="2081"/>
      <c r="V56" s="2081"/>
      <c r="W56" s="2081"/>
      <c r="X56" s="2081"/>
      <c r="Y56" s="2081"/>
      <c r="Z56" s="2081"/>
    </row>
    <row r="57" spans="1:37">
      <c r="B57" s="2081"/>
      <c r="C57" s="2081"/>
      <c r="D57" s="2081"/>
      <c r="E57" s="2081"/>
      <c r="F57" s="2081"/>
      <c r="G57" s="2081"/>
      <c r="H57" s="2081"/>
      <c r="I57" s="2081"/>
      <c r="J57" s="2081"/>
      <c r="K57" s="2081"/>
      <c r="L57" s="2081"/>
      <c r="M57" s="2081"/>
      <c r="N57" s="2081"/>
      <c r="O57" s="2081"/>
      <c r="P57" s="2081"/>
      <c r="Q57" s="2081"/>
      <c r="R57" s="2081"/>
      <c r="S57" s="2081"/>
      <c r="T57" s="2081"/>
      <c r="U57" s="2081"/>
      <c r="V57" s="2081"/>
      <c r="W57" s="2081"/>
      <c r="X57" s="2081"/>
      <c r="Y57" s="2081"/>
      <c r="Z57" s="2081"/>
    </row>
    <row r="58" spans="1:37">
      <c r="B58" s="2081"/>
      <c r="C58" s="2081"/>
      <c r="D58" s="2081"/>
      <c r="E58" s="2081"/>
      <c r="F58" s="2081"/>
      <c r="G58" s="2081"/>
      <c r="H58" s="2081"/>
      <c r="I58" s="2081"/>
      <c r="J58" s="2081"/>
      <c r="K58" s="2081"/>
      <c r="L58" s="2081"/>
      <c r="M58" s="2081"/>
      <c r="N58" s="2081"/>
      <c r="O58" s="2081"/>
      <c r="P58" s="2081"/>
      <c r="Q58" s="2081"/>
      <c r="R58" s="2081"/>
      <c r="S58" s="2081"/>
      <c r="T58" s="2081"/>
      <c r="U58" s="2081"/>
      <c r="V58" s="2081"/>
      <c r="W58" s="2081"/>
      <c r="X58" s="2081"/>
      <c r="Y58" s="2081"/>
      <c r="Z58" s="2081"/>
    </row>
    <row r="59" spans="1:37">
      <c r="B59" s="2081"/>
      <c r="C59" s="2081"/>
      <c r="D59" s="2081"/>
      <c r="E59" s="2081"/>
      <c r="F59" s="2081"/>
      <c r="G59" s="2081"/>
      <c r="H59" s="2081"/>
      <c r="I59" s="2081"/>
      <c r="J59" s="2081"/>
      <c r="K59" s="2081"/>
      <c r="L59" s="2081"/>
      <c r="M59" s="2081"/>
      <c r="N59" s="2081"/>
      <c r="O59" s="2081"/>
      <c r="P59" s="2081"/>
      <c r="Q59" s="2081"/>
      <c r="R59" s="2081"/>
      <c r="S59" s="2081"/>
      <c r="T59" s="2081"/>
      <c r="U59" s="2081"/>
      <c r="V59" s="2081"/>
      <c r="W59" s="2081"/>
      <c r="X59" s="2081"/>
      <c r="Y59" s="2081"/>
      <c r="Z59" s="2081"/>
    </row>
    <row r="122" spans="3:7">
      <c r="C122" s="587"/>
      <c r="D122" s="587"/>
      <c r="E122" s="587"/>
      <c r="F122" s="587"/>
      <c r="G122" s="587"/>
    </row>
    <row r="123" spans="3:7">
      <c r="C123" s="590"/>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3"/>
  <dataValidations count="2">
    <dataValidation type="list" allowBlank="1" showInputMessage="1" showErrorMessage="1" sqref="J9 M9 C13 F13" xr:uid="{481D9F78-7750-4C1C-B385-936AFB22F3BF}">
      <formula1>"□,■"</formula1>
    </dataValidation>
    <dataValidation type="list" allowBlank="1" showInputMessage="1" showErrorMessage="1" sqref="Q28:S28 Q43:S43" xr:uid="{B84C1901-D487-4859-B817-8E3D4CEC1E6C}">
      <formula1>"a,b,c,d"</formula1>
    </dataValidation>
  </dataValidations>
  <pageMargins left="0.7" right="0.7" top="0.75" bottom="0.75" header="0.3" footer="0.3"/>
  <pageSetup paperSize="9" scale="8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A6726-ADCF-415F-B612-533180F3F07B}">
  <dimension ref="B2:Y123"/>
  <sheetViews>
    <sheetView zoomScaleNormal="100" zoomScaleSheetLayoutView="85" workbookViewId="0">
      <selection activeCell="J9" sqref="J9"/>
    </sheetView>
  </sheetViews>
  <sheetFormatPr defaultColWidth="3.44140625" defaultRowHeight="13.2"/>
  <cols>
    <col min="1" max="1" width="2.33203125" style="3" customWidth="1"/>
    <col min="2" max="2" width="3" style="134" customWidth="1"/>
    <col min="3" max="7" width="3.44140625" style="3"/>
    <col min="8" max="25" width="4.44140625" style="3" customWidth="1"/>
    <col min="26" max="16384" width="3.44140625" style="3"/>
  </cols>
  <sheetData>
    <row r="2" spans="2:25">
      <c r="B2" s="3" t="s">
        <v>1764</v>
      </c>
    </row>
    <row r="3" spans="2:25">
      <c r="Q3" s="1"/>
      <c r="R3" s="45" t="s">
        <v>370</v>
      </c>
      <c r="S3" s="1483"/>
      <c r="T3" s="1483"/>
      <c r="U3" s="45" t="s">
        <v>371</v>
      </c>
      <c r="V3" s="12"/>
      <c r="W3" s="45" t="s">
        <v>508</v>
      </c>
      <c r="X3" s="12"/>
      <c r="Y3" s="45" t="s">
        <v>509</v>
      </c>
    </row>
    <row r="4" spans="2:25">
      <c r="B4" s="2083" t="s">
        <v>1728</v>
      </c>
      <c r="C4" s="2083"/>
      <c r="D4" s="2083"/>
      <c r="E4" s="2083"/>
      <c r="F4" s="2083"/>
      <c r="G4" s="2083"/>
      <c r="H4" s="2083"/>
      <c r="I4" s="2083"/>
      <c r="J4" s="2083"/>
      <c r="K4" s="2083"/>
      <c r="L4" s="2083"/>
      <c r="M4" s="2083"/>
      <c r="N4" s="2083"/>
      <c r="O4" s="2083"/>
      <c r="P4" s="2083"/>
      <c r="Q4" s="2083"/>
      <c r="R4" s="2083"/>
      <c r="S4" s="2083"/>
      <c r="T4" s="2083"/>
      <c r="U4" s="2083"/>
      <c r="V4" s="2083"/>
      <c r="W4" s="2083"/>
      <c r="X4" s="2083"/>
      <c r="Y4" s="2083"/>
    </row>
    <row r="6" spans="2:25" ht="30" customHeight="1">
      <c r="B6" s="436">
        <v>1</v>
      </c>
      <c r="C6" s="525" t="s">
        <v>955</v>
      </c>
      <c r="D6" s="16"/>
      <c r="E6" s="16"/>
      <c r="F6" s="16"/>
      <c r="G6" s="17"/>
      <c r="H6" s="1950"/>
      <c r="I6" s="1951"/>
      <c r="J6" s="1951"/>
      <c r="K6" s="1951"/>
      <c r="L6" s="1951"/>
      <c r="M6" s="1951"/>
      <c r="N6" s="1951"/>
      <c r="O6" s="1951"/>
      <c r="P6" s="1951"/>
      <c r="Q6" s="1951"/>
      <c r="R6" s="1951"/>
      <c r="S6" s="1951"/>
      <c r="T6" s="1951"/>
      <c r="U6" s="1951"/>
      <c r="V6" s="1951"/>
      <c r="W6" s="1951"/>
      <c r="X6" s="1951"/>
      <c r="Y6" s="1952"/>
    </row>
    <row r="7" spans="2:25" ht="30" customHeight="1">
      <c r="B7" s="436">
        <v>2</v>
      </c>
      <c r="C7" s="525" t="s">
        <v>956</v>
      </c>
      <c r="D7" s="525"/>
      <c r="E7" s="525"/>
      <c r="F7" s="525"/>
      <c r="G7" s="529"/>
      <c r="H7" s="210" t="s">
        <v>7</v>
      </c>
      <c r="I7" s="525" t="s">
        <v>617</v>
      </c>
      <c r="J7" s="525"/>
      <c r="K7" s="525"/>
      <c r="L7" s="525"/>
      <c r="M7" s="211" t="s">
        <v>7</v>
      </c>
      <c r="N7" s="525" t="s">
        <v>618</v>
      </c>
      <c r="O7" s="525"/>
      <c r="P7" s="525"/>
      <c r="Q7" s="525"/>
      <c r="R7" s="211" t="s">
        <v>7</v>
      </c>
      <c r="S7" s="525" t="s">
        <v>619</v>
      </c>
      <c r="T7" s="525"/>
      <c r="U7" s="525"/>
      <c r="V7" s="525"/>
      <c r="W7" s="525"/>
      <c r="X7" s="525"/>
      <c r="Y7" s="529"/>
    </row>
    <row r="8" spans="2:25" ht="30" customHeight="1">
      <c r="B8" s="433">
        <v>3</v>
      </c>
      <c r="C8" s="2" t="s">
        <v>957</v>
      </c>
      <c r="D8" s="2"/>
      <c r="E8" s="2"/>
      <c r="F8" s="2"/>
      <c r="G8" s="130"/>
      <c r="H8" s="212" t="s">
        <v>7</v>
      </c>
      <c r="I8" s="1" t="s">
        <v>1729</v>
      </c>
      <c r="J8" s="2"/>
      <c r="K8" s="2"/>
      <c r="L8" s="2"/>
      <c r="M8" s="2"/>
      <c r="N8" s="2"/>
      <c r="O8" s="2"/>
      <c r="P8" s="212"/>
      <c r="Q8" s="1"/>
      <c r="R8" s="2"/>
      <c r="S8" s="2"/>
      <c r="T8" s="2"/>
      <c r="U8" s="2"/>
      <c r="V8" s="2"/>
      <c r="W8" s="2"/>
      <c r="X8" s="2"/>
      <c r="Y8" s="130"/>
    </row>
    <row r="9" spans="2:25" ht="30" customHeight="1">
      <c r="B9" s="433"/>
      <c r="C9" s="2"/>
      <c r="D9" s="2"/>
      <c r="E9" s="2"/>
      <c r="F9" s="2"/>
      <c r="G9" s="130"/>
      <c r="H9" s="212" t="s">
        <v>7</v>
      </c>
      <c r="I9" s="1" t="s">
        <v>1730</v>
      </c>
      <c r="J9" s="2"/>
      <c r="K9" s="2"/>
      <c r="L9" s="2"/>
      <c r="M9" s="2"/>
      <c r="N9" s="2"/>
      <c r="O9" s="2"/>
      <c r="P9" s="212"/>
      <c r="Q9" s="1"/>
      <c r="R9" s="2"/>
      <c r="S9" s="2"/>
      <c r="T9" s="2"/>
      <c r="U9" s="2"/>
      <c r="V9" s="2"/>
      <c r="W9" s="2"/>
      <c r="X9" s="2"/>
      <c r="Y9" s="130"/>
    </row>
    <row r="10" spans="2:25" ht="30" customHeight="1">
      <c r="B10" s="433"/>
      <c r="C10" s="2"/>
      <c r="D10" s="2"/>
      <c r="E10" s="2"/>
      <c r="F10" s="2"/>
      <c r="G10" s="130"/>
      <c r="H10" s="212" t="s">
        <v>7</v>
      </c>
      <c r="I10" s="1" t="s">
        <v>1731</v>
      </c>
      <c r="J10" s="2"/>
      <c r="K10" s="2"/>
      <c r="L10" s="2"/>
      <c r="M10" s="2"/>
      <c r="N10" s="2"/>
      <c r="O10" s="2"/>
      <c r="P10" s="212"/>
      <c r="Q10" s="1"/>
      <c r="R10" s="2"/>
      <c r="S10" s="2"/>
      <c r="T10" s="2"/>
      <c r="U10" s="2"/>
      <c r="V10" s="2"/>
      <c r="W10" s="2"/>
      <c r="X10" s="2"/>
      <c r="Y10" s="130"/>
    </row>
    <row r="11" spans="2:25" ht="30" customHeight="1">
      <c r="B11" s="433"/>
      <c r="C11" s="2"/>
      <c r="D11" s="2"/>
      <c r="E11" s="2"/>
      <c r="F11" s="2"/>
      <c r="G11" s="130"/>
      <c r="H11" s="212" t="s">
        <v>274</v>
      </c>
      <c r="I11" s="1" t="s">
        <v>1732</v>
      </c>
      <c r="J11" s="2"/>
      <c r="K11" s="2"/>
      <c r="L11" s="2"/>
      <c r="M11" s="2"/>
      <c r="N11" s="2"/>
      <c r="O11" s="2"/>
      <c r="P11" s="212"/>
      <c r="Q11" s="1"/>
      <c r="R11" s="2"/>
      <c r="S11" s="2"/>
      <c r="T11" s="2"/>
      <c r="U11" s="2"/>
      <c r="V11" s="2"/>
      <c r="W11" s="2"/>
      <c r="X11" s="2"/>
      <c r="Y11" s="130"/>
    </row>
    <row r="12" spans="2:25" ht="30" customHeight="1">
      <c r="B12" s="433"/>
      <c r="C12" s="2"/>
      <c r="D12" s="2"/>
      <c r="E12" s="2"/>
      <c r="F12" s="2"/>
      <c r="G12" s="130"/>
      <c r="H12" s="212" t="s">
        <v>274</v>
      </c>
      <c r="I12" s="1" t="s">
        <v>1733</v>
      </c>
      <c r="J12" s="2"/>
      <c r="K12" s="2"/>
      <c r="L12" s="2"/>
      <c r="M12" s="2"/>
      <c r="N12" s="2"/>
      <c r="O12" s="2"/>
      <c r="P12" s="212"/>
      <c r="Q12" s="1"/>
      <c r="R12" s="2"/>
      <c r="S12" s="2"/>
      <c r="T12" s="2"/>
      <c r="U12" s="2"/>
      <c r="V12" s="2"/>
      <c r="W12" s="2"/>
      <c r="X12" s="2"/>
      <c r="Y12" s="130"/>
    </row>
    <row r="13" spans="2:25" ht="30" customHeight="1">
      <c r="B13" s="433"/>
      <c r="C13" s="2"/>
      <c r="D13" s="2"/>
      <c r="E13" s="2"/>
      <c r="F13" s="2"/>
      <c r="G13" s="130"/>
      <c r="H13" s="212" t="s">
        <v>7</v>
      </c>
      <c r="I13" s="1" t="s">
        <v>1734</v>
      </c>
      <c r="J13" s="2"/>
      <c r="K13" s="2"/>
      <c r="L13" s="2"/>
      <c r="M13" s="2"/>
      <c r="N13" s="2"/>
      <c r="O13" s="2"/>
      <c r="P13" s="2"/>
      <c r="Q13" s="1"/>
      <c r="R13" s="2"/>
      <c r="S13" s="2"/>
      <c r="T13" s="2"/>
      <c r="U13" s="2"/>
      <c r="V13" s="2"/>
      <c r="W13" s="2"/>
      <c r="X13" s="2"/>
      <c r="Y13" s="130"/>
    </row>
    <row r="14" spans="2:25">
      <c r="B14" s="456"/>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c r="B15" s="391">
        <v>4</v>
      </c>
      <c r="C15" s="2084" t="s">
        <v>1735</v>
      </c>
      <c r="D15" s="2084"/>
      <c r="E15" s="2084"/>
      <c r="F15" s="2084"/>
      <c r="G15" s="2085"/>
      <c r="H15" s="141" t="s">
        <v>1736</v>
      </c>
      <c r="I15" s="2"/>
      <c r="Y15" s="92"/>
    </row>
    <row r="16" spans="2:25" ht="12" customHeight="1">
      <c r="B16" s="190"/>
      <c r="G16" s="92"/>
      <c r="H16" s="191"/>
      <c r="I16" s="1949" t="s">
        <v>1737</v>
      </c>
      <c r="J16" s="1949"/>
      <c r="K16" s="1949"/>
      <c r="L16" s="1949"/>
      <c r="M16" s="1949"/>
      <c r="N16" s="1949"/>
      <c r="O16" s="1949"/>
      <c r="P16" s="1949"/>
      <c r="Q16" s="1601"/>
      <c r="R16" s="1602"/>
      <c r="S16" s="1602"/>
      <c r="T16" s="1602"/>
      <c r="U16" s="1602"/>
      <c r="V16" s="1602"/>
      <c r="W16" s="1603"/>
      <c r="Y16" s="92"/>
    </row>
    <row r="17" spans="2:25" ht="12" customHeight="1">
      <c r="B17" s="190"/>
      <c r="G17" s="92"/>
      <c r="H17" s="191"/>
      <c r="I17" s="1949"/>
      <c r="J17" s="1949"/>
      <c r="K17" s="1949"/>
      <c r="L17" s="1949"/>
      <c r="M17" s="1949"/>
      <c r="N17" s="1949"/>
      <c r="O17" s="1949"/>
      <c r="P17" s="1949"/>
      <c r="Q17" s="1953"/>
      <c r="R17" s="1954"/>
      <c r="S17" s="1954"/>
      <c r="T17" s="1954"/>
      <c r="U17" s="1954"/>
      <c r="V17" s="1954"/>
      <c r="W17" s="1955"/>
      <c r="Y17" s="92"/>
    </row>
    <row r="18" spans="2:25" ht="12" customHeight="1">
      <c r="B18" s="190"/>
      <c r="G18" s="92"/>
      <c r="H18" s="191"/>
      <c r="I18" s="1601" t="s">
        <v>1738</v>
      </c>
      <c r="J18" s="1602"/>
      <c r="K18" s="1602"/>
      <c r="L18" s="1602"/>
      <c r="M18" s="1602"/>
      <c r="N18" s="1602"/>
      <c r="O18" s="1602"/>
      <c r="P18" s="1603"/>
      <c r="Q18" s="1601"/>
      <c r="R18" s="1602"/>
      <c r="S18" s="1602"/>
      <c r="T18" s="1602"/>
      <c r="U18" s="1602"/>
      <c r="V18" s="1602"/>
      <c r="W18" s="1603"/>
      <c r="Y18" s="92"/>
    </row>
    <row r="19" spans="2:25" ht="12" customHeight="1">
      <c r="B19" s="190"/>
      <c r="G19" s="92"/>
      <c r="H19" s="191"/>
      <c r="I19" s="1974"/>
      <c r="J19" s="1483"/>
      <c r="K19" s="1483"/>
      <c r="L19" s="1483"/>
      <c r="M19" s="1483"/>
      <c r="N19" s="1483"/>
      <c r="O19" s="1483"/>
      <c r="P19" s="1975"/>
      <c r="Q19" s="1974"/>
      <c r="R19" s="1483"/>
      <c r="S19" s="1483"/>
      <c r="T19" s="1483"/>
      <c r="U19" s="1483"/>
      <c r="V19" s="1483"/>
      <c r="W19" s="1975"/>
      <c r="Y19" s="92"/>
    </row>
    <row r="20" spans="2:25" ht="12" customHeight="1">
      <c r="B20" s="190"/>
      <c r="G20" s="92"/>
      <c r="H20" s="191"/>
      <c r="I20" s="1974"/>
      <c r="J20" s="1483"/>
      <c r="K20" s="1483"/>
      <c r="L20" s="1483"/>
      <c r="M20" s="1483"/>
      <c r="N20" s="1483"/>
      <c r="O20" s="1483"/>
      <c r="P20" s="1975"/>
      <c r="Q20" s="1974"/>
      <c r="R20" s="1483"/>
      <c r="S20" s="1483"/>
      <c r="T20" s="1483"/>
      <c r="U20" s="1483"/>
      <c r="V20" s="1483"/>
      <c r="W20" s="1975"/>
      <c r="Y20" s="92"/>
    </row>
    <row r="21" spans="2:25" ht="12" customHeight="1">
      <c r="B21" s="190"/>
      <c r="G21" s="92"/>
      <c r="H21" s="191"/>
      <c r="I21" s="1953"/>
      <c r="J21" s="1954"/>
      <c r="K21" s="1954"/>
      <c r="L21" s="1954"/>
      <c r="M21" s="1954"/>
      <c r="N21" s="1954"/>
      <c r="O21" s="1954"/>
      <c r="P21" s="1955"/>
      <c r="Q21" s="1953"/>
      <c r="R21" s="1954"/>
      <c r="S21" s="1954"/>
      <c r="T21" s="1954"/>
      <c r="U21" s="1954"/>
      <c r="V21" s="1954"/>
      <c r="W21" s="1955"/>
      <c r="Y21" s="92"/>
    </row>
    <row r="22" spans="2:25" ht="12" customHeight="1">
      <c r="B22" s="190"/>
      <c r="G22" s="92"/>
      <c r="H22" s="191"/>
      <c r="I22" s="1949" t="s">
        <v>1739</v>
      </c>
      <c r="J22" s="1949"/>
      <c r="K22" s="1949"/>
      <c r="L22" s="1949"/>
      <c r="M22" s="1949"/>
      <c r="N22" s="1949"/>
      <c r="O22" s="1949"/>
      <c r="P22" s="1949"/>
      <c r="Q22" s="2086"/>
      <c r="R22" s="2087"/>
      <c r="S22" s="2087"/>
      <c r="T22" s="2087"/>
      <c r="U22" s="2087"/>
      <c r="V22" s="2087"/>
      <c r="W22" s="2088"/>
      <c r="Y22" s="92"/>
    </row>
    <row r="23" spans="2:25" ht="12" customHeight="1">
      <c r="B23" s="190"/>
      <c r="G23" s="92"/>
      <c r="H23" s="191"/>
      <c r="I23" s="1949"/>
      <c r="J23" s="1949"/>
      <c r="K23" s="1949"/>
      <c r="L23" s="1949"/>
      <c r="M23" s="1949"/>
      <c r="N23" s="1949"/>
      <c r="O23" s="1949"/>
      <c r="P23" s="1949"/>
      <c r="Q23" s="2089"/>
      <c r="R23" s="2090"/>
      <c r="S23" s="2090"/>
      <c r="T23" s="2090"/>
      <c r="U23" s="2090"/>
      <c r="V23" s="2090"/>
      <c r="W23" s="2091"/>
      <c r="Y23" s="92"/>
    </row>
    <row r="24" spans="2:25" ht="12" customHeight="1">
      <c r="B24" s="190"/>
      <c r="G24" s="92"/>
      <c r="H24" s="191"/>
      <c r="I24" s="1949" t="s">
        <v>1740</v>
      </c>
      <c r="J24" s="1949"/>
      <c r="K24" s="1949"/>
      <c r="L24" s="1949"/>
      <c r="M24" s="1949"/>
      <c r="N24" s="1949"/>
      <c r="O24" s="1949"/>
      <c r="P24" s="1949"/>
      <c r="Q24" s="2086" t="s">
        <v>1741</v>
      </c>
      <c r="R24" s="2087"/>
      <c r="S24" s="2087"/>
      <c r="T24" s="2087"/>
      <c r="U24" s="2087"/>
      <c r="V24" s="2087"/>
      <c r="W24" s="2088"/>
      <c r="Y24" s="92"/>
    </row>
    <row r="25" spans="2:25" ht="12" customHeight="1">
      <c r="B25" s="190"/>
      <c r="G25" s="92"/>
      <c r="H25" s="191"/>
      <c r="I25" s="1949"/>
      <c r="J25" s="1949"/>
      <c r="K25" s="1949"/>
      <c r="L25" s="1949"/>
      <c r="M25" s="1949"/>
      <c r="N25" s="1949"/>
      <c r="O25" s="1949"/>
      <c r="P25" s="1949"/>
      <c r="Q25" s="2089"/>
      <c r="R25" s="2090"/>
      <c r="S25" s="2090"/>
      <c r="T25" s="2090"/>
      <c r="U25" s="2090"/>
      <c r="V25" s="2090"/>
      <c r="W25" s="2091"/>
      <c r="Y25" s="92"/>
    </row>
    <row r="26" spans="2:25" ht="12" customHeight="1">
      <c r="B26" s="190"/>
      <c r="G26" s="92"/>
      <c r="H26" s="191"/>
      <c r="I26" s="1949" t="s">
        <v>1742</v>
      </c>
      <c r="J26" s="1949"/>
      <c r="K26" s="1949"/>
      <c r="L26" s="1949"/>
      <c r="M26" s="1949"/>
      <c r="N26" s="1949"/>
      <c r="O26" s="1949"/>
      <c r="P26" s="1949"/>
      <c r="Q26" s="2086"/>
      <c r="R26" s="2087"/>
      <c r="S26" s="2087"/>
      <c r="T26" s="2087"/>
      <c r="U26" s="2087"/>
      <c r="V26" s="2087"/>
      <c r="W26" s="2088"/>
      <c r="Y26" s="92"/>
    </row>
    <row r="27" spans="2:25" ht="12" customHeight="1">
      <c r="B27" s="190"/>
      <c r="G27" s="92"/>
      <c r="H27" s="191"/>
      <c r="I27" s="1949"/>
      <c r="J27" s="1949"/>
      <c r="K27" s="1949"/>
      <c r="L27" s="1949"/>
      <c r="M27" s="1949"/>
      <c r="N27" s="1949"/>
      <c r="O27" s="1949"/>
      <c r="P27" s="1949"/>
      <c r="Q27" s="2089"/>
      <c r="R27" s="2090"/>
      <c r="S27" s="2090"/>
      <c r="T27" s="2090"/>
      <c r="U27" s="2090"/>
      <c r="V27" s="2090"/>
      <c r="W27" s="2091"/>
      <c r="Y27" s="92"/>
    </row>
    <row r="28" spans="2:25" ht="15" customHeight="1">
      <c r="B28" s="190"/>
      <c r="G28" s="92"/>
      <c r="H28" s="191"/>
      <c r="I28" s="2"/>
      <c r="J28" s="2"/>
      <c r="K28" s="2"/>
      <c r="L28" s="2"/>
      <c r="M28" s="2"/>
      <c r="N28" s="2"/>
      <c r="O28" s="2"/>
      <c r="P28" s="2"/>
      <c r="Q28" s="2"/>
      <c r="R28" s="2"/>
      <c r="S28" s="2"/>
      <c r="T28" s="2"/>
      <c r="U28" s="2"/>
      <c r="Y28" s="131"/>
    </row>
    <row r="29" spans="2:25" ht="29.25" customHeight="1">
      <c r="B29" s="391"/>
      <c r="C29" s="531"/>
      <c r="D29" s="531"/>
      <c r="E29" s="531"/>
      <c r="F29" s="531"/>
      <c r="G29" s="532"/>
      <c r="H29" s="141" t="s">
        <v>1743</v>
      </c>
      <c r="I29" s="2"/>
      <c r="Y29" s="92"/>
    </row>
    <row r="30" spans="2:25" ht="12" customHeight="1">
      <c r="B30" s="190"/>
      <c r="G30" s="92"/>
      <c r="H30" s="191"/>
      <c r="I30" s="1949" t="s">
        <v>1737</v>
      </c>
      <c r="J30" s="1949"/>
      <c r="K30" s="1949"/>
      <c r="L30" s="1949"/>
      <c r="M30" s="1949"/>
      <c r="N30" s="1949"/>
      <c r="O30" s="1949"/>
      <c r="P30" s="1949"/>
      <c r="Q30" s="1601"/>
      <c r="R30" s="1602"/>
      <c r="S30" s="1602"/>
      <c r="T30" s="1602"/>
      <c r="U30" s="1602"/>
      <c r="V30" s="1602"/>
      <c r="W30" s="1603"/>
      <c r="Y30" s="92"/>
    </row>
    <row r="31" spans="2:25" ht="12" customHeight="1">
      <c r="B31" s="190"/>
      <c r="G31" s="92"/>
      <c r="H31" s="191"/>
      <c r="I31" s="1949"/>
      <c r="J31" s="1949"/>
      <c r="K31" s="1949"/>
      <c r="L31" s="1949"/>
      <c r="M31" s="1949"/>
      <c r="N31" s="1949"/>
      <c r="O31" s="1949"/>
      <c r="P31" s="1949"/>
      <c r="Q31" s="1953"/>
      <c r="R31" s="1954"/>
      <c r="S31" s="1954"/>
      <c r="T31" s="1954"/>
      <c r="U31" s="1954"/>
      <c r="V31" s="1954"/>
      <c r="W31" s="1955"/>
      <c r="Y31" s="92"/>
    </row>
    <row r="32" spans="2:25" ht="12" customHeight="1">
      <c r="B32" s="190"/>
      <c r="G32" s="92"/>
      <c r="H32" s="191"/>
      <c r="I32" s="1601" t="s">
        <v>1738</v>
      </c>
      <c r="J32" s="1602"/>
      <c r="K32" s="1602"/>
      <c r="L32" s="1602"/>
      <c r="M32" s="1602"/>
      <c r="N32" s="1602"/>
      <c r="O32" s="1602"/>
      <c r="P32" s="1603"/>
      <c r="Q32" s="1601"/>
      <c r="R32" s="1602"/>
      <c r="S32" s="1602"/>
      <c r="T32" s="1602"/>
      <c r="U32" s="1602"/>
      <c r="V32" s="1602"/>
      <c r="W32" s="1603"/>
      <c r="Y32" s="92"/>
    </row>
    <row r="33" spans="2:25" ht="12" customHeight="1">
      <c r="B33" s="190"/>
      <c r="G33" s="92"/>
      <c r="H33" s="191"/>
      <c r="I33" s="1974"/>
      <c r="J33" s="1483"/>
      <c r="K33" s="1483"/>
      <c r="L33" s="1483"/>
      <c r="M33" s="1483"/>
      <c r="N33" s="1483"/>
      <c r="O33" s="1483"/>
      <c r="P33" s="1975"/>
      <c r="Q33" s="1974"/>
      <c r="R33" s="1483"/>
      <c r="S33" s="1483"/>
      <c r="T33" s="1483"/>
      <c r="U33" s="1483"/>
      <c r="V33" s="1483"/>
      <c r="W33" s="1975"/>
      <c r="Y33" s="92"/>
    </row>
    <row r="34" spans="2:25" ht="12" customHeight="1">
      <c r="B34" s="190"/>
      <c r="G34" s="92"/>
      <c r="H34" s="191"/>
      <c r="I34" s="1974"/>
      <c r="J34" s="1483"/>
      <c r="K34" s="1483"/>
      <c r="L34" s="1483"/>
      <c r="M34" s="1483"/>
      <c r="N34" s="1483"/>
      <c r="O34" s="1483"/>
      <c r="P34" s="1975"/>
      <c r="Q34" s="1974"/>
      <c r="R34" s="1483"/>
      <c r="S34" s="1483"/>
      <c r="T34" s="1483"/>
      <c r="U34" s="1483"/>
      <c r="V34" s="1483"/>
      <c r="W34" s="1975"/>
      <c r="Y34" s="92"/>
    </row>
    <row r="35" spans="2:25" ht="12" customHeight="1">
      <c r="B35" s="190"/>
      <c r="G35" s="92"/>
      <c r="H35" s="191"/>
      <c r="I35" s="1953"/>
      <c r="J35" s="1954"/>
      <c r="K35" s="1954"/>
      <c r="L35" s="1954"/>
      <c r="M35" s="1954"/>
      <c r="N35" s="1954"/>
      <c r="O35" s="1954"/>
      <c r="P35" s="1955"/>
      <c r="Q35" s="1953"/>
      <c r="R35" s="1954"/>
      <c r="S35" s="1954"/>
      <c r="T35" s="1954"/>
      <c r="U35" s="1954"/>
      <c r="V35" s="1954"/>
      <c r="W35" s="1955"/>
      <c r="Y35" s="92"/>
    </row>
    <row r="36" spans="2:25" ht="12" customHeight="1">
      <c r="B36" s="190"/>
      <c r="G36" s="92"/>
      <c r="H36" s="191"/>
      <c r="I36" s="1949" t="s">
        <v>1739</v>
      </c>
      <c r="J36" s="1949"/>
      <c r="K36" s="1949"/>
      <c r="L36" s="1949"/>
      <c r="M36" s="1949"/>
      <c r="N36" s="1949"/>
      <c r="O36" s="1949"/>
      <c r="P36" s="1949"/>
      <c r="Q36" s="2086"/>
      <c r="R36" s="2087"/>
      <c r="S36" s="2087"/>
      <c r="T36" s="2087"/>
      <c r="U36" s="2087"/>
      <c r="V36" s="2087"/>
      <c r="W36" s="2088"/>
      <c r="Y36" s="92"/>
    </row>
    <row r="37" spans="2:25" ht="12" customHeight="1">
      <c r="B37" s="190"/>
      <c r="G37" s="92"/>
      <c r="H37" s="191"/>
      <c r="I37" s="1949"/>
      <c r="J37" s="1949"/>
      <c r="K37" s="1949"/>
      <c r="L37" s="1949"/>
      <c r="M37" s="1949"/>
      <c r="N37" s="1949"/>
      <c r="O37" s="1949"/>
      <c r="P37" s="1949"/>
      <c r="Q37" s="2089"/>
      <c r="R37" s="2090"/>
      <c r="S37" s="2090"/>
      <c r="T37" s="2090"/>
      <c r="U37" s="2090"/>
      <c r="V37" s="2090"/>
      <c r="W37" s="2091"/>
      <c r="Y37" s="92"/>
    </row>
    <row r="38" spans="2:25" ht="12" customHeight="1">
      <c r="B38" s="190"/>
      <c r="G38" s="92"/>
      <c r="H38" s="591"/>
      <c r="I38" s="1489" t="s">
        <v>1740</v>
      </c>
      <c r="J38" s="1949"/>
      <c r="K38" s="1949"/>
      <c r="L38" s="1949"/>
      <c r="M38" s="1949"/>
      <c r="N38" s="1949"/>
      <c r="O38" s="1949"/>
      <c r="P38" s="1949"/>
      <c r="Q38" s="1950" t="s">
        <v>1741</v>
      </c>
      <c r="R38" s="1951"/>
      <c r="S38" s="1951"/>
      <c r="T38" s="1951"/>
      <c r="U38" s="1951"/>
      <c r="V38" s="1951"/>
      <c r="W38" s="1951"/>
      <c r="X38" s="191"/>
      <c r="Y38" s="92"/>
    </row>
    <row r="39" spans="2:25" ht="12" customHeight="1">
      <c r="B39" s="190"/>
      <c r="G39" s="92"/>
      <c r="H39" s="191"/>
      <c r="I39" s="2092"/>
      <c r="J39" s="2092"/>
      <c r="K39" s="2092"/>
      <c r="L39" s="2092"/>
      <c r="M39" s="2092"/>
      <c r="N39" s="2092"/>
      <c r="O39" s="2092"/>
      <c r="P39" s="2092"/>
      <c r="Q39" s="2089"/>
      <c r="R39" s="2090"/>
      <c r="S39" s="2090"/>
      <c r="T39" s="2090"/>
      <c r="U39" s="2090"/>
      <c r="V39" s="2090"/>
      <c r="W39" s="2091"/>
      <c r="Y39" s="92"/>
    </row>
    <row r="40" spans="2:25" ht="12" customHeight="1">
      <c r="B40" s="190"/>
      <c r="G40" s="92"/>
      <c r="H40" s="191"/>
      <c r="I40" s="1949" t="s">
        <v>1742</v>
      </c>
      <c r="J40" s="1949"/>
      <c r="K40" s="1949"/>
      <c r="L40" s="1949"/>
      <c r="M40" s="1949"/>
      <c r="N40" s="1949"/>
      <c r="O40" s="1949"/>
      <c r="P40" s="1949"/>
      <c r="Q40" s="2086"/>
      <c r="R40" s="2087"/>
      <c r="S40" s="2087"/>
      <c r="T40" s="2087"/>
      <c r="U40" s="2087"/>
      <c r="V40" s="2087"/>
      <c r="W40" s="2088"/>
      <c r="Y40" s="92"/>
    </row>
    <row r="41" spans="2:25" ht="12" customHeight="1">
      <c r="B41" s="190"/>
      <c r="G41" s="92"/>
      <c r="H41" s="191"/>
      <c r="I41" s="1949"/>
      <c r="J41" s="1949"/>
      <c r="K41" s="1949"/>
      <c r="L41" s="1949"/>
      <c r="M41" s="1949"/>
      <c r="N41" s="1949"/>
      <c r="O41" s="1949"/>
      <c r="P41" s="1949"/>
      <c r="Q41" s="2089"/>
      <c r="R41" s="2090"/>
      <c r="S41" s="2090"/>
      <c r="T41" s="2090"/>
      <c r="U41" s="2090"/>
      <c r="V41" s="2090"/>
      <c r="W41" s="2091"/>
      <c r="Y41" s="92"/>
    </row>
    <row r="42" spans="2:25" ht="15" customHeight="1">
      <c r="B42" s="190"/>
      <c r="G42" s="92"/>
      <c r="H42" s="191"/>
      <c r="I42" s="2"/>
      <c r="J42" s="2"/>
      <c r="K42" s="2"/>
      <c r="L42" s="2"/>
      <c r="M42" s="2"/>
      <c r="N42" s="2"/>
      <c r="O42" s="2"/>
      <c r="P42" s="2"/>
      <c r="Q42" s="2"/>
      <c r="R42" s="2"/>
      <c r="S42" s="2"/>
      <c r="T42" s="2"/>
      <c r="U42" s="2"/>
      <c r="Y42" s="131"/>
    </row>
    <row r="43" spans="2:25" ht="29.25" customHeight="1">
      <c r="B43" s="391"/>
      <c r="C43" s="531"/>
      <c r="D43" s="531"/>
      <c r="E43" s="531"/>
      <c r="F43" s="531"/>
      <c r="G43" s="532"/>
      <c r="H43" s="141" t="s">
        <v>1744</v>
      </c>
      <c r="I43" s="2"/>
      <c r="Y43" s="92"/>
    </row>
    <row r="44" spans="2:25" ht="12" customHeight="1">
      <c r="B44" s="190"/>
      <c r="G44" s="92"/>
      <c r="H44" s="191"/>
      <c r="I44" s="1949" t="s">
        <v>1737</v>
      </c>
      <c r="J44" s="1949"/>
      <c r="K44" s="1949"/>
      <c r="L44" s="1949"/>
      <c r="M44" s="1949"/>
      <c r="N44" s="1949"/>
      <c r="O44" s="1949"/>
      <c r="P44" s="1949"/>
      <c r="Q44" s="1601"/>
      <c r="R44" s="1602"/>
      <c r="S44" s="1602"/>
      <c r="T44" s="1602"/>
      <c r="U44" s="1602"/>
      <c r="V44" s="1602"/>
      <c r="W44" s="1603"/>
      <c r="Y44" s="92"/>
    </row>
    <row r="45" spans="2:25" ht="12" customHeight="1">
      <c r="B45" s="190"/>
      <c r="G45" s="92"/>
      <c r="H45" s="191"/>
      <c r="I45" s="1949"/>
      <c r="J45" s="1949"/>
      <c r="K45" s="1949"/>
      <c r="L45" s="1949"/>
      <c r="M45" s="1949"/>
      <c r="N45" s="1949"/>
      <c r="O45" s="1949"/>
      <c r="P45" s="1949"/>
      <c r="Q45" s="1953"/>
      <c r="R45" s="1954"/>
      <c r="S45" s="1954"/>
      <c r="T45" s="1954"/>
      <c r="U45" s="1954"/>
      <c r="V45" s="1954"/>
      <c r="W45" s="1955"/>
      <c r="Y45" s="92"/>
    </row>
    <row r="46" spans="2:25" ht="12" customHeight="1">
      <c r="B46" s="190"/>
      <c r="G46" s="92"/>
      <c r="H46" s="191"/>
      <c r="I46" s="1601" t="s">
        <v>1738</v>
      </c>
      <c r="J46" s="1602"/>
      <c r="K46" s="1602"/>
      <c r="L46" s="1602"/>
      <c r="M46" s="1602"/>
      <c r="N46" s="1602"/>
      <c r="O46" s="1602"/>
      <c r="P46" s="1603"/>
      <c r="Q46" s="1601"/>
      <c r="R46" s="1602"/>
      <c r="S46" s="1602"/>
      <c r="T46" s="1602"/>
      <c r="U46" s="1602"/>
      <c r="V46" s="1602"/>
      <c r="W46" s="1603"/>
      <c r="Y46" s="92"/>
    </row>
    <row r="47" spans="2:25" ht="12" customHeight="1">
      <c r="B47" s="190"/>
      <c r="G47" s="92"/>
      <c r="H47" s="191"/>
      <c r="I47" s="1974"/>
      <c r="J47" s="1483"/>
      <c r="K47" s="1483"/>
      <c r="L47" s="1483"/>
      <c r="M47" s="1483"/>
      <c r="N47" s="1483"/>
      <c r="O47" s="1483"/>
      <c r="P47" s="1975"/>
      <c r="Q47" s="1974"/>
      <c r="R47" s="1483"/>
      <c r="S47" s="1483"/>
      <c r="T47" s="1483"/>
      <c r="U47" s="1483"/>
      <c r="V47" s="1483"/>
      <c r="W47" s="1975"/>
      <c r="Y47" s="92"/>
    </row>
    <row r="48" spans="2:25" ht="12" customHeight="1">
      <c r="B48" s="190"/>
      <c r="G48" s="92"/>
      <c r="H48" s="191"/>
      <c r="I48" s="1974"/>
      <c r="J48" s="1483"/>
      <c r="K48" s="1483"/>
      <c r="L48" s="1483"/>
      <c r="M48" s="1483"/>
      <c r="N48" s="1483"/>
      <c r="O48" s="1483"/>
      <c r="P48" s="1975"/>
      <c r="Q48" s="1974"/>
      <c r="R48" s="1483"/>
      <c r="S48" s="1483"/>
      <c r="T48" s="1483"/>
      <c r="U48" s="1483"/>
      <c r="V48" s="1483"/>
      <c r="W48" s="1975"/>
      <c r="Y48" s="92"/>
    </row>
    <row r="49" spans="2:25" ht="12" customHeight="1">
      <c r="B49" s="190"/>
      <c r="G49" s="92"/>
      <c r="H49" s="191"/>
      <c r="I49" s="1953"/>
      <c r="J49" s="1954"/>
      <c r="K49" s="1954"/>
      <c r="L49" s="1954"/>
      <c r="M49" s="1954"/>
      <c r="N49" s="1954"/>
      <c r="O49" s="1954"/>
      <c r="P49" s="1955"/>
      <c r="Q49" s="1953"/>
      <c r="R49" s="1954"/>
      <c r="S49" s="1954"/>
      <c r="T49" s="1954"/>
      <c r="U49" s="1954"/>
      <c r="V49" s="1954"/>
      <c r="W49" s="1955"/>
      <c r="Y49" s="92"/>
    </row>
    <row r="50" spans="2:25" ht="12" customHeight="1">
      <c r="B50" s="190"/>
      <c r="G50" s="92"/>
      <c r="H50" s="191"/>
      <c r="I50" s="1949" t="s">
        <v>1739</v>
      </c>
      <c r="J50" s="1949"/>
      <c r="K50" s="1949"/>
      <c r="L50" s="1949"/>
      <c r="M50" s="1949"/>
      <c r="N50" s="1949"/>
      <c r="O50" s="1949"/>
      <c r="P50" s="1949"/>
      <c r="Q50" s="2086"/>
      <c r="R50" s="2087"/>
      <c r="S50" s="2087"/>
      <c r="T50" s="2087"/>
      <c r="U50" s="2087"/>
      <c r="V50" s="2087"/>
      <c r="W50" s="2088"/>
      <c r="Y50" s="92"/>
    </row>
    <row r="51" spans="2:25" ht="12" customHeight="1">
      <c r="B51" s="190"/>
      <c r="G51" s="92"/>
      <c r="H51" s="191"/>
      <c r="I51" s="1949"/>
      <c r="J51" s="1949"/>
      <c r="K51" s="1949"/>
      <c r="L51" s="1949"/>
      <c r="M51" s="1949"/>
      <c r="N51" s="1949"/>
      <c r="O51" s="1949"/>
      <c r="P51" s="1949"/>
      <c r="Q51" s="2089"/>
      <c r="R51" s="2090"/>
      <c r="S51" s="2090"/>
      <c r="T51" s="2090"/>
      <c r="U51" s="2090"/>
      <c r="V51" s="2090"/>
      <c r="W51" s="2091"/>
      <c r="Y51" s="92"/>
    </row>
    <row r="52" spans="2:25" ht="12" customHeight="1">
      <c r="B52" s="190"/>
      <c r="G52" s="92"/>
      <c r="H52" s="191"/>
      <c r="I52" s="1949" t="s">
        <v>1740</v>
      </c>
      <c r="J52" s="1949"/>
      <c r="K52" s="1949"/>
      <c r="L52" s="1949"/>
      <c r="M52" s="1949"/>
      <c r="N52" s="1949"/>
      <c r="O52" s="1949"/>
      <c r="P52" s="1949"/>
      <c r="Q52" s="2086" t="s">
        <v>1741</v>
      </c>
      <c r="R52" s="2087"/>
      <c r="S52" s="2087"/>
      <c r="T52" s="2087"/>
      <c r="U52" s="2087"/>
      <c r="V52" s="2087"/>
      <c r="W52" s="2088"/>
      <c r="Y52" s="92"/>
    </row>
    <row r="53" spans="2:25" ht="12" customHeight="1">
      <c r="B53" s="190"/>
      <c r="G53" s="92"/>
      <c r="H53" s="191"/>
      <c r="I53" s="1949"/>
      <c r="J53" s="1949"/>
      <c r="K53" s="1949"/>
      <c r="L53" s="1949"/>
      <c r="M53" s="1949"/>
      <c r="N53" s="1949"/>
      <c r="O53" s="1949"/>
      <c r="P53" s="1949"/>
      <c r="Q53" s="2089"/>
      <c r="R53" s="2090"/>
      <c r="S53" s="2090"/>
      <c r="T53" s="2090"/>
      <c r="U53" s="2090"/>
      <c r="V53" s="2090"/>
      <c r="W53" s="2091"/>
      <c r="Y53" s="92"/>
    </row>
    <row r="54" spans="2:25" ht="12" customHeight="1">
      <c r="B54" s="190"/>
      <c r="G54" s="92"/>
      <c r="H54" s="191"/>
      <c r="I54" s="1949" t="s">
        <v>1742</v>
      </c>
      <c r="J54" s="1949"/>
      <c r="K54" s="1949"/>
      <c r="L54" s="1949"/>
      <c r="M54" s="1949"/>
      <c r="N54" s="1949"/>
      <c r="O54" s="1949"/>
      <c r="P54" s="1949"/>
      <c r="Q54" s="2086"/>
      <c r="R54" s="2087"/>
      <c r="S54" s="2087"/>
      <c r="T54" s="2087"/>
      <c r="U54" s="2087"/>
      <c r="V54" s="2087"/>
      <c r="W54" s="2088"/>
      <c r="Y54" s="92"/>
    </row>
    <row r="55" spans="2:25" ht="12" customHeight="1">
      <c r="B55" s="190"/>
      <c r="G55" s="92"/>
      <c r="H55" s="191"/>
      <c r="I55" s="1949"/>
      <c r="J55" s="1949"/>
      <c r="K55" s="1949"/>
      <c r="L55" s="1949"/>
      <c r="M55" s="1949"/>
      <c r="N55" s="1949"/>
      <c r="O55" s="1949"/>
      <c r="P55" s="1949"/>
      <c r="Q55" s="2089"/>
      <c r="R55" s="2090"/>
      <c r="S55" s="2090"/>
      <c r="T55" s="2090"/>
      <c r="U55" s="2090"/>
      <c r="V55" s="2090"/>
      <c r="W55" s="2091"/>
      <c r="Y55" s="92"/>
    </row>
    <row r="56" spans="2:25" ht="15" customHeight="1">
      <c r="B56" s="455"/>
      <c r="C56" s="59"/>
      <c r="D56" s="59"/>
      <c r="E56" s="59"/>
      <c r="F56" s="59"/>
      <c r="G56" s="60"/>
      <c r="H56" s="226"/>
      <c r="I56" s="59"/>
      <c r="J56" s="59"/>
      <c r="K56" s="59"/>
      <c r="L56" s="59"/>
      <c r="M56" s="59"/>
      <c r="N56" s="59"/>
      <c r="O56" s="59"/>
      <c r="P56" s="59"/>
      <c r="Q56" s="59"/>
      <c r="R56" s="59"/>
      <c r="S56" s="59"/>
      <c r="T56" s="59"/>
      <c r="U56" s="59"/>
      <c r="V56" s="59"/>
      <c r="W56" s="1971"/>
      <c r="X56" s="1971"/>
      <c r="Y56" s="1972"/>
    </row>
    <row r="57" spans="2:25" ht="15" customHeight="1">
      <c r="Y57" s="441"/>
    </row>
    <row r="58" spans="2:25" ht="38.4" customHeight="1">
      <c r="B58" s="2093" t="s">
        <v>1745</v>
      </c>
      <c r="C58" s="2093"/>
      <c r="D58" s="2093"/>
      <c r="E58" s="2093"/>
      <c r="F58" s="2093"/>
      <c r="G58" s="2093"/>
      <c r="H58" s="2093"/>
      <c r="I58" s="2093"/>
      <c r="J58" s="2093"/>
      <c r="K58" s="2093"/>
      <c r="L58" s="2093"/>
      <c r="M58" s="2093"/>
      <c r="N58" s="2093"/>
      <c r="O58" s="2093"/>
      <c r="P58" s="2093"/>
      <c r="Q58" s="2093"/>
      <c r="R58" s="2093"/>
      <c r="S58" s="2093"/>
      <c r="T58" s="2093"/>
      <c r="U58" s="2093"/>
      <c r="V58" s="2093"/>
      <c r="W58" s="2093"/>
      <c r="X58" s="2093"/>
      <c r="Y58" s="2093"/>
    </row>
    <row r="59" spans="2:25" ht="24" customHeight="1">
      <c r="B59" s="2093" t="s">
        <v>1746</v>
      </c>
      <c r="C59" s="2093"/>
      <c r="D59" s="2093"/>
      <c r="E59" s="2093"/>
      <c r="F59" s="2093"/>
      <c r="G59" s="2093"/>
      <c r="H59" s="2093"/>
      <c r="I59" s="2093"/>
      <c r="J59" s="2093"/>
      <c r="K59" s="2093"/>
      <c r="L59" s="2093"/>
      <c r="M59" s="2093"/>
      <c r="N59" s="2093"/>
      <c r="O59" s="2093"/>
      <c r="P59" s="2093"/>
      <c r="Q59" s="2093"/>
      <c r="R59" s="2093"/>
      <c r="S59" s="2093"/>
      <c r="T59" s="2093"/>
      <c r="U59" s="2093"/>
      <c r="V59" s="2093"/>
      <c r="W59" s="2093"/>
      <c r="X59" s="2093"/>
      <c r="Y59" s="2093"/>
    </row>
    <row r="60" spans="2:25" ht="24" customHeight="1">
      <c r="B60" s="2093" t="s">
        <v>1747</v>
      </c>
      <c r="C60" s="2093"/>
      <c r="D60" s="2093"/>
      <c r="E60" s="2093"/>
      <c r="F60" s="2093"/>
      <c r="G60" s="2093"/>
      <c r="H60" s="2093"/>
      <c r="I60" s="2093"/>
      <c r="J60" s="2093"/>
      <c r="K60" s="2093"/>
      <c r="L60" s="2093"/>
      <c r="M60" s="2093"/>
      <c r="N60" s="2093"/>
      <c r="O60" s="2093"/>
      <c r="P60" s="2093"/>
      <c r="Q60" s="2093"/>
      <c r="R60" s="2093"/>
      <c r="S60" s="2093"/>
      <c r="T60" s="2093"/>
      <c r="U60" s="2093"/>
      <c r="V60" s="2093"/>
      <c r="W60" s="2093"/>
      <c r="X60" s="2093"/>
      <c r="Y60" s="2093"/>
    </row>
    <row r="61" spans="2:25">
      <c r="B61" s="227" t="s">
        <v>978</v>
      </c>
      <c r="D61" s="531"/>
      <c r="E61" s="531"/>
      <c r="F61" s="531"/>
      <c r="G61" s="531"/>
      <c r="H61" s="531"/>
      <c r="I61" s="531"/>
      <c r="J61" s="531"/>
      <c r="K61" s="531"/>
      <c r="L61" s="531"/>
      <c r="M61" s="531"/>
      <c r="N61" s="531"/>
      <c r="O61" s="531"/>
      <c r="P61" s="531"/>
      <c r="Q61" s="531"/>
      <c r="R61" s="531"/>
      <c r="S61" s="531"/>
      <c r="T61" s="531"/>
      <c r="U61" s="531"/>
      <c r="V61" s="531"/>
      <c r="W61" s="531"/>
      <c r="X61" s="531"/>
      <c r="Y61" s="531"/>
    </row>
    <row r="62" spans="2:25">
      <c r="B62" s="227"/>
      <c r="D62" s="444"/>
      <c r="E62" s="444"/>
      <c r="F62" s="444"/>
      <c r="G62" s="444"/>
      <c r="H62" s="444"/>
      <c r="I62" s="444"/>
      <c r="J62" s="444"/>
      <c r="K62" s="444"/>
      <c r="L62" s="444"/>
      <c r="M62" s="444"/>
      <c r="N62" s="444"/>
      <c r="O62" s="444"/>
      <c r="P62" s="444"/>
      <c r="Q62" s="444"/>
      <c r="R62" s="444"/>
      <c r="S62" s="444"/>
      <c r="T62" s="444"/>
      <c r="U62" s="444"/>
      <c r="V62" s="444"/>
      <c r="W62" s="444"/>
      <c r="X62" s="444"/>
      <c r="Y62" s="444"/>
    </row>
    <row r="122" spans="3:7">
      <c r="C122" s="59"/>
      <c r="D122" s="59"/>
      <c r="E122" s="59"/>
      <c r="F122" s="59"/>
      <c r="G122" s="59"/>
    </row>
    <row r="123" spans="3:7">
      <c r="C123" s="57"/>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3"/>
  <dataValidations count="1">
    <dataValidation type="list" allowBlank="1" showInputMessage="1" showErrorMessage="1" sqref="R7 M7 H7:H13 P8:P12" xr:uid="{9F12352B-08AB-499E-9118-8D4CAEBC2E9E}">
      <formula1>"□,■"</formula1>
    </dataValidation>
  </dataValidations>
  <pageMargins left="0.7" right="0.7" top="0.75" bottom="0.75" header="0.3" footer="0.3"/>
  <pageSetup paperSize="9" scale="8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A25E-D156-4B63-8CA0-00D28C31ECEE}">
  <dimension ref="A2:AJ969"/>
  <sheetViews>
    <sheetView zoomScaleNormal="100" zoomScaleSheetLayoutView="130" workbookViewId="0">
      <selection activeCell="J9" sqref="J9"/>
    </sheetView>
  </sheetViews>
  <sheetFormatPr defaultColWidth="4" defaultRowHeight="13.2"/>
  <cols>
    <col min="1" max="1" width="2.88671875" style="1" customWidth="1"/>
    <col min="2" max="2" width="2.33203125" style="1" customWidth="1"/>
    <col min="3" max="3" width="3.44140625" style="1" customWidth="1"/>
    <col min="4" max="13" width="3.6640625" style="1" customWidth="1"/>
    <col min="14" max="14" width="4.88671875" style="1" customWidth="1"/>
    <col min="15" max="15" width="3.6640625" style="1" customWidth="1"/>
    <col min="16" max="16" width="1.44140625" style="1" customWidth="1"/>
    <col min="17" max="18" width="3.6640625" style="1" customWidth="1"/>
    <col min="19" max="19" width="2.77734375" style="1" customWidth="1"/>
    <col min="20" max="31" width="3.6640625" style="1" customWidth="1"/>
    <col min="32" max="16384" width="4" style="1"/>
  </cols>
  <sheetData>
    <row r="2" spans="2:31">
      <c r="B2" s="1" t="s">
        <v>1758</v>
      </c>
    </row>
    <row r="3" spans="2:31">
      <c r="U3" s="2"/>
      <c r="X3" s="45" t="s">
        <v>370</v>
      </c>
      <c r="Y3" s="1483"/>
      <c r="Z3" s="1483"/>
      <c r="AA3" s="45" t="s">
        <v>371</v>
      </c>
      <c r="AB3" s="12"/>
      <c r="AC3" s="45" t="s">
        <v>508</v>
      </c>
      <c r="AD3" s="12"/>
      <c r="AE3" s="45" t="s">
        <v>509</v>
      </c>
    </row>
    <row r="4" spans="2:31">
      <c r="T4" s="89"/>
      <c r="U4" s="89"/>
      <c r="V4" s="89"/>
    </row>
    <row r="5" spans="2:31">
      <c r="B5" s="1483" t="s">
        <v>1473</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c r="AE5" s="1483"/>
    </row>
    <row r="6" spans="2:31">
      <c r="B6" s="1483" t="s">
        <v>1474</v>
      </c>
      <c r="C6" s="1483"/>
      <c r="D6" s="1483"/>
      <c r="E6" s="1483"/>
      <c r="F6" s="1483"/>
      <c r="G6" s="1483"/>
      <c r="H6" s="1483"/>
      <c r="I6" s="1483"/>
      <c r="J6" s="1483"/>
      <c r="K6" s="1483"/>
      <c r="L6" s="1483"/>
      <c r="M6" s="1483"/>
      <c r="N6" s="1483"/>
      <c r="O6" s="1483"/>
      <c r="P6" s="1483"/>
      <c r="Q6" s="1483"/>
      <c r="R6" s="1483"/>
      <c r="S6" s="1483"/>
      <c r="T6" s="1483"/>
      <c r="U6" s="1483"/>
      <c r="V6" s="1483"/>
      <c r="W6" s="1483"/>
      <c r="X6" s="1483"/>
      <c r="Y6" s="1483"/>
      <c r="Z6" s="1483"/>
      <c r="AA6" s="1483"/>
      <c r="AB6" s="1483"/>
      <c r="AC6" s="1483"/>
      <c r="AD6" s="1483"/>
      <c r="AE6" s="12"/>
    </row>
    <row r="7" spans="2:31" ht="23.25" customHeight="1"/>
    <row r="8" spans="2:31" ht="23.25" customHeight="1">
      <c r="B8" s="371" t="s">
        <v>615</v>
      </c>
      <c r="C8" s="371"/>
      <c r="D8" s="371"/>
      <c r="E8" s="371"/>
      <c r="F8" s="1487"/>
      <c r="G8" s="1488"/>
      <c r="H8" s="1488"/>
      <c r="I8" s="1488"/>
      <c r="J8" s="1488"/>
      <c r="K8" s="1488"/>
      <c r="L8" s="1488"/>
      <c r="M8" s="1488"/>
      <c r="N8" s="1488"/>
      <c r="O8" s="1488"/>
      <c r="P8" s="1488"/>
      <c r="Q8" s="1488"/>
      <c r="R8" s="1488"/>
      <c r="S8" s="1488"/>
      <c r="T8" s="1488"/>
      <c r="U8" s="1488"/>
      <c r="V8" s="1488"/>
      <c r="W8" s="1488"/>
      <c r="X8" s="1488"/>
      <c r="Y8" s="1488"/>
      <c r="Z8" s="1488"/>
      <c r="AA8" s="1488"/>
      <c r="AB8" s="1488"/>
      <c r="AC8" s="1488"/>
      <c r="AD8" s="1488"/>
      <c r="AE8" s="1489"/>
    </row>
    <row r="9" spans="2:31" ht="24.9" customHeight="1">
      <c r="B9" s="371" t="s">
        <v>646</v>
      </c>
      <c r="C9" s="371"/>
      <c r="D9" s="371"/>
      <c r="E9" s="371"/>
      <c r="F9" s="436" t="s">
        <v>7</v>
      </c>
      <c r="G9" s="525" t="s">
        <v>1475</v>
      </c>
      <c r="H9" s="525"/>
      <c r="I9" s="525"/>
      <c r="J9" s="525"/>
      <c r="K9" s="437" t="s">
        <v>7</v>
      </c>
      <c r="L9" s="525" t="s">
        <v>1476</v>
      </c>
      <c r="M9" s="525"/>
      <c r="N9" s="525"/>
      <c r="O9" s="525"/>
      <c r="P9" s="525"/>
      <c r="Q9" s="437" t="s">
        <v>7</v>
      </c>
      <c r="R9" s="525" t="s">
        <v>1477</v>
      </c>
      <c r="S9" s="525"/>
      <c r="T9" s="525"/>
      <c r="U9" s="525"/>
      <c r="V9" s="525"/>
      <c r="W9" s="525"/>
      <c r="X9" s="525"/>
      <c r="Y9" s="525"/>
      <c r="Z9" s="525"/>
      <c r="AA9" s="525"/>
      <c r="AB9" s="525"/>
      <c r="AC9" s="525"/>
      <c r="AD9" s="10"/>
      <c r="AE9" s="11"/>
    </row>
    <row r="10" spans="2:31" ht="24.9" customHeight="1">
      <c r="B10" s="1601" t="s">
        <v>1478</v>
      </c>
      <c r="C10" s="1602"/>
      <c r="D10" s="1602"/>
      <c r="E10" s="1603"/>
      <c r="F10" s="12" t="s">
        <v>7</v>
      </c>
      <c r="G10" s="2" t="s">
        <v>1479</v>
      </c>
      <c r="H10" s="2"/>
      <c r="I10" s="2"/>
      <c r="J10" s="2"/>
      <c r="K10" s="2"/>
      <c r="L10" s="2"/>
      <c r="M10" s="2"/>
      <c r="N10" s="2"/>
      <c r="O10" s="2"/>
      <c r="Q10" s="7"/>
      <c r="R10" s="438" t="s">
        <v>7</v>
      </c>
      <c r="S10" s="2" t="s">
        <v>1480</v>
      </c>
      <c r="T10" s="2"/>
      <c r="U10" s="2"/>
      <c r="V10" s="2"/>
      <c r="W10" s="22"/>
      <c r="X10" s="22"/>
      <c r="Y10" s="22"/>
      <c r="Z10" s="22"/>
      <c r="AA10" s="22"/>
      <c r="AB10" s="22"/>
      <c r="AC10" s="22"/>
      <c r="AD10" s="7"/>
      <c r="AE10" s="4"/>
    </row>
    <row r="11" spans="2:31" ht="24.9" customHeight="1">
      <c r="B11" s="1974"/>
      <c r="C11" s="1483"/>
      <c r="D11" s="1483"/>
      <c r="E11" s="1975"/>
      <c r="F11" s="12" t="s">
        <v>7</v>
      </c>
      <c r="G11" s="2" t="s">
        <v>1481</v>
      </c>
      <c r="H11" s="2"/>
      <c r="I11" s="2"/>
      <c r="J11" s="2"/>
      <c r="K11" s="2"/>
      <c r="L11" s="2"/>
      <c r="M11" s="2"/>
      <c r="N11" s="2"/>
      <c r="O11" s="2"/>
      <c r="R11" s="12" t="s">
        <v>7</v>
      </c>
      <c r="S11" s="2" t="s">
        <v>1482</v>
      </c>
      <c r="T11" s="2"/>
      <c r="U11" s="2"/>
      <c r="V11" s="2"/>
      <c r="W11" s="2"/>
      <c r="X11" s="2"/>
      <c r="Y11" s="2"/>
      <c r="Z11" s="2"/>
      <c r="AA11" s="2"/>
      <c r="AB11" s="2"/>
      <c r="AC11" s="2"/>
      <c r="AE11" s="506"/>
    </row>
    <row r="12" spans="2:31" ht="24.9" customHeight="1">
      <c r="B12" s="371" t="s">
        <v>652</v>
      </c>
      <c r="C12" s="371"/>
      <c r="D12" s="371"/>
      <c r="E12" s="371"/>
      <c r="F12" s="436" t="s">
        <v>7</v>
      </c>
      <c r="G12" s="525" t="s">
        <v>1483</v>
      </c>
      <c r="H12" s="372"/>
      <c r="I12" s="372"/>
      <c r="J12" s="372"/>
      <c r="K12" s="372"/>
      <c r="L12" s="372"/>
      <c r="M12" s="372"/>
      <c r="N12" s="372"/>
      <c r="O12" s="372"/>
      <c r="P12" s="372"/>
      <c r="Q12" s="10"/>
      <c r="R12" s="437" t="s">
        <v>7</v>
      </c>
      <c r="S12" s="525" t="s">
        <v>1484</v>
      </c>
      <c r="T12" s="372"/>
      <c r="U12" s="372"/>
      <c r="V12" s="372"/>
      <c r="W12" s="372"/>
      <c r="X12" s="372"/>
      <c r="Y12" s="372"/>
      <c r="Z12" s="372"/>
      <c r="AA12" s="372"/>
      <c r="AB12" s="372"/>
      <c r="AC12" s="372"/>
      <c r="AD12" s="10"/>
      <c r="AE12" s="11"/>
    </row>
    <row r="13" spans="2:31" ht="24.9" customHeight="1"/>
    <row r="14" spans="2:31" ht="24.9" customHeight="1">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436"/>
      <c r="AB14" s="437" t="s">
        <v>624</v>
      </c>
      <c r="AC14" s="437" t="s">
        <v>625</v>
      </c>
      <c r="AD14" s="437" t="s">
        <v>626</v>
      </c>
      <c r="AE14" s="11"/>
    </row>
    <row r="15" spans="2:31" ht="24.9" customHeight="1">
      <c r="B15" s="6" t="s">
        <v>1485</v>
      </c>
      <c r="C15" s="7"/>
      <c r="D15" s="7"/>
      <c r="E15" s="7"/>
      <c r="F15" s="7"/>
      <c r="G15" s="7"/>
      <c r="H15" s="7"/>
      <c r="I15" s="7"/>
      <c r="J15" s="7"/>
      <c r="K15" s="7"/>
      <c r="L15" s="7"/>
      <c r="M15" s="7"/>
      <c r="N15" s="7"/>
      <c r="O15" s="7"/>
      <c r="P15" s="7"/>
      <c r="Q15" s="7"/>
      <c r="R15" s="7"/>
      <c r="S15" s="7"/>
      <c r="T15" s="7"/>
      <c r="U15" s="7"/>
      <c r="V15" s="7"/>
      <c r="W15" s="7"/>
      <c r="X15" s="7"/>
      <c r="Y15" s="7"/>
      <c r="Z15" s="23"/>
      <c r="AA15" s="180"/>
      <c r="AB15" s="438"/>
      <c r="AC15" s="438"/>
      <c r="AD15" s="7"/>
      <c r="AE15" s="4"/>
    </row>
    <row r="16" spans="2:31" ht="30.75" customHeight="1">
      <c r="B16" s="136"/>
      <c r="C16" s="373" t="s">
        <v>1486</v>
      </c>
      <c r="D16" s="1" t="s">
        <v>1862</v>
      </c>
      <c r="Z16" s="314"/>
      <c r="AA16" s="548"/>
      <c r="AB16" s="12" t="s">
        <v>7</v>
      </c>
      <c r="AC16" s="12" t="s">
        <v>625</v>
      </c>
      <c r="AD16" s="12" t="s">
        <v>7</v>
      </c>
      <c r="AE16" s="506"/>
    </row>
    <row r="17" spans="2:31">
      <c r="B17" s="136"/>
      <c r="D17" s="1" t="s">
        <v>1487</v>
      </c>
      <c r="Z17" s="130"/>
      <c r="AA17" s="433"/>
      <c r="AB17" s="12"/>
      <c r="AC17" s="12"/>
      <c r="AE17" s="506"/>
    </row>
    <row r="18" spans="2:31">
      <c r="B18" s="136"/>
      <c r="Z18" s="130"/>
      <c r="AA18" s="433"/>
      <c r="AB18" s="12"/>
      <c r="AC18" s="12"/>
      <c r="AE18" s="506"/>
    </row>
    <row r="19" spans="2:31">
      <c r="B19" s="136"/>
      <c r="D19" s="524" t="s">
        <v>1488</v>
      </c>
      <c r="E19" s="525"/>
      <c r="F19" s="525"/>
      <c r="G19" s="525"/>
      <c r="H19" s="525"/>
      <c r="I19" s="525"/>
      <c r="J19" s="525"/>
      <c r="K19" s="525"/>
      <c r="L19" s="525"/>
      <c r="M19" s="525"/>
      <c r="N19" s="525"/>
      <c r="O19" s="10"/>
      <c r="P19" s="10"/>
      <c r="Q19" s="10"/>
      <c r="R19" s="10"/>
      <c r="S19" s="525"/>
      <c r="T19" s="525"/>
      <c r="U19" s="1487"/>
      <c r="V19" s="1488"/>
      <c r="W19" s="1488"/>
      <c r="X19" s="10" t="s">
        <v>1489</v>
      </c>
      <c r="Y19" s="136"/>
      <c r="Z19" s="130"/>
      <c r="AA19" s="433"/>
      <c r="AB19" s="12"/>
      <c r="AC19" s="12"/>
      <c r="AE19" s="506"/>
    </row>
    <row r="20" spans="2:31">
      <c r="B20" s="136"/>
      <c r="D20" s="524" t="s">
        <v>1702</v>
      </c>
      <c r="E20" s="525"/>
      <c r="F20" s="525"/>
      <c r="G20" s="525"/>
      <c r="H20" s="525"/>
      <c r="I20" s="525"/>
      <c r="J20" s="525"/>
      <c r="K20" s="525"/>
      <c r="L20" s="525"/>
      <c r="M20" s="525"/>
      <c r="N20" s="525"/>
      <c r="O20" s="10"/>
      <c r="P20" s="10"/>
      <c r="Q20" s="10"/>
      <c r="R20" s="10"/>
      <c r="S20" s="525"/>
      <c r="T20" s="525"/>
      <c r="U20" s="1487"/>
      <c r="V20" s="1488"/>
      <c r="W20" s="1488"/>
      <c r="X20" s="10" t="s">
        <v>1489</v>
      </c>
      <c r="Y20" s="136"/>
      <c r="Z20" s="506"/>
      <c r="AA20" s="433"/>
      <c r="AB20" s="12"/>
      <c r="AC20" s="12"/>
      <c r="AE20" s="506"/>
    </row>
    <row r="21" spans="2:31">
      <c r="B21" s="136"/>
      <c r="D21" s="524" t="s">
        <v>1490</v>
      </c>
      <c r="E21" s="525"/>
      <c r="F21" s="525"/>
      <c r="G21" s="525"/>
      <c r="H21" s="525"/>
      <c r="I21" s="525"/>
      <c r="J21" s="525"/>
      <c r="K21" s="525"/>
      <c r="L21" s="525"/>
      <c r="M21" s="525"/>
      <c r="N21" s="525"/>
      <c r="O21" s="10"/>
      <c r="P21" s="10"/>
      <c r="Q21" s="10"/>
      <c r="R21" s="10"/>
      <c r="S21" s="525"/>
      <c r="T21" s="374" t="str">
        <f>(IFERROR(ROUNDDOWN(T20/T19*100,0),""))</f>
        <v/>
      </c>
      <c r="U21" s="2095" t="str">
        <f>(IFERROR(ROUNDDOWN(U20/U19*100,0),""))</f>
        <v/>
      </c>
      <c r="V21" s="2096"/>
      <c r="W21" s="2096"/>
      <c r="X21" s="10" t="s">
        <v>465</v>
      </c>
      <c r="Y21" s="136"/>
      <c r="Z21" s="140"/>
      <c r="AA21" s="433"/>
      <c r="AB21" s="12"/>
      <c r="AC21" s="12"/>
      <c r="AE21" s="506"/>
    </row>
    <row r="22" spans="2:31" ht="13.5" customHeight="1">
      <c r="B22" s="136"/>
      <c r="D22" s="1" t="s">
        <v>1491</v>
      </c>
      <c r="Z22" s="140"/>
      <c r="AA22" s="433"/>
      <c r="AB22" s="12"/>
      <c r="AC22" s="12"/>
      <c r="AE22" s="506"/>
    </row>
    <row r="23" spans="2:31">
      <c r="B23" s="136"/>
      <c r="Z23" s="140"/>
      <c r="AA23" s="433"/>
      <c r="AB23" s="12"/>
      <c r="AC23" s="12"/>
      <c r="AE23" s="506"/>
    </row>
    <row r="24" spans="2:31">
      <c r="B24" s="136"/>
      <c r="Z24" s="140"/>
      <c r="AA24" s="433"/>
      <c r="AB24" s="12"/>
      <c r="AC24" s="12"/>
      <c r="AE24" s="506"/>
    </row>
    <row r="25" spans="2:31">
      <c r="B25" s="136"/>
      <c r="C25" s="373" t="s">
        <v>1492</v>
      </c>
      <c r="D25" s="1" t="s">
        <v>1863</v>
      </c>
      <c r="Z25" s="314"/>
      <c r="AA25" s="433"/>
      <c r="AB25" s="12" t="s">
        <v>7</v>
      </c>
      <c r="AC25" s="12" t="s">
        <v>625</v>
      </c>
      <c r="AD25" s="12" t="s">
        <v>7</v>
      </c>
      <c r="AE25" s="506"/>
    </row>
    <row r="26" spans="2:31">
      <c r="B26" s="136"/>
      <c r="C26" s="373"/>
      <c r="D26" s="1" t="s">
        <v>1493</v>
      </c>
      <c r="Z26" s="314"/>
      <c r="AA26" s="433"/>
      <c r="AB26" s="12"/>
      <c r="AC26" s="12"/>
      <c r="AD26" s="12"/>
      <c r="AE26" s="506"/>
    </row>
    <row r="27" spans="2:31">
      <c r="B27" s="136"/>
      <c r="C27" s="373"/>
      <c r="D27" s="1" t="s">
        <v>1494</v>
      </c>
      <c r="Z27" s="314"/>
      <c r="AA27" s="548"/>
      <c r="AB27" s="12"/>
      <c r="AC27" s="539"/>
      <c r="AE27" s="506"/>
    </row>
    <row r="28" spans="2:31">
      <c r="B28" s="136"/>
      <c r="Z28" s="140"/>
      <c r="AA28" s="433"/>
      <c r="AB28" s="12"/>
      <c r="AC28" s="12"/>
      <c r="AE28" s="506"/>
    </row>
    <row r="29" spans="2:31">
      <c r="B29" s="136"/>
      <c r="C29" s="373"/>
      <c r="D29" s="524" t="s">
        <v>1495</v>
      </c>
      <c r="E29" s="525"/>
      <c r="F29" s="525"/>
      <c r="G29" s="525"/>
      <c r="H29" s="525"/>
      <c r="I29" s="525"/>
      <c r="J29" s="525"/>
      <c r="K29" s="525"/>
      <c r="L29" s="525"/>
      <c r="M29" s="525"/>
      <c r="N29" s="525"/>
      <c r="O29" s="10"/>
      <c r="P29" s="10"/>
      <c r="Q29" s="10"/>
      <c r="R29" s="10"/>
      <c r="S29" s="10"/>
      <c r="T29" s="11"/>
      <c r="U29" s="1487"/>
      <c r="V29" s="1488"/>
      <c r="W29" s="1488"/>
      <c r="X29" s="11" t="s">
        <v>1489</v>
      </c>
      <c r="Y29" s="136"/>
      <c r="Z29" s="140"/>
      <c r="AA29" s="433"/>
      <c r="AB29" s="12"/>
      <c r="AC29" s="12"/>
      <c r="AE29" s="506"/>
    </row>
    <row r="30" spans="2:31">
      <c r="B30" s="136"/>
      <c r="C30" s="373"/>
      <c r="D30" s="2"/>
      <c r="E30" s="2"/>
      <c r="F30" s="2"/>
      <c r="G30" s="2"/>
      <c r="H30" s="2"/>
      <c r="I30" s="2"/>
      <c r="J30" s="2"/>
      <c r="K30" s="2"/>
      <c r="L30" s="2"/>
      <c r="M30" s="2"/>
      <c r="N30" s="2"/>
      <c r="U30" s="12"/>
      <c r="V30" s="12"/>
      <c r="W30" s="12"/>
      <c r="Z30" s="140"/>
      <c r="AA30" s="433"/>
      <c r="AB30" s="12"/>
      <c r="AC30" s="12"/>
      <c r="AE30" s="506"/>
    </row>
    <row r="31" spans="2:31">
      <c r="B31" s="136"/>
      <c r="C31" s="373"/>
      <c r="D31" s="241" t="s">
        <v>1496</v>
      </c>
      <c r="Z31" s="140"/>
      <c r="AA31" s="433"/>
      <c r="AB31" s="12"/>
      <c r="AC31" s="12"/>
      <c r="AE31" s="506"/>
    </row>
    <row r="32" spans="2:31" ht="13.5" customHeight="1">
      <c r="B32" s="136"/>
      <c r="C32" s="373"/>
      <c r="D32" s="2094" t="s">
        <v>1864</v>
      </c>
      <c r="E32" s="2094"/>
      <c r="F32" s="2094"/>
      <c r="G32" s="2094"/>
      <c r="H32" s="2094"/>
      <c r="I32" s="2094"/>
      <c r="J32" s="2094"/>
      <c r="K32" s="2094"/>
      <c r="L32" s="2094"/>
      <c r="M32" s="2094"/>
      <c r="N32" s="2094"/>
      <c r="O32" s="2094" t="s">
        <v>1497</v>
      </c>
      <c r="P32" s="2094"/>
      <c r="Q32" s="2094"/>
      <c r="R32" s="2094"/>
      <c r="S32" s="2094"/>
      <c r="Z32" s="140"/>
      <c r="AA32" s="433"/>
      <c r="AB32" s="12"/>
      <c r="AC32" s="12"/>
      <c r="AE32" s="506"/>
    </row>
    <row r="33" spans="2:36">
      <c r="B33" s="136"/>
      <c r="C33" s="373"/>
      <c r="D33" s="2094" t="s">
        <v>1498</v>
      </c>
      <c r="E33" s="2094"/>
      <c r="F33" s="2094"/>
      <c r="G33" s="2094"/>
      <c r="H33" s="2094"/>
      <c r="I33" s="2094"/>
      <c r="J33" s="2094"/>
      <c r="K33" s="2094"/>
      <c r="L33" s="2094"/>
      <c r="M33" s="2094"/>
      <c r="N33" s="2094"/>
      <c r="O33" s="2094" t="s">
        <v>1499</v>
      </c>
      <c r="P33" s="2094"/>
      <c r="Q33" s="2094"/>
      <c r="R33" s="2094"/>
      <c r="S33" s="2094"/>
      <c r="Z33" s="140"/>
      <c r="AA33" s="433"/>
      <c r="AB33" s="12"/>
      <c r="AC33" s="12"/>
      <c r="AE33" s="506"/>
    </row>
    <row r="34" spans="2:36" ht="13.5" customHeight="1">
      <c r="B34" s="136"/>
      <c r="C34" s="373"/>
      <c r="D34" s="2094" t="s">
        <v>1500</v>
      </c>
      <c r="E34" s="2094"/>
      <c r="F34" s="2094"/>
      <c r="G34" s="2094"/>
      <c r="H34" s="2094"/>
      <c r="I34" s="2094"/>
      <c r="J34" s="2094"/>
      <c r="K34" s="2094"/>
      <c r="L34" s="2094"/>
      <c r="M34" s="2094"/>
      <c r="N34" s="2094"/>
      <c r="O34" s="2094" t="s">
        <v>1501</v>
      </c>
      <c r="P34" s="2094"/>
      <c r="Q34" s="2094"/>
      <c r="R34" s="2094"/>
      <c r="S34" s="2094"/>
      <c r="Z34" s="140"/>
      <c r="AA34" s="433"/>
      <c r="AB34" s="12"/>
      <c r="AC34" s="12"/>
      <c r="AE34" s="506"/>
    </row>
    <row r="35" spans="2:36">
      <c r="B35" s="136"/>
      <c r="C35" s="373"/>
      <c r="D35" s="2094" t="s">
        <v>1502</v>
      </c>
      <c r="E35" s="2094"/>
      <c r="F35" s="2094"/>
      <c r="G35" s="2094"/>
      <c r="H35" s="2094"/>
      <c r="I35" s="2094"/>
      <c r="J35" s="2094"/>
      <c r="K35" s="2094"/>
      <c r="L35" s="2094"/>
      <c r="M35" s="2094"/>
      <c r="N35" s="2094"/>
      <c r="O35" s="2094" t="s">
        <v>1114</v>
      </c>
      <c r="P35" s="2094"/>
      <c r="Q35" s="2094"/>
      <c r="R35" s="2094"/>
      <c r="S35" s="2094"/>
      <c r="Z35" s="140"/>
      <c r="AA35" s="433"/>
      <c r="AB35" s="12"/>
      <c r="AC35" s="12"/>
      <c r="AE35" s="506"/>
    </row>
    <row r="36" spans="2:36">
      <c r="B36" s="136"/>
      <c r="C36" s="373"/>
      <c r="D36" s="2094" t="s">
        <v>1503</v>
      </c>
      <c r="E36" s="2094"/>
      <c r="F36" s="2094"/>
      <c r="G36" s="2094"/>
      <c r="H36" s="2094"/>
      <c r="I36" s="2094"/>
      <c r="J36" s="2094"/>
      <c r="K36" s="2094"/>
      <c r="L36" s="2094"/>
      <c r="M36" s="2094"/>
      <c r="N36" s="2094"/>
      <c r="O36" s="2094" t="s">
        <v>1504</v>
      </c>
      <c r="P36" s="2094"/>
      <c r="Q36" s="2094"/>
      <c r="R36" s="2094"/>
      <c r="S36" s="2094"/>
      <c r="Z36" s="140"/>
      <c r="AA36" s="433"/>
      <c r="AB36" s="12"/>
      <c r="AC36" s="12"/>
      <c r="AE36" s="506"/>
    </row>
    <row r="37" spans="2:36">
      <c r="B37" s="136"/>
      <c r="C37" s="373"/>
      <c r="D37" s="2094" t="s">
        <v>1505</v>
      </c>
      <c r="E37" s="2094"/>
      <c r="F37" s="2094"/>
      <c r="G37" s="2094"/>
      <c r="H37" s="2094"/>
      <c r="I37" s="2094"/>
      <c r="J37" s="2094"/>
      <c r="K37" s="2094"/>
      <c r="L37" s="2094"/>
      <c r="M37" s="2094"/>
      <c r="N37" s="2094"/>
      <c r="O37" s="2094" t="s">
        <v>1109</v>
      </c>
      <c r="P37" s="2094"/>
      <c r="Q37" s="2094"/>
      <c r="R37" s="2094"/>
      <c r="S37" s="2094"/>
      <c r="Z37" s="140"/>
      <c r="AA37" s="433"/>
      <c r="AB37" s="12"/>
      <c r="AC37" s="12"/>
      <c r="AE37" s="506"/>
    </row>
    <row r="38" spans="2:36">
      <c r="B38" s="136"/>
      <c r="C38" s="373"/>
      <c r="D38" s="2094" t="s">
        <v>1506</v>
      </c>
      <c r="E38" s="2094"/>
      <c r="F38" s="2094"/>
      <c r="G38" s="2094"/>
      <c r="H38" s="2094"/>
      <c r="I38" s="2094"/>
      <c r="J38" s="2094"/>
      <c r="K38" s="2094"/>
      <c r="L38" s="2094"/>
      <c r="M38" s="2094"/>
      <c r="N38" s="2094"/>
      <c r="O38" s="2094" t="s">
        <v>1507</v>
      </c>
      <c r="P38" s="2094"/>
      <c r="Q38" s="2094"/>
      <c r="R38" s="2094"/>
      <c r="S38" s="2097"/>
      <c r="T38" s="136"/>
      <c r="Z38" s="140"/>
      <c r="AA38" s="433"/>
      <c r="AB38" s="12"/>
      <c r="AC38" s="12"/>
      <c r="AE38" s="506"/>
    </row>
    <row r="39" spans="2:36">
      <c r="B39" s="136"/>
      <c r="C39" s="373"/>
      <c r="D39" s="2094" t="s">
        <v>1508</v>
      </c>
      <c r="E39" s="2094"/>
      <c r="F39" s="2094"/>
      <c r="G39" s="2094"/>
      <c r="H39" s="2094"/>
      <c r="I39" s="2094"/>
      <c r="J39" s="2094"/>
      <c r="K39" s="2094"/>
      <c r="L39" s="2094"/>
      <c r="M39" s="2094"/>
      <c r="N39" s="2094"/>
      <c r="O39" s="2098" t="s">
        <v>1508</v>
      </c>
      <c r="P39" s="2098"/>
      <c r="Q39" s="2098"/>
      <c r="R39" s="2098"/>
      <c r="S39" s="2098"/>
      <c r="Z39" s="130"/>
      <c r="AA39" s="433"/>
      <c r="AB39" s="12"/>
      <c r="AC39" s="12"/>
      <c r="AE39" s="506"/>
    </row>
    <row r="40" spans="2:36">
      <c r="B40" s="136"/>
      <c r="C40" s="373"/>
      <c r="J40" s="1483"/>
      <c r="K40" s="1483"/>
      <c r="L40" s="1483"/>
      <c r="M40" s="1483"/>
      <c r="N40" s="1483"/>
      <c r="O40" s="1483"/>
      <c r="P40" s="1483"/>
      <c r="Q40" s="1483"/>
      <c r="R40" s="1483"/>
      <c r="S40" s="1483"/>
      <c r="T40" s="1483"/>
      <c r="U40" s="1483"/>
      <c r="V40" s="1483"/>
      <c r="Z40" s="130"/>
      <c r="AA40" s="433"/>
      <c r="AB40" s="12"/>
      <c r="AC40" s="12"/>
      <c r="AE40" s="506"/>
    </row>
    <row r="41" spans="2:36">
      <c r="B41" s="136"/>
      <c r="C41" s="373" t="s">
        <v>1509</v>
      </c>
      <c r="D41" s="1" t="s">
        <v>1510</v>
      </c>
      <c r="Z41" s="314"/>
      <c r="AA41" s="548"/>
      <c r="AB41" s="12" t="s">
        <v>7</v>
      </c>
      <c r="AC41" s="12" t="s">
        <v>625</v>
      </c>
      <c r="AD41" s="12" t="s">
        <v>7</v>
      </c>
      <c r="AE41" s="506"/>
    </row>
    <row r="42" spans="2:36">
      <c r="B42" s="136"/>
      <c r="D42" s="1" t="s">
        <v>1511</v>
      </c>
      <c r="Z42" s="140"/>
      <c r="AA42" s="433"/>
      <c r="AB42" s="12"/>
      <c r="AC42" s="12"/>
      <c r="AE42" s="506"/>
    </row>
    <row r="43" spans="2:36">
      <c r="B43" s="136"/>
      <c r="Z43" s="130"/>
      <c r="AA43" s="433"/>
      <c r="AB43" s="12"/>
      <c r="AC43" s="12"/>
      <c r="AE43" s="506"/>
    </row>
    <row r="44" spans="2:36">
      <c r="B44" s="136" t="s">
        <v>1512</v>
      </c>
      <c r="Z44" s="140"/>
      <c r="AA44" s="433"/>
      <c r="AB44" s="12"/>
      <c r="AC44" s="12"/>
      <c r="AE44" s="506"/>
    </row>
    <row r="45" spans="2:36" ht="14.25" customHeight="1">
      <c r="B45" s="136"/>
      <c r="C45" s="373" t="s">
        <v>1486</v>
      </c>
      <c r="D45" s="1" t="s">
        <v>1865</v>
      </c>
      <c r="Z45" s="314"/>
      <c r="AA45" s="548"/>
      <c r="AB45" s="12" t="s">
        <v>7</v>
      </c>
      <c r="AC45" s="12" t="s">
        <v>625</v>
      </c>
      <c r="AD45" s="12" t="s">
        <v>7</v>
      </c>
      <c r="AE45" s="506"/>
    </row>
    <row r="46" spans="2:36">
      <c r="B46" s="136"/>
      <c r="D46" s="1" t="s">
        <v>1866</v>
      </c>
      <c r="Z46" s="140"/>
      <c r="AA46" s="433"/>
      <c r="AB46" s="12"/>
      <c r="AC46" s="12"/>
      <c r="AE46" s="506"/>
    </row>
    <row r="47" spans="2:36">
      <c r="B47" s="136"/>
      <c r="W47" s="21"/>
      <c r="Z47" s="506"/>
      <c r="AA47" s="433"/>
      <c r="AB47" s="12"/>
      <c r="AC47" s="12"/>
      <c r="AE47" s="506"/>
      <c r="AJ47" s="441"/>
    </row>
    <row r="48" spans="2:36">
      <c r="B48" s="136"/>
      <c r="C48" s="373" t="s">
        <v>1492</v>
      </c>
      <c r="D48" s="1" t="s">
        <v>1513</v>
      </c>
      <c r="Z48" s="506"/>
      <c r="AA48" s="433"/>
      <c r="AB48" s="12"/>
      <c r="AC48" s="12"/>
      <c r="AE48" s="506"/>
      <c r="AJ48" s="441"/>
    </row>
    <row r="49" spans="2:36" ht="17.25" customHeight="1">
      <c r="B49" s="136"/>
      <c r="D49" s="1" t="s">
        <v>1867</v>
      </c>
      <c r="Z49" s="506"/>
      <c r="AA49" s="433"/>
      <c r="AB49" s="12"/>
      <c r="AC49" s="12"/>
      <c r="AE49" s="506"/>
      <c r="AJ49" s="441"/>
    </row>
    <row r="50" spans="2:36" ht="18.75" customHeight="1">
      <c r="B50" s="136"/>
      <c r="Z50" s="506"/>
      <c r="AA50" s="433"/>
      <c r="AB50" s="12"/>
      <c r="AC50" s="12"/>
      <c r="AE50" s="506"/>
      <c r="AJ50" s="441"/>
    </row>
    <row r="51" spans="2:36" ht="13.5" customHeight="1">
      <c r="B51" s="136"/>
      <c r="D51" s="524" t="s">
        <v>1488</v>
      </c>
      <c r="E51" s="525"/>
      <c r="F51" s="525"/>
      <c r="G51" s="525"/>
      <c r="H51" s="525"/>
      <c r="I51" s="525"/>
      <c r="J51" s="525"/>
      <c r="K51" s="525"/>
      <c r="L51" s="525"/>
      <c r="M51" s="525"/>
      <c r="N51" s="525"/>
      <c r="O51" s="10"/>
      <c r="P51" s="10"/>
      <c r="Q51" s="10"/>
      <c r="R51" s="10"/>
      <c r="S51" s="525"/>
      <c r="T51" s="525"/>
      <c r="U51" s="1487"/>
      <c r="V51" s="1488"/>
      <c r="W51" s="1488"/>
      <c r="X51" s="10" t="s">
        <v>1489</v>
      </c>
      <c r="Y51" s="136"/>
      <c r="Z51" s="506"/>
      <c r="AA51" s="433"/>
      <c r="AB51" s="12"/>
      <c r="AC51" s="12"/>
      <c r="AE51" s="506"/>
      <c r="AJ51" s="441"/>
    </row>
    <row r="52" spans="2:36">
      <c r="B52" s="136"/>
      <c r="D52" s="524" t="s">
        <v>1514</v>
      </c>
      <c r="E52" s="525"/>
      <c r="F52" s="525"/>
      <c r="G52" s="525"/>
      <c r="H52" s="525"/>
      <c r="I52" s="525"/>
      <c r="J52" s="525"/>
      <c r="K52" s="525"/>
      <c r="L52" s="525"/>
      <c r="M52" s="525"/>
      <c r="N52" s="525"/>
      <c r="O52" s="10"/>
      <c r="P52" s="10"/>
      <c r="Q52" s="10"/>
      <c r="R52" s="10"/>
      <c r="S52" s="525"/>
      <c r="T52" s="525"/>
      <c r="U52" s="1487"/>
      <c r="V52" s="1488"/>
      <c r="W52" s="1488"/>
      <c r="X52" s="10" t="s">
        <v>1489</v>
      </c>
      <c r="Y52" s="136"/>
      <c r="Z52" s="506"/>
      <c r="AA52" s="433"/>
      <c r="AB52" s="12"/>
      <c r="AC52" s="12"/>
      <c r="AE52" s="506"/>
      <c r="AJ52" s="441"/>
    </row>
    <row r="53" spans="2:36">
      <c r="B53" s="136"/>
      <c r="D53" s="524" t="s">
        <v>1490</v>
      </c>
      <c r="E53" s="525"/>
      <c r="F53" s="525"/>
      <c r="G53" s="525"/>
      <c r="H53" s="525"/>
      <c r="I53" s="525"/>
      <c r="J53" s="525"/>
      <c r="K53" s="525"/>
      <c r="L53" s="525"/>
      <c r="M53" s="525"/>
      <c r="N53" s="525"/>
      <c r="O53" s="10"/>
      <c r="P53" s="10"/>
      <c r="Q53" s="10"/>
      <c r="R53" s="10"/>
      <c r="S53" s="525"/>
      <c r="T53" s="374" t="str">
        <f>(IFERROR(ROUNDDOWN(T52/T51*100,0),""))</f>
        <v/>
      </c>
      <c r="U53" s="2095" t="str">
        <f>(IFERROR(ROUNDDOWN(U52/U51*100,0),""))</f>
        <v/>
      </c>
      <c r="V53" s="2096"/>
      <c r="W53" s="2096"/>
      <c r="X53" s="10" t="s">
        <v>465</v>
      </c>
      <c r="Y53" s="136"/>
      <c r="Z53" s="506"/>
      <c r="AA53" s="433"/>
      <c r="AB53" s="12"/>
      <c r="AC53" s="12"/>
      <c r="AE53" s="506"/>
      <c r="AJ53" s="441"/>
    </row>
    <row r="54" spans="2:36">
      <c r="B54" s="136"/>
      <c r="D54" s="1" t="s">
        <v>1491</v>
      </c>
      <c r="Z54" s="506"/>
      <c r="AA54" s="433"/>
      <c r="AB54" s="12"/>
      <c r="AC54" s="12"/>
      <c r="AE54" s="506"/>
      <c r="AJ54" s="441"/>
    </row>
    <row r="55" spans="2:36">
      <c r="B55" s="136"/>
      <c r="W55" s="21"/>
      <c r="Z55" s="506"/>
      <c r="AA55" s="433"/>
      <c r="AB55" s="12"/>
      <c r="AC55" s="12"/>
      <c r="AE55" s="506"/>
      <c r="AJ55" s="441"/>
    </row>
    <row r="56" spans="2:36">
      <c r="B56" s="136"/>
      <c r="C56" s="373" t="s">
        <v>1509</v>
      </c>
      <c r="D56" s="1" t="s">
        <v>1515</v>
      </c>
      <c r="Z56" s="314"/>
      <c r="AA56" s="548"/>
      <c r="AB56" s="12" t="s">
        <v>7</v>
      </c>
      <c r="AC56" s="12" t="s">
        <v>625</v>
      </c>
      <c r="AD56" s="12" t="s">
        <v>7</v>
      </c>
      <c r="AE56" s="506"/>
    </row>
    <row r="57" spans="2:36">
      <c r="B57" s="136"/>
      <c r="D57" s="1" t="s">
        <v>1516</v>
      </c>
      <c r="E57" s="2"/>
      <c r="F57" s="2"/>
      <c r="G57" s="2"/>
      <c r="H57" s="2"/>
      <c r="I57" s="2"/>
      <c r="J57" s="2"/>
      <c r="K57" s="2"/>
      <c r="L57" s="2"/>
      <c r="M57" s="2"/>
      <c r="N57" s="2"/>
      <c r="O57" s="441"/>
      <c r="P57" s="441"/>
      <c r="Q57" s="441"/>
      <c r="Z57" s="140"/>
      <c r="AA57" s="433"/>
      <c r="AB57" s="12"/>
      <c r="AC57" s="12"/>
      <c r="AE57" s="506"/>
    </row>
    <row r="58" spans="2:36">
      <c r="B58" s="136"/>
      <c r="D58" s="12"/>
      <c r="E58" s="2099"/>
      <c r="F58" s="2099"/>
      <c r="G58" s="2099"/>
      <c r="H58" s="2099"/>
      <c r="I58" s="2099"/>
      <c r="J58" s="2099"/>
      <c r="K58" s="2099"/>
      <c r="L58" s="2099"/>
      <c r="M58" s="2099"/>
      <c r="N58" s="2099"/>
      <c r="Q58" s="12"/>
      <c r="S58" s="21"/>
      <c r="T58" s="21"/>
      <c r="U58" s="21"/>
      <c r="V58" s="21"/>
      <c r="Z58" s="130"/>
      <c r="AA58" s="433"/>
      <c r="AB58" s="12"/>
      <c r="AC58" s="12"/>
      <c r="AE58" s="506"/>
    </row>
    <row r="59" spans="2:36">
      <c r="B59" s="136"/>
      <c r="C59" s="373" t="s">
        <v>1517</v>
      </c>
      <c r="D59" s="1" t="s">
        <v>1518</v>
      </c>
      <c r="Z59" s="314"/>
      <c r="AA59" s="548"/>
      <c r="AB59" s="12" t="s">
        <v>7</v>
      </c>
      <c r="AC59" s="12" t="s">
        <v>625</v>
      </c>
      <c r="AD59" s="12" t="s">
        <v>7</v>
      </c>
      <c r="AE59" s="506"/>
    </row>
    <row r="60" spans="2:36">
      <c r="B60" s="132"/>
      <c r="C60" s="375"/>
      <c r="D60" s="8" t="s">
        <v>1519</v>
      </c>
      <c r="E60" s="8"/>
      <c r="F60" s="8"/>
      <c r="G60" s="8"/>
      <c r="H60" s="8"/>
      <c r="I60" s="8"/>
      <c r="J60" s="8"/>
      <c r="K60" s="8"/>
      <c r="L60" s="8"/>
      <c r="M60" s="8"/>
      <c r="N60" s="8"/>
      <c r="O60" s="8"/>
      <c r="P60" s="8"/>
      <c r="Q60" s="8"/>
      <c r="R60" s="8"/>
      <c r="S60" s="8"/>
      <c r="T60" s="8"/>
      <c r="U60" s="8"/>
      <c r="V60" s="8"/>
      <c r="W60" s="8"/>
      <c r="X60" s="8"/>
      <c r="Y60" s="8"/>
      <c r="Z60" s="133"/>
      <c r="AA60" s="181"/>
      <c r="AB60" s="398"/>
      <c r="AC60" s="398"/>
      <c r="AD60" s="8"/>
      <c r="AE60" s="133"/>
    </row>
    <row r="61" spans="2:36">
      <c r="B61" s="1" t="s">
        <v>1520</v>
      </c>
    </row>
    <row r="62" spans="2:36">
      <c r="C62" s="1" t="s">
        <v>1521</v>
      </c>
    </row>
    <row r="63" spans="2:36">
      <c r="B63" s="1" t="s">
        <v>1522</v>
      </c>
    </row>
    <row r="64" spans="2:36">
      <c r="C64" s="1" t="s">
        <v>1523</v>
      </c>
    </row>
    <row r="65" spans="2:11">
      <c r="C65" s="1" t="s">
        <v>1524</v>
      </c>
    </row>
    <row r="66" spans="2:11">
      <c r="C66" s="1" t="s">
        <v>1525</v>
      </c>
      <c r="K66" s="1" t="s">
        <v>1526</v>
      </c>
    </row>
    <row r="67" spans="2:11">
      <c r="K67" s="1" t="s">
        <v>1527</v>
      </c>
    </row>
    <row r="68" spans="2:11">
      <c r="K68" s="1" t="s">
        <v>1528</v>
      </c>
    </row>
    <row r="69" spans="2:11">
      <c r="K69" s="1" t="s">
        <v>1529</v>
      </c>
    </row>
    <row r="70" spans="2:11">
      <c r="K70" s="1" t="s">
        <v>1530</v>
      </c>
    </row>
    <row r="71" spans="2:11">
      <c r="B71" s="1" t="s">
        <v>1531</v>
      </c>
    </row>
    <row r="72" spans="2:11">
      <c r="C72" s="1" t="s">
        <v>1532</v>
      </c>
    </row>
    <row r="73" spans="2:11">
      <c r="C73" s="1" t="s">
        <v>1533</v>
      </c>
    </row>
    <row r="74" spans="2:11">
      <c r="C74" s="1" t="s">
        <v>1534</v>
      </c>
    </row>
    <row r="122" spans="1:7">
      <c r="A122" s="8"/>
      <c r="C122" s="8"/>
      <c r="D122" s="8"/>
      <c r="E122" s="8"/>
      <c r="F122" s="8"/>
      <c r="G122" s="8"/>
    </row>
    <row r="123" spans="1:7">
      <c r="C123" s="7"/>
    </row>
    <row r="151" spans="1:1">
      <c r="A151" s="8"/>
    </row>
    <row r="187" spans="1:1">
      <c r="A187" s="132"/>
    </row>
    <row r="238" spans="1:1">
      <c r="A238" s="132"/>
    </row>
    <row r="287" spans="1:1">
      <c r="A287" s="132"/>
    </row>
    <row r="314" spans="1:1">
      <c r="A314" s="8"/>
    </row>
    <row r="364" spans="1:1">
      <c r="A364" s="132"/>
    </row>
    <row r="388" spans="1:1">
      <c r="A388" s="8"/>
    </row>
    <row r="416" spans="1:1">
      <c r="A416" s="8"/>
    </row>
    <row r="444" spans="1:1">
      <c r="A444" s="8"/>
    </row>
    <row r="468" spans="1:1">
      <c r="A468" s="8"/>
    </row>
    <row r="497" spans="1:1">
      <c r="A497" s="8"/>
    </row>
    <row r="526" spans="1:1">
      <c r="A526" s="8"/>
    </row>
    <row r="575" spans="1:1">
      <c r="A575" s="132"/>
    </row>
    <row r="606" spans="1:1">
      <c r="A606" s="132"/>
    </row>
    <row r="650" spans="1:1">
      <c r="A650" s="132"/>
    </row>
    <row r="686" spans="1:1">
      <c r="A686" s="8"/>
    </row>
    <row r="725" spans="1:1">
      <c r="A725" s="132"/>
    </row>
    <row r="754" spans="1:1">
      <c r="A754" s="132"/>
    </row>
    <row r="793" spans="1:1">
      <c r="A793" s="132"/>
    </row>
    <row r="832" spans="1:1">
      <c r="A832" s="132"/>
    </row>
    <row r="860" spans="1:1">
      <c r="A860" s="132"/>
    </row>
    <row r="900" spans="1:1">
      <c r="A900" s="132"/>
    </row>
    <row r="940" spans="1:1">
      <c r="A940" s="132"/>
    </row>
    <row r="969" spans="1:1">
      <c r="A969" s="132"/>
    </row>
  </sheetData>
  <mergeCells count="31">
    <mergeCell ref="T40:V40"/>
    <mergeCell ref="U51:W51"/>
    <mergeCell ref="U52:W52"/>
    <mergeCell ref="U53:W53"/>
    <mergeCell ref="E58:N58"/>
    <mergeCell ref="J40:S40"/>
    <mergeCell ref="O37:S37"/>
    <mergeCell ref="O38:S38"/>
    <mergeCell ref="O39:S39"/>
    <mergeCell ref="D37:N37"/>
    <mergeCell ref="D38:N38"/>
    <mergeCell ref="D39:N39"/>
    <mergeCell ref="O34:S34"/>
    <mergeCell ref="O35:S35"/>
    <mergeCell ref="O36:S36"/>
    <mergeCell ref="D34:N34"/>
    <mergeCell ref="D35:N35"/>
    <mergeCell ref="D36:N36"/>
    <mergeCell ref="O33:S33"/>
    <mergeCell ref="Y3:Z3"/>
    <mergeCell ref="B5:AE5"/>
    <mergeCell ref="B6:AD6"/>
    <mergeCell ref="F8:AE8"/>
    <mergeCell ref="B10:E11"/>
    <mergeCell ref="U19:W19"/>
    <mergeCell ref="U20:W20"/>
    <mergeCell ref="U21:W21"/>
    <mergeCell ref="U29:W29"/>
    <mergeCell ref="O32:S32"/>
    <mergeCell ref="D32:N32"/>
    <mergeCell ref="D33:N33"/>
  </mergeCells>
  <phoneticPr fontId="3"/>
  <dataValidations count="1">
    <dataValidation type="list" allowBlank="1" showInputMessage="1" showErrorMessage="1" sqref="K9 Q9 AB16 AD16 AB25:AB26 AD25:AD26 AB41 AD41 AB45 AD45 AB56 AD56 AB59 AD59 R10:R12 F9:F12" xr:uid="{D121B825-8136-4F5B-AFDB-89FF3470B571}">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CF4DD-DF75-4E46-8026-12373343D4FF}">
  <dimension ref="B2:AJ123"/>
  <sheetViews>
    <sheetView zoomScaleNormal="100" zoomScaleSheetLayoutView="55" workbookViewId="0">
      <selection activeCell="J9" sqref="J9"/>
    </sheetView>
  </sheetViews>
  <sheetFormatPr defaultColWidth="4" defaultRowHeight="13.2"/>
  <cols>
    <col min="1" max="1" width="2.88671875" style="1" customWidth="1"/>
    <col min="2" max="2" width="2.33203125" style="1" customWidth="1"/>
    <col min="3" max="3" width="3.44140625" style="1" customWidth="1"/>
    <col min="4" max="15" width="3.6640625" style="1" customWidth="1"/>
    <col min="16" max="16" width="1.44140625" style="1" customWidth="1"/>
    <col min="17" max="18" width="3.6640625" style="1" customWidth="1"/>
    <col min="19" max="19" width="2.77734375" style="1" customWidth="1"/>
    <col min="20" max="31" width="3.6640625" style="1" customWidth="1"/>
    <col min="32" max="16384" width="4" style="1"/>
  </cols>
  <sheetData>
    <row r="2" spans="2:31">
      <c r="B2" s="1" t="s">
        <v>1765</v>
      </c>
    </row>
    <row r="3" spans="2:31">
      <c r="U3" s="2"/>
      <c r="X3" s="45" t="s">
        <v>370</v>
      </c>
      <c r="Y3" s="1483"/>
      <c r="Z3" s="1483"/>
      <c r="AA3" s="45" t="s">
        <v>371</v>
      </c>
      <c r="AB3" s="12"/>
      <c r="AC3" s="45" t="s">
        <v>508</v>
      </c>
      <c r="AD3" s="12"/>
      <c r="AE3" s="45" t="s">
        <v>509</v>
      </c>
    </row>
    <row r="4" spans="2:31">
      <c r="T4" s="89"/>
      <c r="U4" s="89"/>
      <c r="V4" s="89"/>
    </row>
    <row r="5" spans="2:31">
      <c r="B5" s="1483" t="s">
        <v>1473</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c r="AE5" s="1483"/>
    </row>
    <row r="6" spans="2:31" ht="65.25" customHeight="1">
      <c r="B6" s="1980" t="s">
        <v>1535</v>
      </c>
      <c r="C6" s="1980"/>
      <c r="D6" s="1980"/>
      <c r="E6" s="1980"/>
      <c r="F6" s="1980"/>
      <c r="G6" s="1980"/>
      <c r="H6" s="1980"/>
      <c r="I6" s="1980"/>
      <c r="J6" s="1980"/>
      <c r="K6" s="1980"/>
      <c r="L6" s="1980"/>
      <c r="M6" s="1980"/>
      <c r="N6" s="1980"/>
      <c r="O6" s="1980"/>
      <c r="P6" s="1980"/>
      <c r="Q6" s="1980"/>
      <c r="R6" s="1980"/>
      <c r="S6" s="1980"/>
      <c r="T6" s="1980"/>
      <c r="U6" s="1980"/>
      <c r="V6" s="1980"/>
      <c r="W6" s="1980"/>
      <c r="X6" s="1980"/>
      <c r="Y6" s="1980"/>
      <c r="Z6" s="1980"/>
      <c r="AA6" s="1980"/>
      <c r="AB6" s="1980"/>
      <c r="AC6" s="1980"/>
      <c r="AD6" s="1980"/>
      <c r="AE6" s="12"/>
    </row>
    <row r="7" spans="2:31" ht="23.25" customHeight="1"/>
    <row r="8" spans="2:31" ht="23.25" customHeight="1">
      <c r="B8" s="371" t="s">
        <v>615</v>
      </c>
      <c r="C8" s="371"/>
      <c r="D8" s="371"/>
      <c r="E8" s="371"/>
      <c r="F8" s="1487"/>
      <c r="G8" s="1488"/>
      <c r="H8" s="1488"/>
      <c r="I8" s="1488"/>
      <c r="J8" s="1488"/>
      <c r="K8" s="1488"/>
      <c r="L8" s="1488"/>
      <c r="M8" s="1488"/>
      <c r="N8" s="1488"/>
      <c r="O8" s="1488"/>
      <c r="P8" s="1488"/>
      <c r="Q8" s="1488"/>
      <c r="R8" s="1488"/>
      <c r="S8" s="1488"/>
      <c r="T8" s="1488"/>
      <c r="U8" s="1488"/>
      <c r="V8" s="1488"/>
      <c r="W8" s="1488"/>
      <c r="X8" s="1488"/>
      <c r="Y8" s="1488"/>
      <c r="Z8" s="1488"/>
      <c r="AA8" s="1488"/>
      <c r="AB8" s="1488"/>
      <c r="AC8" s="1488"/>
      <c r="AD8" s="1488"/>
      <c r="AE8" s="1489"/>
    </row>
    <row r="9" spans="2:31" ht="24.9" customHeight="1">
      <c r="B9" s="371" t="s">
        <v>646</v>
      </c>
      <c r="C9" s="371"/>
      <c r="D9" s="371"/>
      <c r="E9" s="371"/>
      <c r="F9" s="436" t="s">
        <v>7</v>
      </c>
      <c r="G9" s="525" t="s">
        <v>1475</v>
      </c>
      <c r="H9" s="525"/>
      <c r="I9" s="525"/>
      <c r="J9" s="525"/>
      <c r="K9" s="437" t="s">
        <v>7</v>
      </c>
      <c r="L9" s="525" t="s">
        <v>1476</v>
      </c>
      <c r="M9" s="525"/>
      <c r="N9" s="525"/>
      <c r="O9" s="525"/>
      <c r="P9" s="525"/>
      <c r="Q9" s="437" t="s">
        <v>7</v>
      </c>
      <c r="R9" s="525" t="s">
        <v>1477</v>
      </c>
      <c r="S9" s="525"/>
      <c r="T9" s="525"/>
      <c r="U9" s="525"/>
      <c r="V9" s="525"/>
      <c r="W9" s="525"/>
      <c r="X9" s="525"/>
      <c r="Y9" s="525"/>
      <c r="Z9" s="525"/>
      <c r="AA9" s="525"/>
      <c r="AB9" s="525"/>
      <c r="AC9" s="525"/>
      <c r="AD9" s="10"/>
      <c r="AE9" s="11"/>
    </row>
    <row r="10" spans="2:31" ht="24.9" customHeight="1">
      <c r="B10" s="1601" t="s">
        <v>1478</v>
      </c>
      <c r="C10" s="1602"/>
      <c r="D10" s="1602"/>
      <c r="E10" s="1603"/>
      <c r="F10" s="12" t="s">
        <v>7</v>
      </c>
      <c r="G10" s="2" t="s">
        <v>1536</v>
      </c>
      <c r="H10" s="2"/>
      <c r="I10" s="2"/>
      <c r="J10" s="2"/>
      <c r="K10" s="2"/>
      <c r="L10" s="2"/>
      <c r="M10" s="2"/>
      <c r="N10" s="2"/>
      <c r="O10" s="2"/>
      <c r="Q10" s="7"/>
      <c r="R10" s="438" t="s">
        <v>7</v>
      </c>
      <c r="S10" s="2" t="s">
        <v>1537</v>
      </c>
      <c r="T10" s="2"/>
      <c r="U10" s="2"/>
      <c r="V10" s="2"/>
      <c r="W10" s="22"/>
      <c r="X10" s="22"/>
      <c r="Y10" s="22"/>
      <c r="Z10" s="22"/>
      <c r="AA10" s="22"/>
      <c r="AB10" s="22"/>
      <c r="AC10" s="22"/>
      <c r="AD10" s="7"/>
      <c r="AE10" s="4"/>
    </row>
    <row r="11" spans="2:31" ht="24.9" customHeight="1">
      <c r="B11" s="1974"/>
      <c r="C11" s="1483"/>
      <c r="D11" s="1483"/>
      <c r="E11" s="1975"/>
      <c r="F11" s="12" t="s">
        <v>7</v>
      </c>
      <c r="G11" s="2" t="s">
        <v>1538</v>
      </c>
      <c r="H11" s="2"/>
      <c r="I11" s="2"/>
      <c r="J11" s="2"/>
      <c r="K11" s="2"/>
      <c r="L11" s="2"/>
      <c r="M11" s="2"/>
      <c r="N11" s="2"/>
      <c r="O11" s="2"/>
      <c r="R11" s="12" t="s">
        <v>7</v>
      </c>
      <c r="S11" s="2" t="s">
        <v>1539</v>
      </c>
      <c r="T11" s="2"/>
      <c r="U11" s="2"/>
      <c r="V11" s="2"/>
      <c r="W11" s="2"/>
      <c r="X11" s="2"/>
      <c r="Y11" s="2"/>
      <c r="Z11" s="2"/>
      <c r="AA11" s="2"/>
      <c r="AB11" s="2"/>
      <c r="AC11" s="2"/>
      <c r="AE11" s="506"/>
    </row>
    <row r="12" spans="2:31" ht="24.9" customHeight="1">
      <c r="B12" s="1974"/>
      <c r="C12" s="1483"/>
      <c r="D12" s="1483"/>
      <c r="E12" s="1975"/>
      <c r="F12" s="12" t="s">
        <v>7</v>
      </c>
      <c r="G12" s="260" t="s">
        <v>1540</v>
      </c>
      <c r="H12" s="2"/>
      <c r="I12" s="2"/>
      <c r="J12" s="2"/>
      <c r="K12" s="2"/>
      <c r="L12" s="2"/>
      <c r="M12" s="2"/>
      <c r="N12" s="2"/>
      <c r="O12" s="2"/>
      <c r="R12" s="12" t="s">
        <v>7</v>
      </c>
      <c r="S12" s="260" t="s">
        <v>1541</v>
      </c>
      <c r="T12" s="2"/>
      <c r="U12" s="2"/>
      <c r="V12" s="2"/>
      <c r="W12" s="2"/>
      <c r="X12" s="2"/>
      <c r="Y12" s="2"/>
      <c r="Z12" s="2"/>
      <c r="AA12" s="2"/>
      <c r="AB12" s="2"/>
      <c r="AC12" s="2"/>
      <c r="AE12" s="506"/>
    </row>
    <row r="13" spans="2:31" ht="24.9" customHeight="1">
      <c r="B13" s="1974"/>
      <c r="C13" s="1483"/>
      <c r="D13" s="1483"/>
      <c r="E13" s="1975"/>
      <c r="F13" s="12" t="s">
        <v>7</v>
      </c>
      <c r="G13" s="2" t="s">
        <v>1542</v>
      </c>
      <c r="H13" s="2"/>
      <c r="I13" s="2"/>
      <c r="J13" s="2"/>
      <c r="K13" s="2"/>
      <c r="L13" s="2"/>
      <c r="M13"/>
      <c r="N13" s="2"/>
      <c r="O13" s="2"/>
      <c r="R13" s="12" t="s">
        <v>7</v>
      </c>
      <c r="S13" s="2" t="s">
        <v>1543</v>
      </c>
      <c r="T13" s="2"/>
      <c r="U13" s="2"/>
      <c r="V13" s="2"/>
      <c r="W13" s="2"/>
      <c r="X13" s="2"/>
      <c r="Y13" s="2"/>
      <c r="Z13" s="2"/>
      <c r="AA13" s="2"/>
      <c r="AB13" s="2"/>
      <c r="AC13" s="2"/>
      <c r="AE13" s="506"/>
    </row>
    <row r="14" spans="2:31" ht="24.9" customHeight="1">
      <c r="B14" s="1974"/>
      <c r="C14" s="1483"/>
      <c r="D14" s="1483"/>
      <c r="E14" s="1975"/>
      <c r="F14" s="12" t="s">
        <v>7</v>
      </c>
      <c r="G14" s="2" t="s">
        <v>1544</v>
      </c>
      <c r="H14" s="2"/>
      <c r="I14" s="2"/>
      <c r="J14" s="2"/>
      <c r="K14"/>
      <c r="L14" s="260"/>
      <c r="M14" s="422"/>
      <c r="N14" s="422"/>
      <c r="O14" s="260"/>
      <c r="R14" s="12"/>
      <c r="S14" s="2"/>
      <c r="T14" s="260"/>
      <c r="U14" s="260"/>
      <c r="V14" s="260"/>
      <c r="W14" s="260"/>
      <c r="X14" s="260"/>
      <c r="Y14" s="260"/>
      <c r="Z14" s="260"/>
      <c r="AA14" s="260"/>
      <c r="AB14" s="260"/>
      <c r="AC14" s="260"/>
      <c r="AE14" s="506"/>
    </row>
    <row r="15" spans="2:31" ht="24.9" customHeight="1">
      <c r="B15" s="371" t="s">
        <v>652</v>
      </c>
      <c r="C15" s="371"/>
      <c r="D15" s="371"/>
      <c r="E15" s="371"/>
      <c r="F15" s="436" t="s">
        <v>7</v>
      </c>
      <c r="G15" s="525" t="s">
        <v>1483</v>
      </c>
      <c r="H15" s="372"/>
      <c r="I15" s="372"/>
      <c r="J15" s="372"/>
      <c r="K15" s="372"/>
      <c r="L15" s="372"/>
      <c r="M15" s="372"/>
      <c r="N15" s="372"/>
      <c r="O15" s="372"/>
      <c r="P15" s="372"/>
      <c r="Q15" s="10"/>
      <c r="R15" s="437" t="s">
        <v>7</v>
      </c>
      <c r="S15" s="525" t="s">
        <v>1484</v>
      </c>
      <c r="T15" s="372"/>
      <c r="U15" s="372"/>
      <c r="V15" s="372"/>
      <c r="W15" s="372"/>
      <c r="X15" s="372"/>
      <c r="Y15" s="372"/>
      <c r="Z15" s="372"/>
      <c r="AA15" s="372"/>
      <c r="AB15" s="372"/>
      <c r="AC15" s="372"/>
      <c r="AD15" s="10"/>
      <c r="AE15" s="11"/>
    </row>
    <row r="16" spans="2:31" ht="30.75" customHeight="1"/>
    <row r="17" spans="2:31">
      <c r="B17" s="9"/>
      <c r="C17" s="10"/>
      <c r="D17" s="10"/>
      <c r="E17" s="10"/>
      <c r="F17" s="10"/>
      <c r="G17" s="10"/>
      <c r="H17" s="10"/>
      <c r="I17" s="10"/>
      <c r="J17" s="10"/>
      <c r="K17" s="10"/>
      <c r="L17" s="10"/>
      <c r="M17" s="10"/>
      <c r="N17" s="10"/>
      <c r="O17" s="10"/>
      <c r="P17" s="10"/>
      <c r="Q17" s="10"/>
      <c r="R17" s="10"/>
      <c r="S17" s="10"/>
      <c r="T17" s="10"/>
      <c r="U17" s="10"/>
      <c r="V17" s="10"/>
      <c r="W17" s="10"/>
      <c r="X17" s="10"/>
      <c r="Y17" s="10"/>
      <c r="Z17" s="11"/>
      <c r="AA17" s="436"/>
      <c r="AB17" s="437" t="s">
        <v>624</v>
      </c>
      <c r="AC17" s="437" t="s">
        <v>625</v>
      </c>
      <c r="AD17" s="437" t="s">
        <v>626</v>
      </c>
      <c r="AE17" s="11"/>
    </row>
    <row r="18" spans="2:31">
      <c r="B18" s="6" t="s">
        <v>1485</v>
      </c>
      <c r="C18" s="7"/>
      <c r="D18" s="7"/>
      <c r="E18" s="7"/>
      <c r="F18" s="7"/>
      <c r="G18" s="7"/>
      <c r="H18" s="7"/>
      <c r="I18" s="7"/>
      <c r="J18" s="7"/>
      <c r="K18" s="7"/>
      <c r="L18" s="7"/>
      <c r="M18" s="7"/>
      <c r="N18" s="7"/>
      <c r="O18" s="7"/>
      <c r="P18" s="7"/>
      <c r="Q18" s="7"/>
      <c r="R18" s="7"/>
      <c r="S18" s="7"/>
      <c r="T18" s="7"/>
      <c r="U18" s="7"/>
      <c r="V18" s="7"/>
      <c r="W18" s="7"/>
      <c r="X18" s="7"/>
      <c r="Y18" s="7"/>
      <c r="Z18" s="23"/>
      <c r="AA18" s="180"/>
      <c r="AB18" s="438"/>
      <c r="AC18" s="438"/>
      <c r="AD18" s="7"/>
      <c r="AE18" s="4"/>
    </row>
    <row r="19" spans="2:31">
      <c r="B19" s="136"/>
      <c r="C19" s="373" t="s">
        <v>1486</v>
      </c>
      <c r="D19" s="1" t="s">
        <v>1545</v>
      </c>
      <c r="Z19" s="314"/>
      <c r="AA19" s="548"/>
      <c r="AB19" s="12" t="s">
        <v>7</v>
      </c>
      <c r="AC19" s="12" t="s">
        <v>625</v>
      </c>
      <c r="AD19" s="12" t="s">
        <v>7</v>
      </c>
      <c r="AE19" s="506"/>
    </row>
    <row r="20" spans="2:31">
      <c r="B20" s="136"/>
      <c r="D20" s="1" t="s">
        <v>1487</v>
      </c>
      <c r="Z20" s="130"/>
      <c r="AA20" s="433"/>
      <c r="AB20" s="12"/>
      <c r="AC20" s="12"/>
      <c r="AE20" s="506"/>
    </row>
    <row r="21" spans="2:31">
      <c r="B21" s="136"/>
      <c r="Z21" s="130"/>
      <c r="AA21" s="433"/>
      <c r="AB21" s="12"/>
      <c r="AC21" s="12"/>
      <c r="AE21" s="506"/>
    </row>
    <row r="22" spans="2:31" ht="13.5" customHeight="1">
      <c r="B22" s="136"/>
      <c r="D22" s="524" t="s">
        <v>1546</v>
      </c>
      <c r="E22" s="525"/>
      <c r="F22" s="525"/>
      <c r="G22" s="525"/>
      <c r="H22" s="525"/>
      <c r="I22" s="525"/>
      <c r="J22" s="525"/>
      <c r="K22" s="525"/>
      <c r="L22" s="525"/>
      <c r="M22" s="525"/>
      <c r="N22" s="525"/>
      <c r="O22" s="10"/>
      <c r="P22" s="10"/>
      <c r="Q22" s="10"/>
      <c r="R22" s="10"/>
      <c r="S22" s="525"/>
      <c r="T22" s="525"/>
      <c r="U22" s="1487"/>
      <c r="V22" s="1488"/>
      <c r="W22" s="1488"/>
      <c r="X22" s="10" t="s">
        <v>1489</v>
      </c>
      <c r="Y22" s="136"/>
      <c r="Z22" s="130"/>
      <c r="AA22" s="433"/>
      <c r="AB22" s="12"/>
      <c r="AC22" s="12"/>
      <c r="AE22" s="506"/>
    </row>
    <row r="23" spans="2:31">
      <c r="B23" s="136"/>
      <c r="D23" s="524" t="s">
        <v>1514</v>
      </c>
      <c r="E23" s="525"/>
      <c r="F23" s="525"/>
      <c r="G23" s="525"/>
      <c r="H23" s="525"/>
      <c r="I23" s="525"/>
      <c r="J23" s="525"/>
      <c r="K23" s="525"/>
      <c r="L23" s="525"/>
      <c r="M23" s="525"/>
      <c r="N23" s="525"/>
      <c r="O23" s="10"/>
      <c r="P23" s="10"/>
      <c r="Q23" s="10"/>
      <c r="R23" s="10"/>
      <c r="S23" s="525"/>
      <c r="T23" s="525"/>
      <c r="U23" s="1487"/>
      <c r="V23" s="1488"/>
      <c r="W23" s="1488"/>
      <c r="X23" s="10" t="s">
        <v>1489</v>
      </c>
      <c r="Y23" s="136"/>
      <c r="Z23" s="506"/>
      <c r="AA23" s="433"/>
      <c r="AB23" s="12"/>
      <c r="AC23" s="12"/>
      <c r="AE23" s="506"/>
    </row>
    <row r="24" spans="2:31">
      <c r="B24" s="136"/>
      <c r="D24" s="524" t="s">
        <v>1490</v>
      </c>
      <c r="E24" s="525"/>
      <c r="F24" s="525"/>
      <c r="G24" s="525"/>
      <c r="H24" s="525"/>
      <c r="I24" s="525"/>
      <c r="J24" s="525"/>
      <c r="K24" s="525"/>
      <c r="L24" s="525"/>
      <c r="M24" s="525"/>
      <c r="N24" s="525"/>
      <c r="O24" s="10"/>
      <c r="P24" s="10"/>
      <c r="Q24" s="10"/>
      <c r="R24" s="10"/>
      <c r="S24" s="525"/>
      <c r="T24" s="374" t="str">
        <f>(IFERROR(ROUNDDOWN(T23/T22*100,0),""))</f>
        <v/>
      </c>
      <c r="U24" s="2095" t="str">
        <f>(IFERROR(ROUNDDOWN(U23/U22*100,0),""))</f>
        <v/>
      </c>
      <c r="V24" s="2096"/>
      <c r="W24" s="2096"/>
      <c r="X24" s="10" t="s">
        <v>465</v>
      </c>
      <c r="Y24" s="136"/>
      <c r="Z24" s="140"/>
      <c r="AA24" s="433"/>
      <c r="AB24" s="12"/>
      <c r="AC24" s="12"/>
      <c r="AE24" s="506"/>
    </row>
    <row r="25" spans="2:31">
      <c r="B25" s="136"/>
      <c r="D25" s="1" t="s">
        <v>1547</v>
      </c>
      <c r="Z25" s="140"/>
      <c r="AA25" s="433"/>
      <c r="AB25" s="12"/>
      <c r="AC25" s="12"/>
      <c r="AE25" s="506"/>
    </row>
    <row r="26" spans="2:31">
      <c r="B26" s="136"/>
      <c r="E26" s="1" t="s">
        <v>1548</v>
      </c>
      <c r="Z26" s="140"/>
      <c r="AA26" s="433"/>
      <c r="AB26" s="12"/>
      <c r="AC26" s="12"/>
      <c r="AE26" s="506"/>
    </row>
    <row r="27" spans="2:31">
      <c r="B27" s="136"/>
      <c r="Z27" s="140"/>
      <c r="AA27" s="433"/>
      <c r="AB27" s="12"/>
      <c r="AC27" s="12"/>
      <c r="AE27" s="506"/>
    </row>
    <row r="28" spans="2:31">
      <c r="B28" s="136"/>
      <c r="C28" s="373" t="s">
        <v>1492</v>
      </c>
      <c r="D28" s="1" t="s">
        <v>1549</v>
      </c>
      <c r="Z28" s="314"/>
      <c r="AA28" s="433"/>
      <c r="AB28" s="12" t="s">
        <v>7</v>
      </c>
      <c r="AC28" s="12" t="s">
        <v>625</v>
      </c>
      <c r="AD28" s="12" t="s">
        <v>7</v>
      </c>
      <c r="AE28" s="506"/>
    </row>
    <row r="29" spans="2:31">
      <c r="B29" s="136"/>
      <c r="C29" s="373"/>
      <c r="D29" s="1" t="s">
        <v>1493</v>
      </c>
      <c r="Z29" s="314"/>
      <c r="AA29" s="433"/>
      <c r="AB29" s="12"/>
      <c r="AC29" s="12"/>
      <c r="AD29" s="12"/>
      <c r="AE29" s="506"/>
    </row>
    <row r="30" spans="2:31">
      <c r="B30" s="136"/>
      <c r="C30" s="373"/>
      <c r="D30" s="1" t="s">
        <v>1494</v>
      </c>
      <c r="Z30" s="314"/>
      <c r="AA30" s="548"/>
      <c r="AB30" s="12"/>
      <c r="AC30" s="539"/>
      <c r="AE30" s="506"/>
    </row>
    <row r="31" spans="2:31">
      <c r="B31" s="136"/>
      <c r="Z31" s="140"/>
      <c r="AA31" s="433"/>
      <c r="AB31" s="12"/>
      <c r="AC31" s="12"/>
      <c r="AE31" s="506"/>
    </row>
    <row r="32" spans="2:31" ht="13.5" customHeight="1">
      <c r="B32" s="136"/>
      <c r="C32" s="373"/>
      <c r="D32" s="524" t="s">
        <v>1495</v>
      </c>
      <c r="E32" s="525"/>
      <c r="F32" s="525"/>
      <c r="G32" s="525"/>
      <c r="H32" s="525"/>
      <c r="I32" s="525"/>
      <c r="J32" s="525"/>
      <c r="K32" s="525"/>
      <c r="L32" s="525"/>
      <c r="M32" s="525"/>
      <c r="N32" s="525"/>
      <c r="O32" s="10"/>
      <c r="P32" s="10"/>
      <c r="Q32" s="10"/>
      <c r="R32" s="10"/>
      <c r="S32" s="10"/>
      <c r="T32" s="11"/>
      <c r="U32" s="1487"/>
      <c r="V32" s="1488"/>
      <c r="W32" s="1488"/>
      <c r="X32" s="11" t="s">
        <v>1489</v>
      </c>
      <c r="Y32" s="136"/>
      <c r="Z32" s="140"/>
      <c r="AA32" s="433"/>
      <c r="AB32" s="12"/>
      <c r="AC32" s="12"/>
      <c r="AE32" s="506"/>
    </row>
    <row r="33" spans="2:32">
      <c r="B33" s="136"/>
      <c r="C33" s="373"/>
      <c r="D33" s="2"/>
      <c r="E33" s="2"/>
      <c r="F33" s="2"/>
      <c r="G33" s="2"/>
      <c r="H33" s="2"/>
      <c r="I33" s="2"/>
      <c r="J33" s="2"/>
      <c r="K33" s="2"/>
      <c r="L33" s="2"/>
      <c r="M33" s="2"/>
      <c r="N33" s="2"/>
      <c r="U33" s="12"/>
      <c r="V33" s="12"/>
      <c r="W33" s="12"/>
      <c r="Z33" s="140"/>
      <c r="AA33" s="433"/>
      <c r="AB33" s="12"/>
      <c r="AC33" s="12"/>
      <c r="AE33" s="506"/>
    </row>
    <row r="34" spans="2:32" ht="13.5" customHeight="1">
      <c r="B34" s="136"/>
      <c r="C34" s="373"/>
      <c r="E34" s="241" t="s">
        <v>1496</v>
      </c>
      <c r="Z34" s="140"/>
      <c r="AA34" s="433"/>
      <c r="AB34" s="12"/>
      <c r="AC34" s="12"/>
      <c r="AE34" s="506"/>
    </row>
    <row r="35" spans="2:32">
      <c r="B35" s="136"/>
      <c r="C35" s="373"/>
      <c r="E35" s="2094" t="s">
        <v>1550</v>
      </c>
      <c r="F35" s="2094"/>
      <c r="G35" s="2094"/>
      <c r="H35" s="2094"/>
      <c r="I35" s="2094"/>
      <c r="J35" s="2094"/>
      <c r="K35" s="2094"/>
      <c r="L35" s="2094"/>
      <c r="M35" s="2094"/>
      <c r="N35" s="2094"/>
      <c r="O35" s="2094" t="s">
        <v>1497</v>
      </c>
      <c r="P35" s="2094"/>
      <c r="Q35" s="2094"/>
      <c r="R35" s="2094"/>
      <c r="S35" s="2094"/>
      <c r="Z35" s="140"/>
      <c r="AA35" s="433"/>
      <c r="AB35" s="12"/>
      <c r="AC35" s="12"/>
      <c r="AE35" s="506"/>
    </row>
    <row r="36" spans="2:32">
      <c r="B36" s="136"/>
      <c r="C36" s="373"/>
      <c r="E36" s="2094" t="s">
        <v>1498</v>
      </c>
      <c r="F36" s="2094"/>
      <c r="G36" s="2094"/>
      <c r="H36" s="2094"/>
      <c r="I36" s="2094"/>
      <c r="J36" s="2094"/>
      <c r="K36" s="2094"/>
      <c r="L36" s="2094"/>
      <c r="M36" s="2094"/>
      <c r="N36" s="2094"/>
      <c r="O36" s="2094" t="s">
        <v>1499</v>
      </c>
      <c r="P36" s="2094"/>
      <c r="Q36" s="2094"/>
      <c r="R36" s="2094"/>
      <c r="S36" s="2094"/>
      <c r="Z36" s="140"/>
      <c r="AA36" s="433"/>
      <c r="AB36" s="12"/>
      <c r="AC36" s="12"/>
      <c r="AE36" s="506"/>
    </row>
    <row r="37" spans="2:32">
      <c r="B37" s="136"/>
      <c r="C37" s="373"/>
      <c r="E37" s="2094" t="s">
        <v>1500</v>
      </c>
      <c r="F37" s="2094"/>
      <c r="G37" s="2094"/>
      <c r="H37" s="2094"/>
      <c r="I37" s="2094"/>
      <c r="J37" s="2094"/>
      <c r="K37" s="2094"/>
      <c r="L37" s="2094"/>
      <c r="M37" s="2094"/>
      <c r="N37" s="2094"/>
      <c r="O37" s="2094" t="s">
        <v>1501</v>
      </c>
      <c r="P37" s="2094"/>
      <c r="Q37" s="2094"/>
      <c r="R37" s="2094"/>
      <c r="S37" s="2094"/>
      <c r="Z37" s="140"/>
      <c r="AA37" s="433"/>
      <c r="AB37" s="12"/>
      <c r="AC37" s="12"/>
      <c r="AE37" s="506"/>
    </row>
    <row r="38" spans="2:32">
      <c r="B38" s="136"/>
      <c r="C38" s="373"/>
      <c r="D38" s="506"/>
      <c r="E38" s="2100" t="s">
        <v>1502</v>
      </c>
      <c r="F38" s="2094"/>
      <c r="G38" s="2094"/>
      <c r="H38" s="2094"/>
      <c r="I38" s="2094"/>
      <c r="J38" s="2094"/>
      <c r="K38" s="2094"/>
      <c r="L38" s="2094"/>
      <c r="M38" s="2094"/>
      <c r="N38" s="2094"/>
      <c r="O38" s="2094" t="s">
        <v>1114</v>
      </c>
      <c r="P38" s="2094"/>
      <c r="Q38" s="2094"/>
      <c r="R38" s="2094"/>
      <c r="S38" s="2097"/>
      <c r="T38" s="136"/>
      <c r="Z38" s="140"/>
      <c r="AA38" s="433"/>
      <c r="AB38" s="12"/>
      <c r="AC38" s="12"/>
      <c r="AE38" s="506"/>
    </row>
    <row r="39" spans="2:32">
      <c r="B39" s="136"/>
      <c r="C39" s="373"/>
      <c r="E39" s="2098" t="s">
        <v>1503</v>
      </c>
      <c r="F39" s="2098"/>
      <c r="G39" s="2098"/>
      <c r="H39" s="2098"/>
      <c r="I39" s="2098"/>
      <c r="J39" s="2098"/>
      <c r="K39" s="2098"/>
      <c r="L39" s="2098"/>
      <c r="M39" s="2098"/>
      <c r="N39" s="2098"/>
      <c r="O39" s="2098" t="s">
        <v>1504</v>
      </c>
      <c r="P39" s="2098"/>
      <c r="Q39" s="2098"/>
      <c r="R39" s="2098"/>
      <c r="S39" s="2098"/>
      <c r="Z39" s="140"/>
      <c r="AA39" s="433"/>
      <c r="AB39" s="12"/>
      <c r="AC39" s="12"/>
      <c r="AE39" s="506"/>
      <c r="AF39" s="136"/>
    </row>
    <row r="40" spans="2:32">
      <c r="B40" s="136"/>
      <c r="C40" s="373"/>
      <c r="E40" s="2094" t="s">
        <v>1505</v>
      </c>
      <c r="F40" s="2094"/>
      <c r="G40" s="2094"/>
      <c r="H40" s="2094"/>
      <c r="I40" s="2094"/>
      <c r="J40" s="2094"/>
      <c r="K40" s="2094"/>
      <c r="L40" s="2094"/>
      <c r="M40" s="2094"/>
      <c r="N40" s="2094"/>
      <c r="O40" s="2094" t="s">
        <v>1109</v>
      </c>
      <c r="P40" s="2094"/>
      <c r="Q40" s="2094"/>
      <c r="R40" s="2094"/>
      <c r="S40" s="2094"/>
      <c r="Z40" s="140"/>
      <c r="AA40" s="433"/>
      <c r="AB40" s="12"/>
      <c r="AC40" s="12"/>
      <c r="AE40" s="506"/>
    </row>
    <row r="41" spans="2:32">
      <c r="B41" s="136"/>
      <c r="C41" s="373"/>
      <c r="E41" s="2094" t="s">
        <v>1506</v>
      </c>
      <c r="F41" s="2094"/>
      <c r="G41" s="2094"/>
      <c r="H41" s="2094"/>
      <c r="I41" s="2094"/>
      <c r="J41" s="2094"/>
      <c r="K41" s="2094"/>
      <c r="L41" s="2094"/>
      <c r="M41" s="2094"/>
      <c r="N41" s="2094"/>
      <c r="O41" s="2094" t="s">
        <v>1507</v>
      </c>
      <c r="P41" s="2094"/>
      <c r="Q41" s="2094"/>
      <c r="R41" s="2094"/>
      <c r="S41" s="2094"/>
      <c r="Z41" s="140"/>
      <c r="AA41" s="433"/>
      <c r="AB41" s="12"/>
      <c r="AC41" s="12"/>
      <c r="AE41" s="506"/>
    </row>
    <row r="42" spans="2:32">
      <c r="B42" s="136"/>
      <c r="C42" s="373"/>
      <c r="E42" s="2094" t="s">
        <v>1508</v>
      </c>
      <c r="F42" s="2094"/>
      <c r="G42" s="2094"/>
      <c r="H42" s="2094"/>
      <c r="I42" s="2094"/>
      <c r="J42" s="2094"/>
      <c r="K42" s="2094"/>
      <c r="L42" s="2094"/>
      <c r="M42" s="2094"/>
      <c r="N42" s="2094"/>
      <c r="O42" s="2094" t="s">
        <v>1508</v>
      </c>
      <c r="P42" s="2094"/>
      <c r="Q42" s="2094"/>
      <c r="R42" s="2094"/>
      <c r="S42" s="2094"/>
      <c r="Z42" s="130"/>
      <c r="AA42" s="433"/>
      <c r="AB42" s="12"/>
      <c r="AC42" s="12"/>
      <c r="AE42" s="506"/>
    </row>
    <row r="43" spans="2:32">
      <c r="B43" s="136"/>
      <c r="C43" s="373"/>
      <c r="J43" s="1483"/>
      <c r="K43" s="1483"/>
      <c r="L43" s="1483"/>
      <c r="M43" s="1483"/>
      <c r="N43" s="1483"/>
      <c r="O43" s="1483"/>
      <c r="P43" s="1483"/>
      <c r="Q43" s="1483"/>
      <c r="R43" s="1483"/>
      <c r="S43" s="1483"/>
      <c r="T43" s="1483"/>
      <c r="U43" s="1483"/>
      <c r="V43" s="1483"/>
      <c r="Z43" s="130"/>
      <c r="AA43" s="433"/>
      <c r="AB43" s="12"/>
      <c r="AC43" s="12"/>
      <c r="AE43" s="506"/>
    </row>
    <row r="44" spans="2:32">
      <c r="B44" s="136"/>
      <c r="C44" s="373" t="s">
        <v>1509</v>
      </c>
      <c r="D44" s="1" t="s">
        <v>1510</v>
      </c>
      <c r="Z44" s="314"/>
      <c r="AA44" s="548"/>
      <c r="AB44" s="12" t="s">
        <v>7</v>
      </c>
      <c r="AC44" s="12" t="s">
        <v>625</v>
      </c>
      <c r="AD44" s="12" t="s">
        <v>7</v>
      </c>
      <c r="AE44" s="506"/>
    </row>
    <row r="45" spans="2:32" ht="14.25" customHeight="1">
      <c r="B45" s="136"/>
      <c r="D45" s="1" t="s">
        <v>1511</v>
      </c>
      <c r="Z45" s="140"/>
      <c r="AA45" s="433"/>
      <c r="AB45" s="12"/>
      <c r="AC45" s="12"/>
      <c r="AE45" s="506"/>
    </row>
    <row r="46" spans="2:32">
      <c r="B46" s="136"/>
      <c r="Z46" s="130"/>
      <c r="AA46" s="433"/>
      <c r="AB46" s="12"/>
      <c r="AC46" s="12"/>
      <c r="AE46" s="506"/>
    </row>
    <row r="47" spans="2:32">
      <c r="B47" s="136" t="s">
        <v>1512</v>
      </c>
      <c r="Z47" s="140"/>
      <c r="AA47" s="433"/>
      <c r="AB47" s="12"/>
      <c r="AC47" s="12"/>
      <c r="AE47" s="506"/>
    </row>
    <row r="48" spans="2:32">
      <c r="B48" s="136"/>
      <c r="C48" s="373" t="s">
        <v>1486</v>
      </c>
      <c r="D48" s="1" t="s">
        <v>1551</v>
      </c>
      <c r="Z48" s="314"/>
      <c r="AA48" s="548"/>
      <c r="AB48" s="12" t="s">
        <v>7</v>
      </c>
      <c r="AC48" s="12" t="s">
        <v>625</v>
      </c>
      <c r="AD48" s="12" t="s">
        <v>7</v>
      </c>
      <c r="AE48" s="506"/>
    </row>
    <row r="49" spans="2:36" ht="17.25" customHeight="1">
      <c r="B49" s="136"/>
      <c r="D49" s="1" t="s">
        <v>1552</v>
      </c>
      <c r="Z49" s="140"/>
      <c r="AA49" s="433"/>
      <c r="AB49" s="12"/>
      <c r="AC49" s="12"/>
      <c r="AE49" s="506"/>
    </row>
    <row r="50" spans="2:36" ht="18.75" customHeight="1">
      <c r="B50" s="136"/>
      <c r="W50" s="21"/>
      <c r="Z50" s="506"/>
      <c r="AA50" s="433"/>
      <c r="AB50" s="12"/>
      <c r="AC50" s="12"/>
      <c r="AE50" s="506"/>
      <c r="AJ50" s="441"/>
    </row>
    <row r="51" spans="2:36" ht="13.5" customHeight="1">
      <c r="B51" s="136"/>
      <c r="C51" s="373" t="s">
        <v>1492</v>
      </c>
      <c r="D51" s="1" t="s">
        <v>1515</v>
      </c>
      <c r="Z51" s="314"/>
      <c r="AA51" s="548"/>
      <c r="AB51" s="12" t="s">
        <v>7</v>
      </c>
      <c r="AC51" s="12" t="s">
        <v>625</v>
      </c>
      <c r="AD51" s="12" t="s">
        <v>7</v>
      </c>
      <c r="AE51" s="506"/>
    </row>
    <row r="52" spans="2:36">
      <c r="B52" s="136"/>
      <c r="D52" s="1" t="s">
        <v>1553</v>
      </c>
      <c r="E52" s="2"/>
      <c r="F52" s="2"/>
      <c r="G52" s="2"/>
      <c r="H52" s="2"/>
      <c r="I52" s="2"/>
      <c r="J52" s="2"/>
      <c r="K52" s="2"/>
      <c r="L52" s="2"/>
      <c r="M52" s="2"/>
      <c r="N52" s="2"/>
      <c r="O52" s="441"/>
      <c r="P52" s="441"/>
      <c r="Q52" s="441"/>
      <c r="Z52" s="140"/>
      <c r="AA52" s="433"/>
      <c r="AB52" s="12"/>
      <c r="AC52" s="12"/>
      <c r="AE52" s="506"/>
    </row>
    <row r="53" spans="2:36">
      <c r="B53" s="136"/>
      <c r="D53" s="12"/>
      <c r="E53" s="2099"/>
      <c r="F53" s="2099"/>
      <c r="G53" s="2099"/>
      <c r="H53" s="2099"/>
      <c r="I53" s="2099"/>
      <c r="J53" s="2099"/>
      <c r="K53" s="2099"/>
      <c r="L53" s="2099"/>
      <c r="M53" s="2099"/>
      <c r="N53" s="2099"/>
      <c r="Q53" s="12"/>
      <c r="S53" s="21"/>
      <c r="T53" s="21"/>
      <c r="U53" s="21"/>
      <c r="V53" s="21"/>
      <c r="Z53" s="130"/>
      <c r="AA53" s="433"/>
      <c r="AB53" s="12"/>
      <c r="AC53" s="12"/>
      <c r="AE53" s="506"/>
    </row>
    <row r="54" spans="2:36">
      <c r="B54" s="136"/>
      <c r="C54" s="373" t="s">
        <v>1509</v>
      </c>
      <c r="D54" s="1" t="s">
        <v>1554</v>
      </c>
      <c r="Z54" s="314"/>
      <c r="AA54" s="548"/>
      <c r="AB54" s="12" t="s">
        <v>7</v>
      </c>
      <c r="AC54" s="12" t="s">
        <v>625</v>
      </c>
      <c r="AD54" s="12" t="s">
        <v>7</v>
      </c>
      <c r="AE54" s="506"/>
    </row>
    <row r="55" spans="2:36">
      <c r="B55" s="132"/>
      <c r="C55" s="375"/>
      <c r="D55" s="8" t="s">
        <v>1519</v>
      </c>
      <c r="E55" s="8"/>
      <c r="F55" s="8"/>
      <c r="G55" s="8"/>
      <c r="H55" s="8"/>
      <c r="I55" s="8"/>
      <c r="J55" s="8"/>
      <c r="K55" s="8"/>
      <c r="L55" s="8"/>
      <c r="M55" s="8"/>
      <c r="N55" s="8"/>
      <c r="O55" s="8"/>
      <c r="P55" s="8"/>
      <c r="Q55" s="8"/>
      <c r="R55" s="8"/>
      <c r="S55" s="8"/>
      <c r="T55" s="8"/>
      <c r="U55" s="8"/>
      <c r="V55" s="8"/>
      <c r="W55" s="8"/>
      <c r="X55" s="8"/>
      <c r="Y55" s="8"/>
      <c r="Z55" s="133"/>
      <c r="AA55" s="181"/>
      <c r="AB55" s="398"/>
      <c r="AC55" s="398"/>
      <c r="AD55" s="8"/>
      <c r="AE55" s="133"/>
    </row>
    <row r="56" spans="2:36">
      <c r="B56" s="1" t="s">
        <v>1520</v>
      </c>
    </row>
    <row r="57" spans="2:36">
      <c r="C57" s="1" t="s">
        <v>1521</v>
      </c>
    </row>
    <row r="58" spans="2:36">
      <c r="B58" s="1" t="s">
        <v>1522</v>
      </c>
    </row>
    <row r="59" spans="2:36">
      <c r="C59" s="1" t="s">
        <v>1523</v>
      </c>
    </row>
    <row r="60" spans="2:36">
      <c r="C60" s="1" t="s">
        <v>1524</v>
      </c>
    </row>
    <row r="61" spans="2:36">
      <c r="C61" s="1" t="s">
        <v>1525</v>
      </c>
      <c r="K61" s="1" t="s">
        <v>1526</v>
      </c>
    </row>
    <row r="62" spans="2:36">
      <c r="K62" s="1" t="s">
        <v>1527</v>
      </c>
    </row>
    <row r="63" spans="2:36">
      <c r="K63" s="1" t="s">
        <v>1528</v>
      </c>
    </row>
    <row r="64" spans="2:36">
      <c r="K64" s="1" t="s">
        <v>1529</v>
      </c>
    </row>
    <row r="65" spans="2:11">
      <c r="K65" s="1" t="s">
        <v>1530</v>
      </c>
    </row>
    <row r="66" spans="2:11">
      <c r="B66" s="1" t="s">
        <v>1531</v>
      </c>
    </row>
    <row r="67" spans="2:11">
      <c r="C67" s="1" t="s">
        <v>1532</v>
      </c>
    </row>
    <row r="68" spans="2:11">
      <c r="C68" s="1" t="s">
        <v>1533</v>
      </c>
    </row>
    <row r="69" spans="2:11">
      <c r="C69" s="1" t="s">
        <v>1534</v>
      </c>
    </row>
    <row r="81" spans="12:12">
      <c r="L81" s="440"/>
    </row>
    <row r="122" spans="3:7">
      <c r="C122" s="8"/>
      <c r="D122" s="8"/>
      <c r="E122" s="8"/>
      <c r="F122" s="8"/>
      <c r="G122" s="8"/>
    </row>
    <row r="123" spans="3:7">
      <c r="C123" s="7"/>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3"/>
  <dataValidations count="1">
    <dataValidation type="list" allowBlank="1" showInputMessage="1" showErrorMessage="1" sqref="K9 Q9 AB19 AD19 AB28:AB29 AD28:AD29 AB44 AD44 AB48 AD48 AB51 AD51 AB54 AD54 R10:R15 F9:F15" xr:uid="{2960A89D-694B-4C61-8E44-65CD78A5B18E}">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637B7-5E98-47E4-8D28-33100BEA4CB1}">
  <dimension ref="B2:AB123"/>
  <sheetViews>
    <sheetView topLeftCell="A4" zoomScaleNormal="100" zoomScaleSheetLayoutView="130" workbookViewId="0">
      <selection activeCell="J9" sqref="J9"/>
    </sheetView>
  </sheetViews>
  <sheetFormatPr defaultColWidth="4" defaultRowHeight="13.2"/>
  <cols>
    <col min="1" max="1" width="1.44140625" style="1" customWidth="1"/>
    <col min="2" max="2" width="2.33203125" style="1" customWidth="1"/>
    <col min="3" max="3" width="1.109375" style="1" customWidth="1"/>
    <col min="4" max="20" width="4" style="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8">
      <c r="B2" s="1" t="s">
        <v>1282</v>
      </c>
      <c r="C2"/>
      <c r="D2"/>
      <c r="E2"/>
      <c r="F2"/>
      <c r="G2"/>
      <c r="H2"/>
      <c r="I2"/>
      <c r="J2"/>
      <c r="K2"/>
      <c r="L2"/>
      <c r="M2"/>
      <c r="N2"/>
      <c r="O2"/>
      <c r="P2"/>
      <c r="Q2"/>
      <c r="R2"/>
      <c r="S2"/>
      <c r="T2"/>
      <c r="U2"/>
      <c r="V2"/>
      <c r="W2"/>
      <c r="X2"/>
      <c r="Y2"/>
    </row>
    <row r="4" spans="2:28">
      <c r="B4" s="1483" t="s">
        <v>830</v>
      </c>
      <c r="C4" s="1483"/>
      <c r="D4" s="1483"/>
      <c r="E4" s="1483"/>
      <c r="F4" s="1483"/>
      <c r="G4" s="1483"/>
      <c r="H4" s="1483"/>
      <c r="I4" s="1483"/>
      <c r="J4" s="1483"/>
      <c r="K4" s="1483"/>
      <c r="L4" s="1483"/>
      <c r="M4" s="1483"/>
      <c r="N4" s="1483"/>
      <c r="O4" s="1483"/>
      <c r="P4" s="1483"/>
      <c r="Q4" s="1483"/>
      <c r="R4" s="1483"/>
      <c r="S4" s="1483"/>
      <c r="T4" s="1483"/>
      <c r="U4" s="1483"/>
      <c r="V4" s="1483"/>
      <c r="W4" s="1483"/>
      <c r="X4" s="1483"/>
      <c r="Y4" s="1483"/>
    </row>
    <row r="5" spans="2:28">
      <c r="B5" s="1483" t="s">
        <v>831</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row>
    <row r="6" spans="2:28" ht="12.75" customHeight="1"/>
    <row r="7" spans="2:28" ht="23.25" customHeight="1">
      <c r="B7" s="1949" t="s">
        <v>645</v>
      </c>
      <c r="C7" s="1949"/>
      <c r="D7" s="1949"/>
      <c r="E7" s="1949"/>
      <c r="F7" s="1949"/>
      <c r="G7" s="1950"/>
      <c r="H7" s="1951"/>
      <c r="I7" s="1951"/>
      <c r="J7" s="1951"/>
      <c r="K7" s="1951"/>
      <c r="L7" s="1951"/>
      <c r="M7" s="1951"/>
      <c r="N7" s="1951"/>
      <c r="O7" s="1951"/>
      <c r="P7" s="1951"/>
      <c r="Q7" s="1951"/>
      <c r="R7" s="1951"/>
      <c r="S7" s="1951"/>
      <c r="T7" s="1951"/>
      <c r="U7" s="1951"/>
      <c r="V7" s="1951"/>
      <c r="W7" s="1951"/>
      <c r="X7" s="1951"/>
      <c r="Y7" s="1952"/>
    </row>
    <row r="8" spans="2:28" ht="26.25" customHeight="1">
      <c r="B8" s="1949" t="s">
        <v>646</v>
      </c>
      <c r="C8" s="1949"/>
      <c r="D8" s="1949"/>
      <c r="E8" s="1949"/>
      <c r="F8" s="1949"/>
      <c r="G8" s="437" t="s">
        <v>7</v>
      </c>
      <c r="H8" s="525" t="s">
        <v>617</v>
      </c>
      <c r="I8" s="525"/>
      <c r="J8" s="525"/>
      <c r="K8" s="525"/>
      <c r="L8" s="437" t="s">
        <v>7</v>
      </c>
      <c r="M8" s="525" t="s">
        <v>618</v>
      </c>
      <c r="N8" s="525"/>
      <c r="O8" s="525"/>
      <c r="P8" s="525"/>
      <c r="Q8" s="437" t="s">
        <v>7</v>
      </c>
      <c r="R8" s="525" t="s">
        <v>619</v>
      </c>
      <c r="S8" s="525"/>
      <c r="T8" s="525"/>
      <c r="U8" s="525"/>
      <c r="V8" s="525"/>
      <c r="W8" s="10"/>
      <c r="X8" s="10"/>
      <c r="Y8" s="11"/>
    </row>
    <row r="9" spans="2:28" ht="19.5" customHeight="1">
      <c r="B9" s="1601" t="s">
        <v>832</v>
      </c>
      <c r="C9" s="1602"/>
      <c r="D9" s="1602"/>
      <c r="E9" s="1602"/>
      <c r="F9" s="1603"/>
      <c r="G9" s="180" t="s">
        <v>7</v>
      </c>
      <c r="H9" s="7" t="s">
        <v>833</v>
      </c>
      <c r="I9" s="447"/>
      <c r="J9" s="447"/>
      <c r="K9" s="447"/>
      <c r="L9" s="447"/>
      <c r="M9" s="447"/>
      <c r="N9" s="447"/>
      <c r="O9" s="447"/>
      <c r="P9" s="447"/>
      <c r="Q9" s="447"/>
      <c r="R9" s="447"/>
      <c r="S9" s="447"/>
      <c r="T9" s="447"/>
      <c r="U9" s="447"/>
      <c r="V9" s="447"/>
      <c r="W9" s="447"/>
      <c r="X9" s="447"/>
      <c r="Y9" s="448"/>
    </row>
    <row r="10" spans="2:28" ht="18.75" customHeight="1">
      <c r="B10" s="1974"/>
      <c r="C10" s="1483"/>
      <c r="D10" s="1483"/>
      <c r="E10" s="1483"/>
      <c r="F10" s="1975"/>
      <c r="G10" s="433" t="s">
        <v>7</v>
      </c>
      <c r="H10" s="1" t="s">
        <v>834</v>
      </c>
      <c r="I10" s="21"/>
      <c r="J10" s="21"/>
      <c r="K10" s="21"/>
      <c r="L10" s="21"/>
      <c r="M10" s="21"/>
      <c r="N10" s="21"/>
      <c r="O10" s="21"/>
      <c r="P10" s="21"/>
      <c r="Q10" s="21"/>
      <c r="R10" s="21"/>
      <c r="S10" s="21"/>
      <c r="T10" s="21"/>
      <c r="U10" s="21"/>
      <c r="V10" s="21"/>
      <c r="W10" s="21"/>
      <c r="X10" s="21"/>
      <c r="Y10" s="450"/>
    </row>
    <row r="11" spans="2:28" ht="17.25" customHeight="1">
      <c r="B11" s="1953"/>
      <c r="C11" s="1954"/>
      <c r="D11" s="1954"/>
      <c r="E11" s="1954"/>
      <c r="F11" s="1955"/>
      <c r="G11" s="181" t="s">
        <v>7</v>
      </c>
      <c r="H11" s="8" t="s">
        <v>835</v>
      </c>
      <c r="I11" s="184"/>
      <c r="J11" s="184"/>
      <c r="K11" s="184"/>
      <c r="L11" s="184"/>
      <c r="M11" s="184"/>
      <c r="N11" s="184"/>
      <c r="O11" s="184"/>
      <c r="P11" s="184"/>
      <c r="Q11" s="184"/>
      <c r="R11" s="184"/>
      <c r="S11" s="184"/>
      <c r="T11" s="184"/>
      <c r="U11" s="184"/>
      <c r="V11" s="184"/>
      <c r="W11" s="184"/>
      <c r="X11" s="184"/>
      <c r="Y11" s="185"/>
      <c r="Z11"/>
      <c r="AA11"/>
      <c r="AB11"/>
    </row>
    <row r="12" spans="2:28" ht="20.25" customHeight="1"/>
    <row r="13" spans="2:28" ht="3.75" customHeight="1">
      <c r="B13" s="6"/>
      <c r="C13" s="7"/>
      <c r="D13" s="7"/>
      <c r="E13" s="7"/>
      <c r="F13" s="7"/>
      <c r="G13" s="7"/>
      <c r="H13" s="7"/>
      <c r="I13" s="7"/>
      <c r="J13" s="7"/>
      <c r="K13" s="7"/>
      <c r="L13" s="7"/>
      <c r="M13" s="7"/>
      <c r="N13" s="7"/>
      <c r="O13" s="7"/>
      <c r="P13" s="7"/>
      <c r="Q13" s="7"/>
      <c r="R13" s="7"/>
      <c r="S13" s="7"/>
      <c r="T13" s="4"/>
      <c r="U13" s="7"/>
      <c r="V13" s="7"/>
      <c r="W13" s="7"/>
      <c r="X13" s="7"/>
      <c r="Y13" s="4"/>
    </row>
    <row r="14" spans="2:28" ht="15" customHeight="1">
      <c r="B14" s="136" t="s">
        <v>836</v>
      </c>
      <c r="T14" s="506"/>
      <c r="V14" s="188" t="s">
        <v>624</v>
      </c>
      <c r="W14" s="188" t="s">
        <v>625</v>
      </c>
      <c r="X14" s="188" t="s">
        <v>626</v>
      </c>
      <c r="Y14" s="506"/>
    </row>
    <row r="15" spans="2:28" ht="9" customHeight="1">
      <c r="B15" s="136"/>
      <c r="T15" s="506"/>
      <c r="Y15" s="506"/>
    </row>
    <row r="16" spans="2:28" ht="72.75" customHeight="1">
      <c r="B16" s="136"/>
      <c r="C16" s="1491" t="s">
        <v>837</v>
      </c>
      <c r="D16" s="1512"/>
      <c r="E16" s="1492"/>
      <c r="F16" s="493" t="s">
        <v>713</v>
      </c>
      <c r="G16" s="1532" t="s">
        <v>838</v>
      </c>
      <c r="H16" s="1976"/>
      <c r="I16" s="1976"/>
      <c r="J16" s="1976"/>
      <c r="K16" s="1976"/>
      <c r="L16" s="1976"/>
      <c r="M16" s="1976"/>
      <c r="N16" s="1976"/>
      <c r="O16" s="1976"/>
      <c r="P16" s="1976"/>
      <c r="Q16" s="1976"/>
      <c r="R16" s="1976"/>
      <c r="S16" s="1976"/>
      <c r="T16" s="130"/>
      <c r="V16" s="12" t="s">
        <v>7</v>
      </c>
      <c r="W16" s="12" t="s">
        <v>625</v>
      </c>
      <c r="X16" s="12" t="s">
        <v>7</v>
      </c>
      <c r="Y16" s="130"/>
    </row>
    <row r="17" spans="2:28" ht="45" customHeight="1">
      <c r="B17" s="136"/>
      <c r="C17" s="2101"/>
      <c r="D17" s="1980"/>
      <c r="E17" s="2102"/>
      <c r="F17" s="493" t="s">
        <v>716</v>
      </c>
      <c r="G17" s="1532" t="s">
        <v>839</v>
      </c>
      <c r="H17" s="1532"/>
      <c r="I17" s="1532"/>
      <c r="J17" s="1532"/>
      <c r="K17" s="1532"/>
      <c r="L17" s="1532"/>
      <c r="M17" s="1532"/>
      <c r="N17" s="1532"/>
      <c r="O17" s="1532"/>
      <c r="P17" s="1532"/>
      <c r="Q17" s="1532"/>
      <c r="R17" s="1532"/>
      <c r="S17" s="1532"/>
      <c r="T17" s="131"/>
      <c r="V17" s="12" t="s">
        <v>7</v>
      </c>
      <c r="W17" s="12" t="s">
        <v>625</v>
      </c>
      <c r="X17" s="12" t="s">
        <v>7</v>
      </c>
      <c r="Y17" s="130"/>
    </row>
    <row r="18" spans="2:28" ht="24.75" customHeight="1">
      <c r="B18" s="136"/>
      <c r="C18" s="2101"/>
      <c r="D18" s="1980"/>
      <c r="E18" s="2102"/>
      <c r="F18" s="493" t="s">
        <v>840</v>
      </c>
      <c r="G18" s="1532" t="s">
        <v>841</v>
      </c>
      <c r="H18" s="1532"/>
      <c r="I18" s="1532"/>
      <c r="J18" s="1532"/>
      <c r="K18" s="1532"/>
      <c r="L18" s="1532"/>
      <c r="M18" s="1532"/>
      <c r="N18" s="1532"/>
      <c r="O18" s="1532"/>
      <c r="P18" s="1532"/>
      <c r="Q18" s="1532"/>
      <c r="R18" s="1532"/>
      <c r="S18" s="1532"/>
      <c r="T18" s="131"/>
      <c r="V18" s="12" t="s">
        <v>7</v>
      </c>
      <c r="W18" s="12" t="s">
        <v>625</v>
      </c>
      <c r="X18" s="12" t="s">
        <v>7</v>
      </c>
      <c r="Y18" s="130"/>
    </row>
    <row r="19" spans="2:28" ht="41.25" customHeight="1">
      <c r="B19" s="136"/>
      <c r="C19" s="2103"/>
      <c r="D19" s="2104"/>
      <c r="E19" s="2105"/>
      <c r="F19" s="493" t="s">
        <v>842</v>
      </c>
      <c r="G19" s="1532" t="s">
        <v>843</v>
      </c>
      <c r="H19" s="1532"/>
      <c r="I19" s="1532"/>
      <c r="J19" s="1532"/>
      <c r="K19" s="1532"/>
      <c r="L19" s="1532"/>
      <c r="M19" s="1532"/>
      <c r="N19" s="1532"/>
      <c r="O19" s="1532"/>
      <c r="P19" s="1532"/>
      <c r="Q19" s="1532"/>
      <c r="R19" s="1532"/>
      <c r="S19" s="1532"/>
      <c r="T19" s="131"/>
      <c r="V19" s="12" t="s">
        <v>7</v>
      </c>
      <c r="W19" s="12" t="s">
        <v>625</v>
      </c>
      <c r="X19" s="12" t="s">
        <v>7</v>
      </c>
      <c r="Y19" s="130"/>
    </row>
    <row r="20" spans="2:28" ht="18.75" customHeight="1">
      <c r="B20" s="136"/>
      <c r="T20" s="506"/>
      <c r="Y20" s="506"/>
    </row>
    <row r="21" spans="2:28" ht="34.5" customHeight="1">
      <c r="B21" s="136"/>
      <c r="C21" s="1491" t="s">
        <v>844</v>
      </c>
      <c r="D21" s="1512"/>
      <c r="E21" s="1492"/>
      <c r="F21" s="493" t="s">
        <v>713</v>
      </c>
      <c r="G21" s="1532" t="s">
        <v>845</v>
      </c>
      <c r="H21" s="1532"/>
      <c r="I21" s="1532"/>
      <c r="J21" s="1532"/>
      <c r="K21" s="1532"/>
      <c r="L21" s="1532"/>
      <c r="M21" s="1532"/>
      <c r="N21" s="1532"/>
      <c r="O21" s="1532"/>
      <c r="P21" s="1532"/>
      <c r="Q21" s="1532"/>
      <c r="R21" s="1532"/>
      <c r="S21" s="1532"/>
      <c r="T21" s="130"/>
      <c r="V21" s="12" t="s">
        <v>7</v>
      </c>
      <c r="W21" s="12" t="s">
        <v>625</v>
      </c>
      <c r="X21" s="12" t="s">
        <v>7</v>
      </c>
      <c r="Y21" s="130"/>
    </row>
    <row r="22" spans="2:28" ht="78" customHeight="1">
      <c r="B22" s="136"/>
      <c r="C22" s="2101"/>
      <c r="D22" s="1980"/>
      <c r="E22" s="2102"/>
      <c r="F22" s="493" t="s">
        <v>716</v>
      </c>
      <c r="G22" s="1532" t="s">
        <v>846</v>
      </c>
      <c r="H22" s="1532"/>
      <c r="I22" s="1532"/>
      <c r="J22" s="1532"/>
      <c r="K22" s="1532"/>
      <c r="L22" s="1532"/>
      <c r="M22" s="1532"/>
      <c r="N22" s="1532"/>
      <c r="O22" s="1532"/>
      <c r="P22" s="1532"/>
      <c r="Q22" s="1532"/>
      <c r="R22" s="1532"/>
      <c r="S22" s="1532"/>
      <c r="T22" s="130"/>
      <c r="V22" s="12" t="s">
        <v>7</v>
      </c>
      <c r="W22" s="12" t="s">
        <v>625</v>
      </c>
      <c r="X22" s="12" t="s">
        <v>7</v>
      </c>
      <c r="Y22" s="130"/>
    </row>
    <row r="23" spans="2:28" ht="45.75" customHeight="1">
      <c r="B23" s="136"/>
      <c r="C23" s="2101"/>
      <c r="D23" s="1980"/>
      <c r="E23" s="2102"/>
      <c r="F23" s="493" t="s">
        <v>840</v>
      </c>
      <c r="G23" s="1532" t="s">
        <v>847</v>
      </c>
      <c r="H23" s="1532"/>
      <c r="I23" s="1532"/>
      <c r="J23" s="1532"/>
      <c r="K23" s="1532"/>
      <c r="L23" s="1532"/>
      <c r="M23" s="1532"/>
      <c r="N23" s="1532"/>
      <c r="O23" s="1532"/>
      <c r="P23" s="1532"/>
      <c r="Q23" s="1532"/>
      <c r="R23" s="1532"/>
      <c r="S23" s="1532"/>
      <c r="T23" s="131"/>
      <c r="V23" s="12" t="s">
        <v>7</v>
      </c>
      <c r="W23" s="12" t="s">
        <v>625</v>
      </c>
      <c r="X23" s="12" t="s">
        <v>7</v>
      </c>
      <c r="Y23" s="130"/>
    </row>
    <row r="24" spans="2:28" ht="42.75" customHeight="1">
      <c r="B24" s="136"/>
      <c r="C24" s="2101"/>
      <c r="D24" s="1980"/>
      <c r="E24" s="2102"/>
      <c r="F24" s="493" t="s">
        <v>842</v>
      </c>
      <c r="G24" s="1532" t="s">
        <v>848</v>
      </c>
      <c r="H24" s="1532"/>
      <c r="I24" s="1532"/>
      <c r="J24" s="1532"/>
      <c r="K24" s="1532"/>
      <c r="L24" s="1532"/>
      <c r="M24" s="1532"/>
      <c r="N24" s="1532"/>
      <c r="O24" s="1532"/>
      <c r="P24" s="1532"/>
      <c r="Q24" s="1532"/>
      <c r="R24" s="1532"/>
      <c r="S24" s="1532"/>
      <c r="T24" s="131"/>
      <c r="V24" s="12" t="s">
        <v>7</v>
      </c>
      <c r="W24" s="12" t="s">
        <v>625</v>
      </c>
      <c r="X24" s="12" t="s">
        <v>7</v>
      </c>
      <c r="Y24" s="130"/>
    </row>
    <row r="25" spans="2:28" ht="42" customHeight="1">
      <c r="B25" s="136"/>
      <c r="C25" s="2101"/>
      <c r="D25" s="1980"/>
      <c r="E25" s="2102"/>
      <c r="F25" s="493" t="s">
        <v>849</v>
      </c>
      <c r="G25" s="1532" t="s">
        <v>850</v>
      </c>
      <c r="H25" s="1532"/>
      <c r="I25" s="1532"/>
      <c r="J25" s="1532"/>
      <c r="K25" s="1532"/>
      <c r="L25" s="1532"/>
      <c r="M25" s="1532"/>
      <c r="N25" s="1532"/>
      <c r="O25" s="1532"/>
      <c r="P25" s="1532"/>
      <c r="Q25" s="1532"/>
      <c r="R25" s="1532"/>
      <c r="S25" s="1532"/>
      <c r="T25" s="131"/>
      <c r="V25" s="12" t="s">
        <v>7</v>
      </c>
      <c r="W25" s="12" t="s">
        <v>625</v>
      </c>
      <c r="X25" s="12" t="s">
        <v>7</v>
      </c>
      <c r="Y25" s="130"/>
      <c r="Z25"/>
      <c r="AA25"/>
      <c r="AB25"/>
    </row>
    <row r="26" spans="2:28" ht="51" customHeight="1">
      <c r="B26" s="136"/>
      <c r="C26" s="2103"/>
      <c r="D26" s="2104"/>
      <c r="E26" s="2105"/>
      <c r="F26" s="493" t="s">
        <v>851</v>
      </c>
      <c r="G26" s="1532" t="s">
        <v>843</v>
      </c>
      <c r="H26" s="1532"/>
      <c r="I26" s="1532"/>
      <c r="J26" s="1532"/>
      <c r="K26" s="1532"/>
      <c r="L26" s="1532"/>
      <c r="M26" s="1532"/>
      <c r="N26" s="1532"/>
      <c r="O26" s="1532"/>
      <c r="P26" s="1532"/>
      <c r="Q26" s="1532"/>
      <c r="R26" s="1532"/>
      <c r="S26" s="1532"/>
      <c r="T26" s="131"/>
      <c r="V26" s="12" t="s">
        <v>7</v>
      </c>
      <c r="W26" s="12" t="s">
        <v>625</v>
      </c>
      <c r="X26" s="12" t="s">
        <v>7</v>
      </c>
      <c r="Y26" s="130"/>
      <c r="Z26"/>
      <c r="AA26"/>
      <c r="AB26"/>
    </row>
    <row r="27" spans="2:28" ht="16.5" customHeight="1">
      <c r="B27" s="136"/>
      <c r="T27" s="506"/>
      <c r="Y27" s="506"/>
    </row>
    <row r="28" spans="2:28" ht="27" customHeight="1">
      <c r="B28" s="136"/>
      <c r="C28" s="1491" t="s">
        <v>852</v>
      </c>
      <c r="D28" s="1512"/>
      <c r="E28" s="1492"/>
      <c r="F28" s="493" t="s">
        <v>713</v>
      </c>
      <c r="G28" s="1976" t="s">
        <v>853</v>
      </c>
      <c r="H28" s="1976"/>
      <c r="I28" s="1976"/>
      <c r="J28" s="1976"/>
      <c r="K28" s="1976"/>
      <c r="L28" s="1976"/>
      <c r="M28" s="1976"/>
      <c r="N28" s="1976"/>
      <c r="O28" s="1976"/>
      <c r="P28" s="1976"/>
      <c r="Q28" s="1976"/>
      <c r="R28" s="1976"/>
      <c r="S28" s="1976"/>
      <c r="T28" s="130"/>
      <c r="V28" s="12" t="s">
        <v>7</v>
      </c>
      <c r="W28" s="12" t="s">
        <v>625</v>
      </c>
      <c r="X28" s="12" t="s">
        <v>7</v>
      </c>
      <c r="Y28" s="130"/>
    </row>
    <row r="29" spans="2:28" ht="24.75" customHeight="1">
      <c r="B29" s="136"/>
      <c r="C29" s="2101"/>
      <c r="D29" s="1980"/>
      <c r="E29" s="2102"/>
      <c r="F29" s="493" t="s">
        <v>716</v>
      </c>
      <c r="G29" s="1976" t="s">
        <v>854</v>
      </c>
      <c r="H29" s="1976"/>
      <c r="I29" s="1976"/>
      <c r="J29" s="1976"/>
      <c r="K29" s="1976"/>
      <c r="L29" s="1976"/>
      <c r="M29" s="1976"/>
      <c r="N29" s="1976"/>
      <c r="O29" s="1976"/>
      <c r="P29" s="1976"/>
      <c r="Q29" s="1976"/>
      <c r="R29" s="1976"/>
      <c r="S29" s="1976"/>
      <c r="T29" s="130"/>
      <c r="V29" s="12" t="s">
        <v>7</v>
      </c>
      <c r="W29" s="12" t="s">
        <v>625</v>
      </c>
      <c r="X29" s="12" t="s">
        <v>7</v>
      </c>
      <c r="Y29" s="130"/>
    </row>
    <row r="30" spans="2:28" ht="45" customHeight="1">
      <c r="B30" s="136"/>
      <c r="C30" s="2101"/>
      <c r="D30" s="1980"/>
      <c r="E30" s="2102"/>
      <c r="F30" s="493" t="s">
        <v>840</v>
      </c>
      <c r="G30" s="1532" t="s">
        <v>847</v>
      </c>
      <c r="H30" s="1532"/>
      <c r="I30" s="1532"/>
      <c r="J30" s="1532"/>
      <c r="K30" s="1532"/>
      <c r="L30" s="1532"/>
      <c r="M30" s="1532"/>
      <c r="N30" s="1532"/>
      <c r="O30" s="1532"/>
      <c r="P30" s="1532"/>
      <c r="Q30" s="1532"/>
      <c r="R30" s="1532"/>
      <c r="S30" s="1532"/>
      <c r="T30" s="131"/>
      <c r="V30" s="12" t="s">
        <v>7</v>
      </c>
      <c r="W30" s="12" t="s">
        <v>625</v>
      </c>
      <c r="X30" s="12" t="s">
        <v>7</v>
      </c>
      <c r="Y30" s="130"/>
    </row>
    <row r="31" spans="2:28" ht="40.5" customHeight="1">
      <c r="B31" s="136"/>
      <c r="C31" s="2101"/>
      <c r="D31" s="1980"/>
      <c r="E31" s="2102"/>
      <c r="F31" s="493" t="s">
        <v>842</v>
      </c>
      <c r="G31" s="1532" t="s">
        <v>848</v>
      </c>
      <c r="H31" s="1532"/>
      <c r="I31" s="1532"/>
      <c r="J31" s="1532"/>
      <c r="K31" s="1532"/>
      <c r="L31" s="1532"/>
      <c r="M31" s="1532"/>
      <c r="N31" s="1532"/>
      <c r="O31" s="1532"/>
      <c r="P31" s="1532"/>
      <c r="Q31" s="1532"/>
      <c r="R31" s="1532"/>
      <c r="S31" s="1532"/>
      <c r="T31" s="131"/>
      <c r="V31" s="12" t="s">
        <v>7</v>
      </c>
      <c r="W31" s="12" t="s">
        <v>625</v>
      </c>
      <c r="X31" s="12" t="s">
        <v>7</v>
      </c>
      <c r="Y31" s="130"/>
    </row>
    <row r="32" spans="2:28" ht="41.25" customHeight="1">
      <c r="B32" s="136"/>
      <c r="C32" s="2101"/>
      <c r="D32" s="1980"/>
      <c r="E32" s="2102"/>
      <c r="F32" s="493" t="s">
        <v>849</v>
      </c>
      <c r="G32" s="1532" t="s">
        <v>855</v>
      </c>
      <c r="H32" s="1532"/>
      <c r="I32" s="1532"/>
      <c r="J32" s="1532"/>
      <c r="K32" s="1532"/>
      <c r="L32" s="1532"/>
      <c r="M32" s="1532"/>
      <c r="N32" s="1532"/>
      <c r="O32" s="1532"/>
      <c r="P32" s="1532"/>
      <c r="Q32" s="1532"/>
      <c r="R32" s="1532"/>
      <c r="S32" s="1532"/>
      <c r="T32" s="131"/>
      <c r="V32" s="12" t="s">
        <v>7</v>
      </c>
      <c r="W32" s="12" t="s">
        <v>625</v>
      </c>
      <c r="X32" s="12" t="s">
        <v>7</v>
      </c>
      <c r="Y32" s="130"/>
      <c r="Z32"/>
      <c r="AA32"/>
      <c r="AB32"/>
    </row>
    <row r="33" spans="2:28" ht="45" customHeight="1">
      <c r="B33" s="136"/>
      <c r="C33" s="2103"/>
      <c r="D33" s="2104"/>
      <c r="E33" s="2105"/>
      <c r="F33" s="493" t="s">
        <v>851</v>
      </c>
      <c r="G33" s="1532" t="s">
        <v>843</v>
      </c>
      <c r="H33" s="1532"/>
      <c r="I33" s="1532"/>
      <c r="J33" s="1532"/>
      <c r="K33" s="1532"/>
      <c r="L33" s="1532"/>
      <c r="M33" s="1532"/>
      <c r="N33" s="1532"/>
      <c r="O33" s="1532"/>
      <c r="P33" s="1532"/>
      <c r="Q33" s="1532"/>
      <c r="R33" s="1532"/>
      <c r="S33" s="1532"/>
      <c r="T33" s="131"/>
      <c r="V33" s="12" t="s">
        <v>7</v>
      </c>
      <c r="W33" s="12" t="s">
        <v>625</v>
      </c>
      <c r="X33" s="12" t="s">
        <v>7</v>
      </c>
      <c r="Y33" s="130"/>
      <c r="Z33"/>
      <c r="AA33"/>
      <c r="AB33"/>
    </row>
    <row r="34" spans="2:28" ht="17.25" customHeight="1">
      <c r="B34" s="132"/>
      <c r="C34" s="8"/>
      <c r="D34" s="8"/>
      <c r="E34" s="8"/>
      <c r="F34" s="8"/>
      <c r="G34" s="8"/>
      <c r="H34" s="8"/>
      <c r="I34" s="8"/>
      <c r="J34" s="8"/>
      <c r="K34" s="8"/>
      <c r="L34" s="8"/>
      <c r="M34" s="8"/>
      <c r="N34" s="8"/>
      <c r="O34" s="8"/>
      <c r="P34" s="8"/>
      <c r="Q34" s="8"/>
      <c r="R34" s="8"/>
      <c r="S34" s="8"/>
      <c r="T34" s="133"/>
      <c r="U34" s="8"/>
      <c r="V34" s="8"/>
      <c r="W34" s="8"/>
      <c r="X34" s="8"/>
      <c r="Y34" s="133"/>
    </row>
    <row r="36" spans="2:28">
      <c r="B36" s="1" t="s">
        <v>856</v>
      </c>
    </row>
    <row r="37" spans="2:28">
      <c r="B37" s="1" t="s">
        <v>857</v>
      </c>
      <c r="K37"/>
      <c r="L37"/>
      <c r="M37"/>
      <c r="N37"/>
      <c r="O37"/>
      <c r="P37"/>
      <c r="Q37"/>
      <c r="R37"/>
      <c r="S37"/>
      <c r="T37"/>
      <c r="U37"/>
      <c r="V37"/>
      <c r="W37"/>
      <c r="X37"/>
      <c r="Y37"/>
    </row>
    <row r="122" spans="3:7">
      <c r="C122" s="8"/>
      <c r="D122" s="8"/>
      <c r="E122" s="8"/>
      <c r="F122" s="8"/>
      <c r="G122" s="8"/>
    </row>
    <row r="123" spans="3:7">
      <c r="C123" s="7"/>
    </row>
  </sheetData>
  <mergeCells count="25">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 ref="C16:E19"/>
    <mergeCell ref="G16:S16"/>
    <mergeCell ref="G17:S17"/>
    <mergeCell ref="G18:S18"/>
    <mergeCell ref="G19:S19"/>
    <mergeCell ref="B9:F11"/>
    <mergeCell ref="B4:Y4"/>
    <mergeCell ref="B5:Y5"/>
    <mergeCell ref="B7:F7"/>
    <mergeCell ref="G7:Y7"/>
    <mergeCell ref="B8:F8"/>
  </mergeCells>
  <phoneticPr fontId="3"/>
  <dataValidations count="1">
    <dataValidation type="list" allowBlank="1" showInputMessage="1" showErrorMessage="1" sqref="X28:X33 V16:V19 G8:G11 Q8 L8 X21:X26 X16:X19 V28:V33 V21:V26" xr:uid="{A8646DE0-D059-4DA3-B36B-CC76DC12D379}">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6481D-4A2D-463F-8557-27135BC5C813}">
  <dimension ref="B1:AE123"/>
  <sheetViews>
    <sheetView topLeftCell="A9" zoomScaleNormal="100" zoomScaleSheetLayoutView="70" workbookViewId="0">
      <selection activeCell="G17" sqref="G17:Y17"/>
    </sheetView>
  </sheetViews>
  <sheetFormatPr defaultColWidth="3.44140625" defaultRowHeight="13.2"/>
  <cols>
    <col min="1" max="1" width="1.21875" style="3" customWidth="1"/>
    <col min="2" max="2" width="3.109375" style="134" customWidth="1"/>
    <col min="3" max="26" width="3.109375" style="3" customWidth="1"/>
    <col min="27" max="29" width="3.21875" style="3" customWidth="1"/>
    <col min="30" max="30" width="3.109375" style="3" customWidth="1"/>
    <col min="31" max="31" width="1.21875" style="3" customWidth="1"/>
    <col min="32" max="16384" width="3.44140625" style="3"/>
  </cols>
  <sheetData>
    <row r="1" spans="2:30" s="1" customFormat="1"/>
    <row r="2" spans="2:30" s="1" customFormat="1">
      <c r="B2" s="1" t="s">
        <v>644</v>
      </c>
    </row>
    <row r="3" spans="2:30" s="1" customFormat="1">
      <c r="U3" s="45" t="s">
        <v>370</v>
      </c>
      <c r="V3" s="1483"/>
      <c r="W3" s="1483"/>
      <c r="X3" s="45" t="s">
        <v>371</v>
      </c>
      <c r="Y3" s="1483"/>
      <c r="Z3" s="1483"/>
      <c r="AA3" s="45" t="s">
        <v>372</v>
      </c>
      <c r="AB3" s="1483"/>
      <c r="AC3" s="1483"/>
      <c r="AD3" s="45" t="s">
        <v>509</v>
      </c>
    </row>
    <row r="4" spans="2:30" s="1" customFormat="1">
      <c r="AD4" s="45"/>
    </row>
    <row r="5" spans="2:30" s="1" customFormat="1">
      <c r="B5" s="1483" t="s">
        <v>979</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row>
    <row r="6" spans="2:30" s="1" customFormat="1">
      <c r="B6" s="1483" t="s">
        <v>980</v>
      </c>
      <c r="C6" s="1483"/>
      <c r="D6" s="1483"/>
      <c r="E6" s="1483"/>
      <c r="F6" s="1483"/>
      <c r="G6" s="1483"/>
      <c r="H6" s="1483"/>
      <c r="I6" s="1483"/>
      <c r="J6" s="1483"/>
      <c r="K6" s="1483"/>
      <c r="L6" s="1483"/>
      <c r="M6" s="1483"/>
      <c r="N6" s="1483"/>
      <c r="O6" s="1483"/>
      <c r="P6" s="1483"/>
      <c r="Q6" s="1483"/>
      <c r="R6" s="1483"/>
      <c r="S6" s="1483"/>
      <c r="T6" s="1483"/>
      <c r="U6" s="1483"/>
      <c r="V6" s="1483"/>
      <c r="W6" s="1483"/>
      <c r="X6" s="1483"/>
      <c r="Y6" s="1483"/>
      <c r="Z6" s="1483"/>
      <c r="AA6" s="1483"/>
      <c r="AB6" s="1483"/>
      <c r="AC6" s="1483"/>
      <c r="AD6" s="1483"/>
    </row>
    <row r="7" spans="2:30" s="1" customFormat="1"/>
    <row r="8" spans="2:30" s="1" customFormat="1" ht="21" customHeight="1">
      <c r="B8" s="1976" t="s">
        <v>981</v>
      </c>
      <c r="C8" s="1976"/>
      <c r="D8" s="1976"/>
      <c r="E8" s="1976"/>
      <c r="F8" s="1950"/>
      <c r="G8" s="2106"/>
      <c r="H8" s="2107"/>
      <c r="I8" s="2107"/>
      <c r="J8" s="2107"/>
      <c r="K8" s="2107"/>
      <c r="L8" s="2107"/>
      <c r="M8" s="2107"/>
      <c r="N8" s="2107"/>
      <c r="O8" s="2107"/>
      <c r="P8" s="2107"/>
      <c r="Q8" s="2107"/>
      <c r="R8" s="2107"/>
      <c r="S8" s="2107"/>
      <c r="T8" s="2107"/>
      <c r="U8" s="2107"/>
      <c r="V8" s="2107"/>
      <c r="W8" s="2107"/>
      <c r="X8" s="2107"/>
      <c r="Y8" s="2107"/>
      <c r="Z8" s="2107"/>
      <c r="AA8" s="2107"/>
      <c r="AB8" s="2107"/>
      <c r="AC8" s="2107"/>
      <c r="AD8" s="2108"/>
    </row>
    <row r="9" spans="2:30" ht="21" customHeight="1">
      <c r="B9" s="1950" t="s">
        <v>982</v>
      </c>
      <c r="C9" s="1951"/>
      <c r="D9" s="1951"/>
      <c r="E9" s="1951"/>
      <c r="F9" s="1952"/>
      <c r="G9" s="210" t="s">
        <v>7</v>
      </c>
      <c r="H9" s="525" t="s">
        <v>617</v>
      </c>
      <c r="I9" s="525"/>
      <c r="J9" s="525"/>
      <c r="K9" s="525"/>
      <c r="L9" s="211" t="s">
        <v>7</v>
      </c>
      <c r="M9" s="525" t="s">
        <v>618</v>
      </c>
      <c r="N9" s="525"/>
      <c r="O9" s="525"/>
      <c r="P9" s="525"/>
      <c r="Q9" s="211" t="s">
        <v>7</v>
      </c>
      <c r="R9" s="525" t="s">
        <v>619</v>
      </c>
      <c r="S9" s="523"/>
      <c r="T9" s="523"/>
      <c r="U9" s="523"/>
      <c r="V9" s="523"/>
      <c r="W9" s="523"/>
      <c r="X9" s="523"/>
      <c r="Y9" s="523"/>
      <c r="Z9" s="523"/>
      <c r="AA9" s="523"/>
      <c r="AB9" s="523"/>
      <c r="AC9" s="523"/>
      <c r="AD9" s="228"/>
    </row>
    <row r="10" spans="2:30" ht="21" customHeight="1">
      <c r="B10" s="2086" t="s">
        <v>983</v>
      </c>
      <c r="C10" s="2087"/>
      <c r="D10" s="2087"/>
      <c r="E10" s="2087"/>
      <c r="F10" s="2088"/>
      <c r="G10" s="229" t="s">
        <v>7</v>
      </c>
      <c r="H10" s="7" t="s">
        <v>984</v>
      </c>
      <c r="I10" s="22"/>
      <c r="J10" s="22"/>
      <c r="K10" s="22"/>
      <c r="L10" s="22"/>
      <c r="M10" s="22"/>
      <c r="N10" s="22"/>
      <c r="O10" s="22"/>
      <c r="P10" s="22"/>
      <c r="Q10" s="22"/>
      <c r="R10" s="219" t="s">
        <v>7</v>
      </c>
      <c r="S10" s="7" t="s">
        <v>985</v>
      </c>
      <c r="T10" s="230"/>
      <c r="U10" s="230"/>
      <c r="V10" s="230"/>
      <c r="W10" s="230"/>
      <c r="X10" s="230"/>
      <c r="Y10" s="230"/>
      <c r="Z10" s="230"/>
      <c r="AA10" s="230"/>
      <c r="AB10" s="230"/>
      <c r="AC10" s="230"/>
      <c r="AD10" s="231"/>
    </row>
    <row r="11" spans="2:30" ht="21" customHeight="1">
      <c r="B11" s="2089"/>
      <c r="C11" s="2090"/>
      <c r="D11" s="2090"/>
      <c r="E11" s="2090"/>
      <c r="F11" s="2091"/>
      <c r="G11" s="213" t="s">
        <v>7</v>
      </c>
      <c r="H11" s="8" t="s">
        <v>986</v>
      </c>
      <c r="I11" s="87"/>
      <c r="J11" s="87"/>
      <c r="K11" s="87"/>
      <c r="L11" s="87"/>
      <c r="M11" s="87"/>
      <c r="N11" s="87"/>
      <c r="O11" s="87"/>
      <c r="P11" s="87"/>
      <c r="Q11" s="87"/>
      <c r="R11" s="87"/>
      <c r="S11" s="232"/>
      <c r="T11" s="232"/>
      <c r="U11" s="232"/>
      <c r="V11" s="232"/>
      <c r="W11" s="232"/>
      <c r="X11" s="232"/>
      <c r="Y11" s="232"/>
      <c r="Z11" s="232"/>
      <c r="AA11" s="232"/>
      <c r="AB11" s="232"/>
      <c r="AC11" s="232"/>
      <c r="AD11" s="233"/>
    </row>
    <row r="12" spans="2:30" ht="21" customHeight="1">
      <c r="B12" s="2086" t="s">
        <v>987</v>
      </c>
      <c r="C12" s="2087"/>
      <c r="D12" s="2087"/>
      <c r="E12" s="2087"/>
      <c r="F12" s="2088"/>
      <c r="G12" s="229" t="s">
        <v>7</v>
      </c>
      <c r="H12" s="7" t="s">
        <v>988</v>
      </c>
      <c r="I12" s="22"/>
      <c r="J12" s="22"/>
      <c r="K12" s="22"/>
      <c r="L12" s="22"/>
      <c r="M12" s="22"/>
      <c r="N12" s="22"/>
      <c r="O12" s="22"/>
      <c r="P12" s="22"/>
      <c r="Q12" s="22"/>
      <c r="R12" s="22"/>
      <c r="S12" s="219" t="s">
        <v>7</v>
      </c>
      <c r="T12" s="7" t="s">
        <v>989</v>
      </c>
      <c r="U12" s="230"/>
      <c r="V12" s="230"/>
      <c r="W12" s="230"/>
      <c r="X12" s="230"/>
      <c r="Y12" s="230"/>
      <c r="Z12" s="230"/>
      <c r="AA12" s="230"/>
      <c r="AB12" s="230"/>
      <c r="AC12" s="230"/>
      <c r="AD12" s="231"/>
    </row>
    <row r="13" spans="2:30" ht="21" customHeight="1">
      <c r="B13" s="2089"/>
      <c r="C13" s="2090"/>
      <c r="D13" s="2090"/>
      <c r="E13" s="2090"/>
      <c r="F13" s="2091"/>
      <c r="G13" s="213" t="s">
        <v>7</v>
      </c>
      <c r="H13" s="8" t="s">
        <v>990</v>
      </c>
      <c r="I13" s="87"/>
      <c r="J13" s="87"/>
      <c r="K13" s="87"/>
      <c r="L13" s="87"/>
      <c r="M13" s="87"/>
      <c r="N13" s="87"/>
      <c r="O13" s="87"/>
      <c r="P13" s="87"/>
      <c r="Q13" s="87"/>
      <c r="R13" s="87"/>
      <c r="S13" s="232"/>
      <c r="T13" s="232"/>
      <c r="U13" s="232"/>
      <c r="V13" s="232"/>
      <c r="W13" s="232"/>
      <c r="X13" s="232"/>
      <c r="Y13" s="232"/>
      <c r="Z13" s="232"/>
      <c r="AA13" s="232"/>
      <c r="AB13" s="232"/>
      <c r="AC13" s="232"/>
      <c r="AD13" s="233"/>
    </row>
    <row r="14" spans="2:30" s="1" customFormat="1" ht="6" customHeight="1"/>
    <row r="15" spans="2:30" s="1" customFormat="1">
      <c r="B15" s="1496" t="s">
        <v>991</v>
      </c>
      <c r="C15" s="1497"/>
      <c r="D15" s="1497"/>
      <c r="E15" s="1497"/>
      <c r="F15" s="1507"/>
      <c r="G15" s="2109"/>
      <c r="H15" s="2110"/>
      <c r="I15" s="2110"/>
      <c r="J15" s="2110"/>
      <c r="K15" s="2110"/>
      <c r="L15" s="2110"/>
      <c r="M15" s="2110"/>
      <c r="N15" s="2110"/>
      <c r="O15" s="2110"/>
      <c r="P15" s="2110"/>
      <c r="Q15" s="2110"/>
      <c r="R15" s="2110"/>
      <c r="S15" s="2110"/>
      <c r="T15" s="2110"/>
      <c r="U15" s="2110"/>
      <c r="V15" s="2110"/>
      <c r="W15" s="2110"/>
      <c r="X15" s="2110"/>
      <c r="Y15" s="2111"/>
      <c r="Z15" s="41"/>
      <c r="AA15" s="216" t="s">
        <v>624</v>
      </c>
      <c r="AB15" s="216" t="s">
        <v>625</v>
      </c>
      <c r="AC15" s="216" t="s">
        <v>626</v>
      </c>
      <c r="AD15" s="23"/>
    </row>
    <row r="16" spans="2:30" s="1" customFormat="1" ht="27" customHeight="1">
      <c r="B16" s="1502"/>
      <c r="C16" s="1503"/>
      <c r="D16" s="1503"/>
      <c r="E16" s="1503"/>
      <c r="F16" s="1508"/>
      <c r="G16" s="2112" t="s">
        <v>992</v>
      </c>
      <c r="H16" s="2113"/>
      <c r="I16" s="2113"/>
      <c r="J16" s="2113"/>
      <c r="K16" s="2113"/>
      <c r="L16" s="2113"/>
      <c r="M16" s="2113"/>
      <c r="N16" s="2113"/>
      <c r="O16" s="2113"/>
      <c r="P16" s="2113"/>
      <c r="Q16" s="2113"/>
      <c r="R16" s="2113"/>
      <c r="S16" s="2113"/>
      <c r="T16" s="2113"/>
      <c r="U16" s="2113"/>
      <c r="V16" s="2113"/>
      <c r="W16" s="2113"/>
      <c r="X16" s="2113"/>
      <c r="Y16" s="2114"/>
      <c r="Z16" s="141"/>
      <c r="AA16" s="212" t="s">
        <v>7</v>
      </c>
      <c r="AB16" s="212" t="s">
        <v>625</v>
      </c>
      <c r="AC16" s="212" t="s">
        <v>7</v>
      </c>
      <c r="AD16" s="130"/>
    </row>
    <row r="17" spans="2:30" s="1" customFormat="1" ht="27" customHeight="1">
      <c r="B17" s="1502"/>
      <c r="C17" s="1503"/>
      <c r="D17" s="1503"/>
      <c r="E17" s="1503"/>
      <c r="F17" s="1508"/>
      <c r="G17" s="2115" t="s">
        <v>2734</v>
      </c>
      <c r="H17" s="2116"/>
      <c r="I17" s="2116"/>
      <c r="J17" s="2116"/>
      <c r="K17" s="2116"/>
      <c r="L17" s="2116"/>
      <c r="M17" s="2116"/>
      <c r="N17" s="2116"/>
      <c r="O17" s="2116"/>
      <c r="P17" s="2116"/>
      <c r="Q17" s="2116"/>
      <c r="R17" s="2116"/>
      <c r="S17" s="2116"/>
      <c r="T17" s="2116"/>
      <c r="U17" s="2116"/>
      <c r="V17" s="2116"/>
      <c r="W17" s="2116"/>
      <c r="X17" s="2116"/>
      <c r="Y17" s="2117"/>
      <c r="Z17" s="141"/>
      <c r="AA17" s="212" t="s">
        <v>7</v>
      </c>
      <c r="AB17" s="212" t="s">
        <v>625</v>
      </c>
      <c r="AC17" s="212" t="s">
        <v>7</v>
      </c>
      <c r="AD17" s="130"/>
    </row>
    <row r="18" spans="2:30" s="1" customFormat="1" ht="27" customHeight="1">
      <c r="B18" s="1509"/>
      <c r="C18" s="1510"/>
      <c r="D18" s="1510"/>
      <c r="E18" s="1510"/>
      <c r="F18" s="1511"/>
      <c r="G18" s="2118" t="s">
        <v>994</v>
      </c>
      <c r="H18" s="2119"/>
      <c r="I18" s="2119"/>
      <c r="J18" s="2119"/>
      <c r="K18" s="2119"/>
      <c r="L18" s="2119"/>
      <c r="M18" s="2119"/>
      <c r="N18" s="2119"/>
      <c r="O18" s="2119"/>
      <c r="P18" s="2119"/>
      <c r="Q18" s="2119"/>
      <c r="R18" s="2119"/>
      <c r="S18" s="2119"/>
      <c r="T18" s="2119"/>
      <c r="U18" s="2119"/>
      <c r="V18" s="2119"/>
      <c r="W18" s="2119"/>
      <c r="X18" s="2119"/>
      <c r="Y18" s="2120"/>
      <c r="Z18" s="137"/>
      <c r="AA18" s="214" t="s">
        <v>7</v>
      </c>
      <c r="AB18" s="214" t="s">
        <v>625</v>
      </c>
      <c r="AC18" s="214" t="s">
        <v>7</v>
      </c>
      <c r="AD18" s="138"/>
    </row>
    <row r="19" spans="2:30" s="1" customFormat="1" ht="6" customHeight="1">
      <c r="B19" s="21"/>
      <c r="C19" s="21"/>
      <c r="D19" s="21"/>
      <c r="E19" s="21"/>
      <c r="F19" s="21"/>
      <c r="G19" s="531"/>
      <c r="H19" s="531"/>
      <c r="I19" s="531"/>
      <c r="J19" s="531"/>
      <c r="K19" s="531"/>
      <c r="L19" s="531"/>
      <c r="M19" s="531"/>
      <c r="N19" s="531"/>
      <c r="O19" s="531"/>
      <c r="P19" s="531"/>
      <c r="Q19" s="531"/>
      <c r="R19" s="531"/>
      <c r="S19" s="531"/>
      <c r="T19" s="531"/>
      <c r="U19" s="531"/>
      <c r="V19" s="531"/>
      <c r="W19" s="531"/>
      <c r="X19" s="531"/>
      <c r="Y19" s="531"/>
      <c r="Z19" s="453"/>
      <c r="AA19" s="453"/>
      <c r="AB19" s="453"/>
      <c r="AC19" s="453"/>
      <c r="AD19" s="453"/>
    </row>
    <row r="20" spans="2:30" s="1" customFormat="1">
      <c r="B20" s="1" t="s">
        <v>995</v>
      </c>
      <c r="C20" s="21"/>
      <c r="D20" s="21"/>
      <c r="E20" s="21"/>
      <c r="F20" s="21"/>
      <c r="G20" s="531"/>
      <c r="H20" s="531"/>
      <c r="I20" s="531"/>
      <c r="J20" s="531"/>
      <c r="K20" s="531"/>
      <c r="L20" s="531"/>
      <c r="M20" s="531"/>
      <c r="N20" s="531"/>
      <c r="O20" s="531"/>
      <c r="P20" s="531"/>
      <c r="Q20" s="531"/>
      <c r="R20" s="531"/>
      <c r="S20" s="531"/>
      <c r="T20" s="531"/>
      <c r="U20" s="531"/>
      <c r="V20" s="531"/>
      <c r="W20" s="531"/>
      <c r="X20" s="531"/>
      <c r="Y20" s="531"/>
      <c r="Z20" s="453"/>
      <c r="AA20" s="453"/>
      <c r="AB20" s="453"/>
      <c r="AC20" s="453"/>
      <c r="AD20" s="453"/>
    </row>
    <row r="21" spans="2:30" s="1" customFormat="1">
      <c r="B21" s="1" t="s">
        <v>996</v>
      </c>
      <c r="AC21" s="2"/>
      <c r="AD21" s="2"/>
    </row>
    <row r="22" spans="2:30" s="1" customFormat="1" ht="3.75" customHeight="1"/>
    <row r="23" spans="2:30" s="1" customFormat="1" ht="2.25" customHeight="1">
      <c r="B23" s="1491" t="s">
        <v>997</v>
      </c>
      <c r="C23" s="1512"/>
      <c r="D23" s="1512"/>
      <c r="E23" s="1512"/>
      <c r="F23" s="1492"/>
      <c r="G23" s="6"/>
      <c r="H23" s="7"/>
      <c r="I23" s="7"/>
      <c r="J23" s="7"/>
      <c r="K23" s="7"/>
      <c r="L23" s="7"/>
      <c r="M23" s="7"/>
      <c r="N23" s="7"/>
      <c r="O23" s="7"/>
      <c r="P23" s="7"/>
      <c r="Q23" s="7"/>
      <c r="R23" s="7"/>
      <c r="S23" s="7"/>
      <c r="T23" s="7"/>
      <c r="U23" s="7"/>
      <c r="V23" s="7"/>
      <c r="W23" s="7"/>
      <c r="X23" s="7"/>
      <c r="Y23" s="7"/>
      <c r="Z23" s="6"/>
      <c r="AA23" s="7"/>
      <c r="AB23" s="7"/>
      <c r="AC23" s="22"/>
      <c r="AD23" s="23"/>
    </row>
    <row r="24" spans="2:30" s="1" customFormat="1" ht="13.5" customHeight="1">
      <c r="B24" s="2101"/>
      <c r="C24" s="1980"/>
      <c r="D24" s="1980"/>
      <c r="E24" s="1980"/>
      <c r="F24" s="2102"/>
      <c r="G24" s="136"/>
      <c r="H24" s="1" t="s">
        <v>998</v>
      </c>
      <c r="Z24" s="136"/>
      <c r="AA24" s="188" t="s">
        <v>624</v>
      </c>
      <c r="AB24" s="188" t="s">
        <v>625</v>
      </c>
      <c r="AC24" s="188" t="s">
        <v>626</v>
      </c>
      <c r="AD24" s="234"/>
    </row>
    <row r="25" spans="2:30" s="1" customFormat="1" ht="15.75" customHeight="1">
      <c r="B25" s="2101"/>
      <c r="C25" s="1980"/>
      <c r="D25" s="1980"/>
      <c r="E25" s="1980"/>
      <c r="F25" s="2102"/>
      <c r="G25" s="136"/>
      <c r="I25" s="493" t="s">
        <v>713</v>
      </c>
      <c r="J25" s="519" t="s">
        <v>999</v>
      </c>
      <c r="K25" s="10"/>
      <c r="L25" s="10"/>
      <c r="M25" s="10"/>
      <c r="N25" s="10"/>
      <c r="O25" s="10"/>
      <c r="P25" s="10"/>
      <c r="Q25" s="10"/>
      <c r="R25" s="10"/>
      <c r="S25" s="10"/>
      <c r="T25" s="10"/>
      <c r="U25" s="1487"/>
      <c r="V25" s="1488"/>
      <c r="W25" s="11" t="s">
        <v>715</v>
      </c>
      <c r="Z25" s="235"/>
      <c r="AC25" s="2"/>
      <c r="AD25" s="130"/>
    </row>
    <row r="26" spans="2:30" s="1" customFormat="1" ht="15.75" customHeight="1">
      <c r="B26" s="2101"/>
      <c r="C26" s="1980"/>
      <c r="D26" s="1980"/>
      <c r="E26" s="1980"/>
      <c r="F26" s="2102"/>
      <c r="G26" s="136"/>
      <c r="I26" s="526" t="s">
        <v>716</v>
      </c>
      <c r="J26" s="1112" t="s">
        <v>1000</v>
      </c>
      <c r="K26" s="10"/>
      <c r="L26" s="10"/>
      <c r="M26" s="10"/>
      <c r="N26" s="10"/>
      <c r="O26" s="10"/>
      <c r="P26" s="10"/>
      <c r="Q26" s="10"/>
      <c r="R26" s="10"/>
      <c r="S26" s="10"/>
      <c r="T26" s="10"/>
      <c r="U26" s="1487"/>
      <c r="V26" s="1488"/>
      <c r="W26" s="11" t="s">
        <v>715</v>
      </c>
      <c r="Y26" s="236"/>
      <c r="Z26" s="141"/>
      <c r="AA26" s="212" t="s">
        <v>7</v>
      </c>
      <c r="AB26" s="212" t="s">
        <v>625</v>
      </c>
      <c r="AC26" s="212" t="s">
        <v>7</v>
      </c>
      <c r="AD26" s="130"/>
    </row>
    <row r="27" spans="2:30" s="1" customFormat="1">
      <c r="B27" s="2101"/>
      <c r="C27" s="1980"/>
      <c r="D27" s="1980"/>
      <c r="E27" s="1980"/>
      <c r="F27" s="2102"/>
      <c r="G27" s="136"/>
      <c r="H27" s="1" t="s">
        <v>1001</v>
      </c>
      <c r="U27" s="12"/>
      <c r="V27" s="12"/>
      <c r="Z27" s="136"/>
      <c r="AC27" s="2"/>
      <c r="AD27" s="130"/>
    </row>
    <row r="28" spans="2:30" s="1" customFormat="1">
      <c r="B28" s="2101"/>
      <c r="C28" s="1980"/>
      <c r="D28" s="1980"/>
      <c r="E28" s="1980"/>
      <c r="F28" s="2102"/>
      <c r="G28" s="136"/>
      <c r="H28" s="1" t="s">
        <v>1002</v>
      </c>
      <c r="T28" s="237"/>
      <c r="U28" s="236"/>
      <c r="V28" s="12"/>
      <c r="Z28" s="136"/>
      <c r="AC28" s="2"/>
      <c r="AD28" s="130"/>
    </row>
    <row r="29" spans="2:30" s="1" customFormat="1" ht="29.25" customHeight="1">
      <c r="B29" s="2101"/>
      <c r="C29" s="1980"/>
      <c r="D29" s="1980"/>
      <c r="E29" s="1980"/>
      <c r="F29" s="2102"/>
      <c r="G29" s="136"/>
      <c r="I29" s="493" t="s">
        <v>840</v>
      </c>
      <c r="J29" s="2121" t="s">
        <v>1003</v>
      </c>
      <c r="K29" s="2121"/>
      <c r="L29" s="2121"/>
      <c r="M29" s="2121"/>
      <c r="N29" s="2121"/>
      <c r="O29" s="2121"/>
      <c r="P29" s="2121"/>
      <c r="Q29" s="2121"/>
      <c r="R29" s="2121"/>
      <c r="S29" s="2121"/>
      <c r="T29" s="2121"/>
      <c r="U29" s="1487"/>
      <c r="V29" s="1488"/>
      <c r="W29" s="11" t="s">
        <v>715</v>
      </c>
      <c r="Y29" s="236"/>
      <c r="Z29" s="141"/>
      <c r="AA29" s="212" t="s">
        <v>7</v>
      </c>
      <c r="AB29" s="212" t="s">
        <v>625</v>
      </c>
      <c r="AC29" s="212" t="s">
        <v>7</v>
      </c>
      <c r="AD29" s="130"/>
    </row>
    <row r="30" spans="2:30" s="1" customFormat="1" ht="2.25" customHeight="1">
      <c r="B30" s="2103"/>
      <c r="C30" s="2104"/>
      <c r="D30" s="2104"/>
      <c r="E30" s="2104"/>
      <c r="F30" s="2105"/>
      <c r="G30" s="132"/>
      <c r="H30" s="8"/>
      <c r="I30" s="8"/>
      <c r="J30" s="8"/>
      <c r="K30" s="8"/>
      <c r="L30" s="8"/>
      <c r="M30" s="8"/>
      <c r="N30" s="8"/>
      <c r="O30" s="8"/>
      <c r="P30" s="8"/>
      <c r="Q30" s="8"/>
      <c r="R30" s="8"/>
      <c r="S30" s="8"/>
      <c r="T30" s="238"/>
      <c r="U30" s="239"/>
      <c r="V30" s="398"/>
      <c r="W30" s="8"/>
      <c r="X30" s="8"/>
      <c r="Y30" s="8"/>
      <c r="Z30" s="132"/>
      <c r="AA30" s="8"/>
      <c r="AB30" s="8"/>
      <c r="AC30" s="87"/>
      <c r="AD30" s="139"/>
    </row>
    <row r="31" spans="2:30" s="1" customFormat="1" ht="6" customHeight="1">
      <c r="B31" s="502"/>
      <c r="C31" s="502"/>
      <c r="D31" s="502"/>
      <c r="E31" s="502"/>
      <c r="F31" s="502"/>
      <c r="T31" s="237"/>
      <c r="U31" s="236"/>
      <c r="V31" s="12"/>
    </row>
    <row r="32" spans="2:30" s="1" customFormat="1">
      <c r="B32" s="1" t="s">
        <v>1004</v>
      </c>
      <c r="C32" s="502"/>
      <c r="D32" s="502"/>
      <c r="E32" s="502"/>
      <c r="F32" s="502"/>
      <c r="T32" s="237"/>
      <c r="U32" s="236"/>
      <c r="V32" s="12"/>
    </row>
    <row r="33" spans="2:31" s="1" customFormat="1" ht="4.5" customHeight="1">
      <c r="B33" s="502"/>
      <c r="C33" s="502"/>
      <c r="D33" s="502"/>
      <c r="E33" s="502"/>
      <c r="F33" s="502"/>
      <c r="T33" s="237"/>
      <c r="U33" s="236"/>
      <c r="V33" s="12"/>
    </row>
    <row r="34" spans="2:31" s="1" customFormat="1" ht="2.25" customHeight="1">
      <c r="B34" s="1491" t="s">
        <v>997</v>
      </c>
      <c r="C34" s="1512"/>
      <c r="D34" s="1512"/>
      <c r="E34" s="1512"/>
      <c r="F34" s="1492"/>
      <c r="G34" s="6"/>
      <c r="H34" s="7"/>
      <c r="I34" s="7"/>
      <c r="J34" s="7"/>
      <c r="K34" s="7"/>
      <c r="L34" s="7"/>
      <c r="M34" s="7"/>
      <c r="N34" s="7"/>
      <c r="O34" s="7"/>
      <c r="P34" s="7"/>
      <c r="Q34" s="7"/>
      <c r="R34" s="7"/>
      <c r="S34" s="7"/>
      <c r="T34" s="7"/>
      <c r="U34" s="438"/>
      <c r="V34" s="438"/>
      <c r="W34" s="7"/>
      <c r="X34" s="7"/>
      <c r="Y34" s="7"/>
      <c r="Z34" s="6"/>
      <c r="AA34" s="7"/>
      <c r="AB34" s="7"/>
      <c r="AC34" s="22"/>
      <c r="AD34" s="23"/>
    </row>
    <row r="35" spans="2:31" s="1" customFormat="1" ht="13.5" customHeight="1">
      <c r="B35" s="2101"/>
      <c r="C35" s="1980"/>
      <c r="D35" s="1980"/>
      <c r="E35" s="1980"/>
      <c r="F35" s="2102"/>
      <c r="G35" s="136"/>
      <c r="H35" s="1" t="s">
        <v>1005</v>
      </c>
      <c r="U35" s="12"/>
      <c r="V35" s="12"/>
      <c r="Z35" s="136"/>
      <c r="AA35" s="188" t="s">
        <v>624</v>
      </c>
      <c r="AB35" s="188" t="s">
        <v>625</v>
      </c>
      <c r="AC35" s="188" t="s">
        <v>626</v>
      </c>
      <c r="AD35" s="234"/>
    </row>
    <row r="36" spans="2:31" s="1" customFormat="1" ht="15.75" customHeight="1">
      <c r="B36" s="2101"/>
      <c r="C36" s="1980"/>
      <c r="D36" s="1980"/>
      <c r="E36" s="1980"/>
      <c r="F36" s="2102"/>
      <c r="G36" s="136"/>
      <c r="I36" s="493" t="s">
        <v>713</v>
      </c>
      <c r="J36" s="520" t="s">
        <v>999</v>
      </c>
      <c r="K36" s="10"/>
      <c r="L36" s="10"/>
      <c r="M36" s="10"/>
      <c r="N36" s="10"/>
      <c r="O36" s="10"/>
      <c r="P36" s="10"/>
      <c r="Q36" s="10"/>
      <c r="R36" s="10"/>
      <c r="S36" s="10"/>
      <c r="T36" s="10"/>
      <c r="U36" s="1487"/>
      <c r="V36" s="1488"/>
      <c r="W36" s="11" t="s">
        <v>715</v>
      </c>
      <c r="Z36" s="235"/>
      <c r="AC36" s="2"/>
      <c r="AD36" s="130"/>
    </row>
    <row r="37" spans="2:31" s="1" customFormat="1" ht="15.75" customHeight="1">
      <c r="B37" s="2101"/>
      <c r="C37" s="1980"/>
      <c r="D37" s="1980"/>
      <c r="E37" s="1980"/>
      <c r="F37" s="2102"/>
      <c r="G37" s="136"/>
      <c r="I37" s="526" t="s">
        <v>716</v>
      </c>
      <c r="J37" s="570" t="s">
        <v>1000</v>
      </c>
      <c r="K37" s="8"/>
      <c r="L37" s="8"/>
      <c r="M37" s="8"/>
      <c r="N37" s="8"/>
      <c r="O37" s="8"/>
      <c r="P37" s="8"/>
      <c r="Q37" s="8"/>
      <c r="R37" s="8"/>
      <c r="S37" s="8"/>
      <c r="T37" s="8"/>
      <c r="U37" s="1487"/>
      <c r="V37" s="1488"/>
      <c r="W37" s="11" t="s">
        <v>715</v>
      </c>
      <c r="Y37" s="236"/>
      <c r="Z37" s="141"/>
      <c r="AA37" s="212" t="s">
        <v>7</v>
      </c>
      <c r="AB37" s="212" t="s">
        <v>625</v>
      </c>
      <c r="AC37" s="212" t="s">
        <v>7</v>
      </c>
      <c r="AD37" s="130"/>
    </row>
    <row r="38" spans="2:31" s="1" customFormat="1" ht="13.5" customHeight="1">
      <c r="B38" s="2103"/>
      <c r="C38" s="2104"/>
      <c r="D38" s="2104"/>
      <c r="E38" s="2104"/>
      <c r="F38" s="2105"/>
      <c r="G38" s="136"/>
      <c r="H38" s="1" t="s">
        <v>1001</v>
      </c>
      <c r="U38" s="12"/>
      <c r="V38" s="12"/>
      <c r="Z38" s="136"/>
      <c r="AC38" s="2"/>
      <c r="AD38" s="130"/>
    </row>
    <row r="39" spans="2:31" s="1" customFormat="1" ht="13.5" customHeight="1">
      <c r="B39" s="2101"/>
      <c r="C39" s="1512"/>
      <c r="D39" s="1980"/>
      <c r="E39" s="1980"/>
      <c r="F39" s="2102"/>
      <c r="G39" s="136"/>
      <c r="H39" s="1" t="s">
        <v>1006</v>
      </c>
      <c r="T39" s="237"/>
      <c r="U39" s="236"/>
      <c r="V39" s="12"/>
      <c r="Z39" s="136"/>
      <c r="AC39" s="2"/>
      <c r="AD39" s="130"/>
      <c r="AE39" s="136"/>
    </row>
    <row r="40" spans="2:31" s="1" customFormat="1" ht="30" customHeight="1">
      <c r="B40" s="2101"/>
      <c r="C40" s="1980"/>
      <c r="D40" s="1980"/>
      <c r="E40" s="1980"/>
      <c r="F40" s="2102"/>
      <c r="G40" s="136"/>
      <c r="I40" s="493" t="s">
        <v>840</v>
      </c>
      <c r="J40" s="2121" t="s">
        <v>1007</v>
      </c>
      <c r="K40" s="2121"/>
      <c r="L40" s="2121"/>
      <c r="M40" s="2121"/>
      <c r="N40" s="2121"/>
      <c r="O40" s="2121"/>
      <c r="P40" s="2121"/>
      <c r="Q40" s="2121"/>
      <c r="R40" s="2121"/>
      <c r="S40" s="2121"/>
      <c r="T40" s="2121"/>
      <c r="U40" s="1487"/>
      <c r="V40" s="1488"/>
      <c r="W40" s="11" t="s">
        <v>715</v>
      </c>
      <c r="Y40" s="236"/>
      <c r="Z40" s="141"/>
      <c r="AA40" s="212" t="s">
        <v>7</v>
      </c>
      <c r="AB40" s="212" t="s">
        <v>625</v>
      </c>
      <c r="AC40" s="212" t="s">
        <v>7</v>
      </c>
      <c r="AD40" s="130"/>
    </row>
    <row r="41" spans="2:31" s="1" customFormat="1" ht="2.25" customHeight="1">
      <c r="B41" s="2103"/>
      <c r="C41" s="2104"/>
      <c r="D41" s="2104"/>
      <c r="E41" s="2104"/>
      <c r="F41" s="2105"/>
      <c r="G41" s="132"/>
      <c r="H41" s="8"/>
      <c r="I41" s="8"/>
      <c r="J41" s="8"/>
      <c r="K41" s="8"/>
      <c r="L41" s="8"/>
      <c r="M41" s="8"/>
      <c r="N41" s="8"/>
      <c r="O41" s="8"/>
      <c r="P41" s="8"/>
      <c r="Q41" s="8"/>
      <c r="R41" s="8"/>
      <c r="S41" s="8"/>
      <c r="T41" s="238"/>
      <c r="U41" s="239"/>
      <c r="V41" s="398"/>
      <c r="W41" s="8"/>
      <c r="X41" s="8"/>
      <c r="Y41" s="8"/>
      <c r="Z41" s="132"/>
      <c r="AA41" s="8"/>
      <c r="AB41" s="8"/>
      <c r="AC41" s="87"/>
      <c r="AD41" s="139"/>
    </row>
    <row r="42" spans="2:31" s="1" customFormat="1" ht="6" customHeight="1">
      <c r="B42" s="502"/>
      <c r="C42" s="502"/>
      <c r="D42" s="502"/>
      <c r="E42" s="502"/>
      <c r="F42" s="502"/>
      <c r="T42" s="237"/>
      <c r="U42" s="236"/>
      <c r="V42" s="12"/>
    </row>
    <row r="43" spans="2:31" s="1" customFormat="1" ht="13.5" customHeight="1">
      <c r="B43" s="1" t="s">
        <v>1008</v>
      </c>
      <c r="C43" s="502"/>
      <c r="D43" s="502"/>
      <c r="E43" s="502"/>
      <c r="F43" s="502"/>
      <c r="T43" s="237"/>
      <c r="U43" s="236"/>
      <c r="V43" s="12"/>
    </row>
    <row r="44" spans="2:31" s="1" customFormat="1" ht="13.5" customHeight="1">
      <c r="B44" s="241" t="s">
        <v>1009</v>
      </c>
      <c r="D44" s="502"/>
      <c r="E44" s="502"/>
      <c r="F44" s="502"/>
      <c r="T44" s="237"/>
      <c r="U44" s="236"/>
      <c r="V44" s="12"/>
    </row>
    <row r="45" spans="2:31" s="1" customFormat="1" ht="3" customHeight="1">
      <c r="C45" s="502"/>
      <c r="D45" s="502"/>
      <c r="E45" s="502"/>
      <c r="F45" s="502"/>
      <c r="T45" s="237"/>
      <c r="U45" s="236"/>
      <c r="V45" s="12"/>
    </row>
    <row r="46" spans="2:31" s="1" customFormat="1" ht="3" customHeight="1">
      <c r="B46" s="1491" t="s">
        <v>997</v>
      </c>
      <c r="C46" s="1512"/>
      <c r="D46" s="1512"/>
      <c r="E46" s="1512"/>
      <c r="F46" s="1492"/>
      <c r="G46" s="6"/>
      <c r="H46" s="7"/>
      <c r="I46" s="7"/>
      <c r="J46" s="7"/>
      <c r="K46" s="7"/>
      <c r="L46" s="7"/>
      <c r="M46" s="7"/>
      <c r="N46" s="7"/>
      <c r="O46" s="7"/>
      <c r="P46" s="7"/>
      <c r="Q46" s="7"/>
      <c r="R46" s="7"/>
      <c r="S46" s="7"/>
      <c r="T46" s="7"/>
      <c r="U46" s="438"/>
      <c r="V46" s="438"/>
      <c r="W46" s="7"/>
      <c r="X46" s="7"/>
      <c r="Y46" s="7"/>
      <c r="Z46" s="6"/>
      <c r="AA46" s="7"/>
      <c r="AB46" s="7"/>
      <c r="AC46" s="22"/>
      <c r="AD46" s="23"/>
    </row>
    <row r="47" spans="2:31" s="1" customFormat="1" ht="13.5" customHeight="1">
      <c r="B47" s="2101"/>
      <c r="C47" s="1980"/>
      <c r="D47" s="1980"/>
      <c r="E47" s="1980"/>
      <c r="F47" s="2102"/>
      <c r="G47" s="136"/>
      <c r="H47" s="1" t="s">
        <v>1010</v>
      </c>
      <c r="U47" s="12"/>
      <c r="V47" s="12"/>
      <c r="Z47" s="136"/>
      <c r="AA47" s="188" t="s">
        <v>624</v>
      </c>
      <c r="AB47" s="188" t="s">
        <v>625</v>
      </c>
      <c r="AC47" s="188" t="s">
        <v>626</v>
      </c>
      <c r="AD47" s="234"/>
    </row>
    <row r="48" spans="2:31" s="1" customFormat="1" ht="15.75" customHeight="1">
      <c r="B48" s="2101"/>
      <c r="C48" s="1980"/>
      <c r="D48" s="1980"/>
      <c r="E48" s="1980"/>
      <c r="F48" s="2102"/>
      <c r="G48" s="136"/>
      <c r="I48" s="493" t="s">
        <v>713</v>
      </c>
      <c r="J48" s="520" t="s">
        <v>999</v>
      </c>
      <c r="K48" s="10"/>
      <c r="L48" s="10"/>
      <c r="M48" s="10"/>
      <c r="N48" s="10"/>
      <c r="O48" s="10"/>
      <c r="P48" s="10"/>
      <c r="Q48" s="10"/>
      <c r="R48" s="10"/>
      <c r="S48" s="10"/>
      <c r="T48" s="10"/>
      <c r="U48" s="1487"/>
      <c r="V48" s="1488"/>
      <c r="W48" s="11" t="s">
        <v>715</v>
      </c>
      <c r="Z48" s="235"/>
      <c r="AC48" s="2"/>
      <c r="AD48" s="130"/>
    </row>
    <row r="49" spans="2:30" s="1" customFormat="1" ht="15.75" customHeight="1">
      <c r="B49" s="2101"/>
      <c r="C49" s="1980"/>
      <c r="D49" s="1980"/>
      <c r="E49" s="1980"/>
      <c r="F49" s="2102"/>
      <c r="G49" s="136"/>
      <c r="I49" s="526" t="s">
        <v>716</v>
      </c>
      <c r="J49" s="570" t="s">
        <v>1000</v>
      </c>
      <c r="K49" s="8"/>
      <c r="L49" s="8"/>
      <c r="M49" s="8"/>
      <c r="N49" s="8"/>
      <c r="O49" s="8"/>
      <c r="P49" s="8"/>
      <c r="Q49" s="8"/>
      <c r="R49" s="8"/>
      <c r="S49" s="8"/>
      <c r="T49" s="8"/>
      <c r="U49" s="1487"/>
      <c r="V49" s="1488"/>
      <c r="W49" s="11" t="s">
        <v>715</v>
      </c>
      <c r="Y49" s="236"/>
      <c r="Z49" s="141"/>
      <c r="AA49" s="212" t="s">
        <v>7</v>
      </c>
      <c r="AB49" s="212" t="s">
        <v>625</v>
      </c>
      <c r="AC49" s="212" t="s">
        <v>7</v>
      </c>
      <c r="AD49" s="130"/>
    </row>
    <row r="50" spans="2:30" s="1" customFormat="1" ht="13.5" customHeight="1">
      <c r="B50" s="2101"/>
      <c r="C50" s="1980"/>
      <c r="D50" s="1980"/>
      <c r="E50" s="1980"/>
      <c r="F50" s="2102"/>
      <c r="G50" s="136"/>
      <c r="H50" s="1" t="s">
        <v>1001</v>
      </c>
      <c r="U50" s="12"/>
      <c r="V50" s="12"/>
      <c r="Z50" s="136"/>
      <c r="AC50" s="2"/>
      <c r="AD50" s="130"/>
    </row>
    <row r="51" spans="2:30" s="1" customFormat="1" ht="13.5" customHeight="1">
      <c r="B51" s="2101"/>
      <c r="C51" s="1980"/>
      <c r="D51" s="1980"/>
      <c r="E51" s="1980"/>
      <c r="F51" s="2102"/>
      <c r="G51" s="136"/>
      <c r="H51" s="1" t="s">
        <v>1011</v>
      </c>
      <c r="T51" s="237"/>
      <c r="U51" s="236"/>
      <c r="V51" s="12"/>
      <c r="Z51" s="136"/>
      <c r="AC51" s="2"/>
      <c r="AD51" s="130"/>
    </row>
    <row r="52" spans="2:30" s="1" customFormat="1" ht="30" customHeight="1">
      <c r="B52" s="2101"/>
      <c r="C52" s="1980"/>
      <c r="D52" s="1980"/>
      <c r="E52" s="1980"/>
      <c r="F52" s="2102"/>
      <c r="G52" s="136"/>
      <c r="I52" s="493" t="s">
        <v>840</v>
      </c>
      <c r="J52" s="2121" t="s">
        <v>1007</v>
      </c>
      <c r="K52" s="2121"/>
      <c r="L52" s="2121"/>
      <c r="M52" s="2121"/>
      <c r="N52" s="2121"/>
      <c r="O52" s="2121"/>
      <c r="P52" s="2121"/>
      <c r="Q52" s="2121"/>
      <c r="R52" s="2121"/>
      <c r="S52" s="2121"/>
      <c r="T52" s="2121"/>
      <c r="U52" s="1487"/>
      <c r="V52" s="1488"/>
      <c r="W52" s="11" t="s">
        <v>715</v>
      </c>
      <c r="Y52" s="236"/>
      <c r="Z52" s="141"/>
      <c r="AA52" s="212" t="s">
        <v>7</v>
      </c>
      <c r="AB52" s="212" t="s">
        <v>625</v>
      </c>
      <c r="AC52" s="212" t="s">
        <v>7</v>
      </c>
      <c r="AD52" s="130"/>
    </row>
    <row r="53" spans="2:30" s="1" customFormat="1" ht="3" customHeight="1">
      <c r="B53" s="2103"/>
      <c r="C53" s="2104"/>
      <c r="D53" s="2104"/>
      <c r="E53" s="2104"/>
      <c r="F53" s="2105"/>
      <c r="G53" s="132"/>
      <c r="H53" s="8"/>
      <c r="I53" s="8"/>
      <c r="J53" s="8"/>
      <c r="K53" s="8"/>
      <c r="L53" s="8"/>
      <c r="M53" s="8"/>
      <c r="N53" s="8"/>
      <c r="O53" s="8"/>
      <c r="P53" s="8"/>
      <c r="Q53" s="8"/>
      <c r="R53" s="8"/>
      <c r="S53" s="8"/>
      <c r="T53" s="238"/>
      <c r="U53" s="239"/>
      <c r="V53" s="398"/>
      <c r="W53" s="8"/>
      <c r="X53" s="8"/>
      <c r="Y53" s="8"/>
      <c r="Z53" s="132"/>
      <c r="AA53" s="8"/>
      <c r="AB53" s="8"/>
      <c r="AC53" s="87"/>
      <c r="AD53" s="139"/>
    </row>
    <row r="54" spans="2:30" s="1" customFormat="1" ht="3" customHeight="1">
      <c r="B54" s="1491" t="s">
        <v>1012</v>
      </c>
      <c r="C54" s="1512"/>
      <c r="D54" s="1512"/>
      <c r="E54" s="1512"/>
      <c r="F54" s="1492"/>
      <c r="G54" s="6"/>
      <c r="H54" s="7"/>
      <c r="I54" s="7"/>
      <c r="J54" s="7"/>
      <c r="K54" s="7"/>
      <c r="L54" s="7"/>
      <c r="M54" s="7"/>
      <c r="N54" s="7"/>
      <c r="O54" s="7"/>
      <c r="P54" s="7"/>
      <c r="Q54" s="7"/>
      <c r="R54" s="7"/>
      <c r="S54" s="7"/>
      <c r="T54" s="7"/>
      <c r="U54" s="438"/>
      <c r="V54" s="438"/>
      <c r="W54" s="7"/>
      <c r="X54" s="7"/>
      <c r="Y54" s="7"/>
      <c r="Z54" s="6"/>
      <c r="AA54" s="7"/>
      <c r="AB54" s="7"/>
      <c r="AC54" s="22"/>
      <c r="AD54" s="23"/>
    </row>
    <row r="55" spans="2:30" s="1" customFormat="1">
      <c r="B55" s="2101"/>
      <c r="C55" s="1980"/>
      <c r="D55" s="1980"/>
      <c r="E55" s="1980"/>
      <c r="F55" s="2102"/>
      <c r="G55" s="136"/>
      <c r="H55" s="1" t="s">
        <v>998</v>
      </c>
      <c r="U55" s="12"/>
      <c r="V55" s="12"/>
      <c r="Z55" s="136"/>
      <c r="AA55" s="188" t="s">
        <v>624</v>
      </c>
      <c r="AB55" s="188" t="s">
        <v>625</v>
      </c>
      <c r="AC55" s="188" t="s">
        <v>626</v>
      </c>
      <c r="AD55" s="234"/>
    </row>
    <row r="56" spans="2:30" s="1" customFormat="1" ht="15.75" customHeight="1">
      <c r="B56" s="2101"/>
      <c r="C56" s="1980"/>
      <c r="D56" s="1980"/>
      <c r="E56" s="1980"/>
      <c r="F56" s="2102"/>
      <c r="G56" s="136"/>
      <c r="I56" s="493" t="s">
        <v>713</v>
      </c>
      <c r="J56" s="2122" t="s">
        <v>1013</v>
      </c>
      <c r="K56" s="2123"/>
      <c r="L56" s="2123"/>
      <c r="M56" s="2123"/>
      <c r="N56" s="2123"/>
      <c r="O56" s="2123"/>
      <c r="P56" s="2123"/>
      <c r="Q56" s="2123"/>
      <c r="R56" s="2123"/>
      <c r="S56" s="2123"/>
      <c r="T56" s="2123"/>
      <c r="U56" s="1487"/>
      <c r="V56" s="1488"/>
      <c r="W56" s="11" t="s">
        <v>715</v>
      </c>
      <c r="Z56" s="136"/>
      <c r="AC56" s="2"/>
      <c r="AD56" s="130"/>
    </row>
    <row r="57" spans="2:30" s="1" customFormat="1" ht="15.75" customHeight="1">
      <c r="B57" s="2101"/>
      <c r="C57" s="1980"/>
      <c r="D57" s="1980"/>
      <c r="E57" s="1980"/>
      <c r="F57" s="2102"/>
      <c r="G57" s="136"/>
      <c r="I57" s="526" t="s">
        <v>716</v>
      </c>
      <c r="J57" s="2124" t="s">
        <v>1014</v>
      </c>
      <c r="K57" s="1551"/>
      <c r="L57" s="1551"/>
      <c r="M57" s="1551"/>
      <c r="N57" s="1551"/>
      <c r="O57" s="1551"/>
      <c r="P57" s="1551"/>
      <c r="Q57" s="1551"/>
      <c r="R57" s="1551"/>
      <c r="S57" s="1551"/>
      <c r="T57" s="1551"/>
      <c r="U57" s="1953"/>
      <c r="V57" s="1954"/>
      <c r="W57" s="133" t="s">
        <v>715</v>
      </c>
      <c r="Y57" s="236"/>
      <c r="Z57" s="141"/>
      <c r="AA57" s="212" t="s">
        <v>7</v>
      </c>
      <c r="AB57" s="212" t="s">
        <v>625</v>
      </c>
      <c r="AC57" s="212" t="s">
        <v>7</v>
      </c>
      <c r="AD57" s="130"/>
    </row>
    <row r="58" spans="2:30" s="1" customFormat="1" ht="3" customHeight="1">
      <c r="B58" s="2103"/>
      <c r="C58" s="2104"/>
      <c r="D58" s="2104"/>
      <c r="E58" s="2104"/>
      <c r="F58" s="2105"/>
      <c r="G58" s="132"/>
      <c r="H58" s="8"/>
      <c r="I58" s="8"/>
      <c r="J58" s="8"/>
      <c r="K58" s="8"/>
      <c r="L58" s="8"/>
      <c r="M58" s="8"/>
      <c r="N58" s="8"/>
      <c r="O58" s="8"/>
      <c r="P58" s="8"/>
      <c r="Q58" s="8"/>
      <c r="R58" s="8"/>
      <c r="S58" s="8"/>
      <c r="T58" s="238"/>
      <c r="U58" s="239"/>
      <c r="V58" s="398"/>
      <c r="W58" s="8"/>
      <c r="X58" s="8"/>
      <c r="Y58" s="8"/>
      <c r="Z58" s="132"/>
      <c r="AA58" s="8"/>
      <c r="AB58" s="8"/>
      <c r="AC58" s="87"/>
      <c r="AD58" s="139"/>
    </row>
    <row r="59" spans="2:30" s="1" customFormat="1" ht="3" customHeight="1">
      <c r="B59" s="1491" t="s">
        <v>1015</v>
      </c>
      <c r="C59" s="1512"/>
      <c r="D59" s="1512"/>
      <c r="E59" s="1512"/>
      <c r="F59" s="1492"/>
      <c r="G59" s="6"/>
      <c r="H59" s="7"/>
      <c r="I59" s="7"/>
      <c r="J59" s="7"/>
      <c r="K59" s="7"/>
      <c r="L59" s="7"/>
      <c r="M59" s="7"/>
      <c r="N59" s="7"/>
      <c r="O59" s="7"/>
      <c r="P59" s="7"/>
      <c r="Q59" s="7"/>
      <c r="R59" s="7"/>
      <c r="S59" s="7"/>
      <c r="T59" s="7"/>
      <c r="U59" s="438"/>
      <c r="V59" s="438"/>
      <c r="W59" s="7"/>
      <c r="X59" s="7"/>
      <c r="Y59" s="7"/>
      <c r="Z59" s="6"/>
      <c r="AA59" s="7"/>
      <c r="AB59" s="7"/>
      <c r="AC59" s="22"/>
      <c r="AD59" s="23"/>
    </row>
    <row r="60" spans="2:30" s="1" customFormat="1" ht="13.5" customHeight="1">
      <c r="B60" s="2101"/>
      <c r="C60" s="1980"/>
      <c r="D60" s="1980"/>
      <c r="E60" s="1980"/>
      <c r="F60" s="2102"/>
      <c r="G60" s="136"/>
      <c r="H60" s="1" t="s">
        <v>1010</v>
      </c>
      <c r="U60" s="12"/>
      <c r="V60" s="12"/>
      <c r="Z60" s="136"/>
      <c r="AA60" s="188" t="s">
        <v>624</v>
      </c>
      <c r="AB60" s="188" t="s">
        <v>625</v>
      </c>
      <c r="AC60" s="188" t="s">
        <v>626</v>
      </c>
      <c r="AD60" s="234"/>
    </row>
    <row r="61" spans="2:30" s="1" customFormat="1" ht="15.75" customHeight="1">
      <c r="B61" s="2101"/>
      <c r="C61" s="1980"/>
      <c r="D61" s="1980"/>
      <c r="E61" s="1980"/>
      <c r="F61" s="2102"/>
      <c r="G61" s="136"/>
      <c r="I61" s="493" t="s">
        <v>713</v>
      </c>
      <c r="J61" s="2122" t="s">
        <v>1013</v>
      </c>
      <c r="K61" s="2123"/>
      <c r="L61" s="2123"/>
      <c r="M61" s="2123"/>
      <c r="N61" s="2123"/>
      <c r="O61" s="2123"/>
      <c r="P61" s="2123"/>
      <c r="Q61" s="2123"/>
      <c r="R61" s="2123"/>
      <c r="S61" s="2123"/>
      <c r="T61" s="2123"/>
      <c r="U61" s="1487"/>
      <c r="V61" s="1488"/>
      <c r="W61" s="11" t="s">
        <v>715</v>
      </c>
      <c r="Z61" s="136"/>
      <c r="AC61" s="2"/>
      <c r="AD61" s="130"/>
    </row>
    <row r="62" spans="2:30" s="1" customFormat="1" ht="30" customHeight="1">
      <c r="B62" s="2101"/>
      <c r="C62" s="1980"/>
      <c r="D62" s="1980"/>
      <c r="E62" s="1980"/>
      <c r="F62" s="2102"/>
      <c r="G62" s="136"/>
      <c r="I62" s="526" t="s">
        <v>716</v>
      </c>
      <c r="J62" s="2124" t="s">
        <v>1016</v>
      </c>
      <c r="K62" s="1551"/>
      <c r="L62" s="1551"/>
      <c r="M62" s="1551"/>
      <c r="N62" s="1551"/>
      <c r="O62" s="1551"/>
      <c r="P62" s="1551"/>
      <c r="Q62" s="1551"/>
      <c r="R62" s="1551"/>
      <c r="S62" s="1551"/>
      <c r="T62" s="1551"/>
      <c r="U62" s="1487"/>
      <c r="V62" s="1488"/>
      <c r="W62" s="133" t="s">
        <v>715</v>
      </c>
      <c r="Y62" s="236" t="str">
        <f>IFERROR(U62/U61,"")</f>
        <v/>
      </c>
      <c r="Z62" s="141"/>
      <c r="AA62" s="212" t="s">
        <v>7</v>
      </c>
      <c r="AB62" s="212" t="s">
        <v>625</v>
      </c>
      <c r="AC62" s="212" t="s">
        <v>7</v>
      </c>
      <c r="AD62" s="130"/>
    </row>
    <row r="63" spans="2:30" s="1" customFormat="1" ht="3" customHeight="1">
      <c r="B63" s="2103"/>
      <c r="C63" s="2104"/>
      <c r="D63" s="2104"/>
      <c r="E63" s="2104"/>
      <c r="F63" s="2105"/>
      <c r="G63" s="132"/>
      <c r="H63" s="8"/>
      <c r="I63" s="8"/>
      <c r="J63" s="8"/>
      <c r="K63" s="8"/>
      <c r="L63" s="8"/>
      <c r="M63" s="8"/>
      <c r="N63" s="8"/>
      <c r="O63" s="8"/>
      <c r="P63" s="8"/>
      <c r="Q63" s="8"/>
      <c r="R63" s="8"/>
      <c r="S63" s="8"/>
      <c r="T63" s="238"/>
      <c r="U63" s="238"/>
      <c r="V63" s="8"/>
      <c r="W63" s="8"/>
      <c r="X63" s="8"/>
      <c r="Y63" s="8"/>
      <c r="Z63" s="132"/>
      <c r="AA63" s="8"/>
      <c r="AB63" s="8"/>
      <c r="AC63" s="87"/>
      <c r="AD63" s="139"/>
    </row>
    <row r="64" spans="2:30" s="1" customFormat="1" ht="6" customHeight="1">
      <c r="B64" s="502"/>
      <c r="C64" s="502"/>
      <c r="D64" s="502"/>
      <c r="E64" s="502"/>
      <c r="F64" s="502"/>
      <c r="T64" s="237"/>
      <c r="U64" s="237"/>
    </row>
    <row r="65" spans="2:30" s="1" customFormat="1">
      <c r="B65" s="2125" t="s">
        <v>1017</v>
      </c>
      <c r="C65" s="2125"/>
      <c r="D65" s="242" t="s">
        <v>1018</v>
      </c>
      <c r="E65" s="518"/>
      <c r="F65" s="518"/>
      <c r="G65" s="518"/>
      <c r="H65" s="518"/>
      <c r="I65" s="518"/>
      <c r="J65" s="518"/>
      <c r="K65" s="518"/>
      <c r="L65" s="518"/>
      <c r="M65" s="518"/>
      <c r="N65" s="518"/>
      <c r="O65" s="518"/>
      <c r="P65" s="518"/>
      <c r="Q65" s="518"/>
      <c r="R65" s="518"/>
      <c r="S65" s="518"/>
      <c r="T65" s="518"/>
      <c r="U65" s="518"/>
      <c r="V65" s="518"/>
      <c r="W65" s="518"/>
      <c r="X65" s="518"/>
      <c r="Y65" s="518"/>
      <c r="Z65" s="518"/>
      <c r="AA65" s="518"/>
      <c r="AB65" s="518"/>
      <c r="AC65" s="518"/>
      <c r="AD65" s="518"/>
    </row>
    <row r="66" spans="2:30" s="1" customFormat="1" ht="13.5" customHeight="1">
      <c r="B66" s="2125" t="s">
        <v>1019</v>
      </c>
      <c r="C66" s="2125"/>
      <c r="D66" s="243" t="s">
        <v>1020</v>
      </c>
      <c r="E66" s="522"/>
      <c r="F66" s="522"/>
      <c r="G66" s="522"/>
      <c r="H66" s="522"/>
      <c r="I66" s="522"/>
      <c r="J66" s="522"/>
      <c r="K66" s="522"/>
      <c r="L66" s="522"/>
      <c r="M66" s="522"/>
      <c r="N66" s="522"/>
      <c r="O66" s="522"/>
      <c r="P66" s="522"/>
      <c r="Q66" s="522"/>
      <c r="R66" s="522"/>
      <c r="S66" s="522"/>
      <c r="T66" s="522"/>
      <c r="U66" s="522"/>
      <c r="V66" s="522"/>
      <c r="W66" s="522"/>
      <c r="X66" s="522"/>
      <c r="Y66" s="522"/>
      <c r="Z66" s="522"/>
      <c r="AA66" s="522"/>
      <c r="AB66" s="522"/>
      <c r="AC66" s="522"/>
      <c r="AD66" s="522"/>
    </row>
    <row r="67" spans="2:30" s="1" customFormat="1" ht="27" customHeight="1">
      <c r="B67" s="2125" t="s">
        <v>1021</v>
      </c>
      <c r="C67" s="2125"/>
      <c r="D67" s="2126" t="s">
        <v>1022</v>
      </c>
      <c r="E67" s="2126"/>
      <c r="F67" s="2126"/>
      <c r="G67" s="2126"/>
      <c r="H67" s="2126"/>
      <c r="I67" s="2126"/>
      <c r="J67" s="2126"/>
      <c r="K67" s="2126"/>
      <c r="L67" s="2126"/>
      <c r="M67" s="2126"/>
      <c r="N67" s="2126"/>
      <c r="O67" s="2126"/>
      <c r="P67" s="2126"/>
      <c r="Q67" s="2126"/>
      <c r="R67" s="2126"/>
      <c r="S67" s="2126"/>
      <c r="T67" s="2126"/>
      <c r="U67" s="2126"/>
      <c r="V67" s="2126"/>
      <c r="W67" s="2126"/>
      <c r="X67" s="2126"/>
      <c r="Y67" s="2126"/>
      <c r="Z67" s="2126"/>
      <c r="AA67" s="2126"/>
      <c r="AB67" s="2126"/>
      <c r="AC67" s="2126"/>
      <c r="AD67" s="2126"/>
    </row>
    <row r="68" spans="2:30" s="1" customFormat="1">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row r="70" spans="2:30">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c r="B72" s="134"/>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14" customFormat="1" ht="13.5" customHeight="1">
      <c r="B73" s="134"/>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14" customFormat="1" ht="13.5" customHeight="1">
      <c r="B74" s="134"/>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14" customFormat="1">
      <c r="B75" s="134"/>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14" customFormat="1">
      <c r="B76" s="134"/>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14" customFormat="1">
      <c r="B77" s="134"/>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c r="C122" s="59"/>
      <c r="D122" s="59"/>
      <c r="E122" s="59"/>
      <c r="F122" s="59"/>
      <c r="G122" s="59"/>
    </row>
    <row r="123" spans="3:7">
      <c r="C123" s="57"/>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B8:F8"/>
    <mergeCell ref="G8:AD8"/>
    <mergeCell ref="V3:W3"/>
    <mergeCell ref="Y3:Z3"/>
    <mergeCell ref="AB3:AC3"/>
    <mergeCell ref="B5:AD5"/>
    <mergeCell ref="B6:AD6"/>
  </mergeCells>
  <phoneticPr fontId="3"/>
  <dataValidations count="1">
    <dataValidation type="list" allowBlank="1" showInputMessage="1" showErrorMessage="1" sqref="G9:G13 L9 Q9 S12 R10 AA16:AA18 AC16:AC18 AA26 AC26 AA29 AC29 AA37 AC37 AA40 AC40 AA49 AC49 AA52 AC52 AA57 AC57 AA62 AC62" xr:uid="{3A049F28-6758-48EF-9C75-31AA8AC05538}">
      <formula1>"□,■"</formula1>
    </dataValidation>
  </dataValidations>
  <pageMargins left="0.7" right="0.7" top="0.75" bottom="0.75" header="0.3" footer="0.3"/>
  <pageSetup paperSize="9" scale="87" orientation="portrait" r:id="rId1"/>
  <rowBreaks count="1" manualBreakCount="1">
    <brk id="68"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D964C-6331-49D8-8ED5-AE20C991C1A9}">
  <dimension ref="B1:AD123"/>
  <sheetViews>
    <sheetView topLeftCell="A18" zoomScaleNormal="100" zoomScaleSheetLayoutView="85" workbookViewId="0">
      <selection activeCell="AR32" sqref="AR32"/>
    </sheetView>
  </sheetViews>
  <sheetFormatPr defaultColWidth="3.44140625" defaultRowHeight="13.2"/>
  <cols>
    <col min="1" max="1" width="1.21875" style="3" customWidth="1"/>
    <col min="2" max="2" width="3.109375" style="134" customWidth="1"/>
    <col min="3" max="5" width="3.109375" style="3" customWidth="1"/>
    <col min="6" max="6" width="3.33203125" style="3" customWidth="1"/>
    <col min="7" max="25" width="3.109375" style="3" customWidth="1"/>
    <col min="26" max="30" width="3.21875" style="3" customWidth="1"/>
    <col min="31" max="31" width="1.21875" style="3" customWidth="1"/>
    <col min="32" max="16384" width="3.44140625" style="3"/>
  </cols>
  <sheetData>
    <row r="1" spans="2:30" s="1" customFormat="1" ht="6.75" customHeight="1"/>
    <row r="2" spans="2:30" s="1" customFormat="1">
      <c r="B2" s="1" t="s">
        <v>1779</v>
      </c>
    </row>
    <row r="3" spans="2:30" s="1" customFormat="1">
      <c r="U3" s="45" t="s">
        <v>370</v>
      </c>
      <c r="V3" s="1483"/>
      <c r="W3" s="1483"/>
      <c r="X3" s="45" t="s">
        <v>371</v>
      </c>
      <c r="Y3" s="1483"/>
      <c r="Z3" s="1483"/>
      <c r="AA3" s="45" t="s">
        <v>372</v>
      </c>
      <c r="AB3" s="1483"/>
      <c r="AC3" s="1483"/>
      <c r="AD3" s="45" t="s">
        <v>509</v>
      </c>
    </row>
    <row r="4" spans="2:30" s="1" customFormat="1" ht="5.25" customHeight="1">
      <c r="AD4" s="45"/>
    </row>
    <row r="5" spans="2:30" s="1" customFormat="1">
      <c r="B5" s="1483" t="s">
        <v>979</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row>
    <row r="6" spans="2:30" s="1" customFormat="1">
      <c r="B6" s="1483" t="s">
        <v>1023</v>
      </c>
      <c r="C6" s="1483"/>
      <c r="D6" s="1483"/>
      <c r="E6" s="1483"/>
      <c r="F6" s="1483"/>
      <c r="G6" s="1483"/>
      <c r="H6" s="1483"/>
      <c r="I6" s="1483"/>
      <c r="J6" s="1483"/>
      <c r="K6" s="1483"/>
      <c r="L6" s="1483"/>
      <c r="M6" s="1483"/>
      <c r="N6" s="1483"/>
      <c r="O6" s="1483"/>
      <c r="P6" s="1483"/>
      <c r="Q6" s="1483"/>
      <c r="R6" s="1483"/>
      <c r="S6" s="1483"/>
      <c r="T6" s="1483"/>
      <c r="U6" s="1483"/>
      <c r="V6" s="1483"/>
      <c r="W6" s="1483"/>
      <c r="X6" s="1483"/>
      <c r="Y6" s="1483"/>
      <c r="Z6" s="1483"/>
      <c r="AA6" s="1483"/>
      <c r="AB6" s="1483"/>
      <c r="AC6" s="1483"/>
      <c r="AD6" s="1483"/>
    </row>
    <row r="7" spans="2:30" s="1" customFormat="1" ht="6" customHeight="1"/>
    <row r="8" spans="2:30" s="1" customFormat="1" ht="21.75" customHeight="1">
      <c r="B8" s="1976" t="s">
        <v>981</v>
      </c>
      <c r="C8" s="1976"/>
      <c r="D8" s="1976"/>
      <c r="E8" s="1976"/>
      <c r="F8" s="1950"/>
      <c r="G8" s="2106"/>
      <c r="H8" s="2107"/>
      <c r="I8" s="2107"/>
      <c r="J8" s="2107"/>
      <c r="K8" s="2107"/>
      <c r="L8" s="2107"/>
      <c r="M8" s="2107"/>
      <c r="N8" s="2107"/>
      <c r="O8" s="2107"/>
      <c r="P8" s="2107"/>
      <c r="Q8" s="2107"/>
      <c r="R8" s="2107"/>
      <c r="S8" s="2107"/>
      <c r="T8" s="2107"/>
      <c r="U8" s="2107"/>
      <c r="V8" s="2107"/>
      <c r="W8" s="2107"/>
      <c r="X8" s="2107"/>
      <c r="Y8" s="2107"/>
      <c r="Z8" s="2107"/>
      <c r="AA8" s="2107"/>
      <c r="AB8" s="2107"/>
      <c r="AC8" s="2107"/>
      <c r="AD8" s="2108"/>
    </row>
    <row r="9" spans="2:30" ht="21.75" customHeight="1">
      <c r="B9" s="1950" t="s">
        <v>982</v>
      </c>
      <c r="C9" s="1951"/>
      <c r="D9" s="1951"/>
      <c r="E9" s="1951"/>
      <c r="F9" s="1951"/>
      <c r="G9" s="210" t="s">
        <v>7</v>
      </c>
      <c r="H9" s="525" t="s">
        <v>617</v>
      </c>
      <c r="I9" s="525"/>
      <c r="J9" s="525"/>
      <c r="K9" s="525"/>
      <c r="L9" s="211" t="s">
        <v>7</v>
      </c>
      <c r="M9" s="525" t="s">
        <v>618</v>
      </c>
      <c r="N9" s="525"/>
      <c r="O9" s="525"/>
      <c r="P9" s="525"/>
      <c r="Q9" s="211" t="s">
        <v>7</v>
      </c>
      <c r="R9" s="525" t="s">
        <v>619</v>
      </c>
      <c r="S9" s="523"/>
      <c r="T9" s="523"/>
      <c r="U9" s="523"/>
      <c r="V9" s="523"/>
      <c r="W9" s="523"/>
      <c r="X9" s="523"/>
      <c r="Y9" s="523"/>
      <c r="Z9" s="523"/>
      <c r="AA9" s="523"/>
      <c r="AB9" s="523"/>
      <c r="AC9" s="523"/>
      <c r="AD9" s="228"/>
    </row>
    <row r="10" spans="2:30" ht="21.75" customHeight="1">
      <c r="B10" s="2086" t="s">
        <v>983</v>
      </c>
      <c r="C10" s="2087"/>
      <c r="D10" s="2087"/>
      <c r="E10" s="2087"/>
      <c r="F10" s="2088"/>
      <c r="G10" s="212" t="s">
        <v>7</v>
      </c>
      <c r="H10" s="1" t="s">
        <v>1024</v>
      </c>
      <c r="I10" s="2"/>
      <c r="J10" s="2"/>
      <c r="K10" s="2"/>
      <c r="L10" s="2"/>
      <c r="M10" s="2"/>
      <c r="N10" s="2"/>
      <c r="O10" s="2"/>
      <c r="P10" s="2"/>
      <c r="Q10" s="2"/>
      <c r="R10" s="212" t="s">
        <v>7</v>
      </c>
      <c r="S10" s="1" t="s">
        <v>1025</v>
      </c>
      <c r="T10" s="244"/>
      <c r="U10" s="244"/>
      <c r="V10" s="244"/>
      <c r="W10" s="244"/>
      <c r="X10" s="244"/>
      <c r="Y10" s="244"/>
      <c r="Z10" s="244"/>
      <c r="AA10" s="244"/>
      <c r="AB10" s="244"/>
      <c r="AC10" s="244"/>
      <c r="AD10" s="245"/>
    </row>
    <row r="11" spans="2:30" ht="21.75" customHeight="1">
      <c r="B11" s="2089"/>
      <c r="C11" s="2090"/>
      <c r="D11" s="2090"/>
      <c r="E11" s="2090"/>
      <c r="F11" s="2091"/>
      <c r="G11" s="212" t="s">
        <v>7</v>
      </c>
      <c r="H11" s="8" t="s">
        <v>1026</v>
      </c>
      <c r="I11" s="87"/>
      <c r="J11" s="87"/>
      <c r="K11" s="87"/>
      <c r="L11" s="87"/>
      <c r="M11" s="87"/>
      <c r="N11" s="87"/>
      <c r="O11" s="87"/>
      <c r="P11" s="87"/>
      <c r="Q11" s="87"/>
      <c r="R11" s="87"/>
      <c r="S11" s="232"/>
      <c r="T11" s="232"/>
      <c r="U11" s="232"/>
      <c r="V11" s="232"/>
      <c r="W11" s="232"/>
      <c r="X11" s="232"/>
      <c r="Y11" s="232"/>
      <c r="Z11" s="232"/>
      <c r="AA11" s="232"/>
      <c r="AB11" s="232"/>
      <c r="AC11" s="232"/>
      <c r="AD11" s="233"/>
    </row>
    <row r="12" spans="2:30">
      <c r="B12" s="2086" t="s">
        <v>987</v>
      </c>
      <c r="C12" s="2087"/>
      <c r="D12" s="2087"/>
      <c r="E12" s="2087"/>
      <c r="F12" s="2088"/>
      <c r="G12" s="246" t="s">
        <v>1027</v>
      </c>
      <c r="H12" s="247"/>
      <c r="I12" s="247"/>
      <c r="J12" s="247"/>
      <c r="K12" s="247"/>
      <c r="L12" s="247"/>
      <c r="M12" s="247"/>
      <c r="N12" s="247"/>
      <c r="O12" s="247"/>
      <c r="P12" s="247"/>
      <c r="Q12" s="247"/>
      <c r="R12" s="247"/>
      <c r="S12" s="247"/>
      <c r="T12" s="247"/>
      <c r="U12" s="247"/>
      <c r="V12" s="247"/>
      <c r="W12" s="247"/>
      <c r="X12" s="247"/>
      <c r="Y12" s="247"/>
      <c r="Z12" s="247"/>
      <c r="AA12" s="247"/>
      <c r="AB12" s="247"/>
      <c r="AC12" s="247"/>
      <c r="AD12" s="248"/>
    </row>
    <row r="13" spans="2:30" ht="31.5" customHeight="1">
      <c r="B13" s="1966"/>
      <c r="C13" s="1965"/>
      <c r="D13" s="1965"/>
      <c r="E13" s="1965"/>
      <c r="F13" s="1967"/>
      <c r="G13" s="220" t="s">
        <v>7</v>
      </c>
      <c r="H13" s="1" t="s">
        <v>988</v>
      </c>
      <c r="I13" s="2"/>
      <c r="J13" s="2"/>
      <c r="K13" s="2"/>
      <c r="L13" s="2"/>
      <c r="M13" s="2"/>
      <c r="N13" s="2"/>
      <c r="O13" s="2"/>
      <c r="P13" s="2"/>
      <c r="Q13" s="2"/>
      <c r="R13" s="212" t="s">
        <v>7</v>
      </c>
      <c r="S13" s="1" t="s">
        <v>989</v>
      </c>
      <c r="T13" s="244"/>
      <c r="U13" s="244"/>
      <c r="V13" s="244"/>
      <c r="W13" s="244"/>
      <c r="X13" s="244"/>
      <c r="Y13" s="244"/>
      <c r="Z13" s="244"/>
      <c r="AA13" s="244"/>
      <c r="AB13" s="244"/>
      <c r="AC13" s="244"/>
      <c r="AD13" s="245"/>
    </row>
    <row r="14" spans="2:30">
      <c r="B14" s="1966"/>
      <c r="C14" s="1965"/>
      <c r="D14" s="1965"/>
      <c r="E14" s="1965"/>
      <c r="F14" s="1967"/>
      <c r="G14" s="141" t="s">
        <v>1028</v>
      </c>
      <c r="H14" s="1"/>
      <c r="I14" s="2"/>
      <c r="J14" s="2"/>
      <c r="K14" s="2"/>
      <c r="L14" s="2"/>
      <c r="M14" s="2"/>
      <c r="N14" s="2"/>
      <c r="O14" s="2"/>
      <c r="P14" s="2"/>
      <c r="Q14" s="2"/>
      <c r="R14" s="2"/>
      <c r="S14" s="1"/>
      <c r="T14" s="244"/>
      <c r="U14" s="244"/>
      <c r="V14" s="244"/>
      <c r="W14" s="244"/>
      <c r="X14" s="244"/>
      <c r="Y14" s="244"/>
      <c r="Z14" s="244"/>
      <c r="AA14" s="244"/>
      <c r="AB14" s="244"/>
      <c r="AC14" s="244"/>
      <c r="AD14" s="245"/>
    </row>
    <row r="15" spans="2:30" ht="31.5" customHeight="1">
      <c r="B15" s="2089"/>
      <c r="C15" s="2090"/>
      <c r="D15" s="2090"/>
      <c r="E15" s="2090"/>
      <c r="F15" s="2091"/>
      <c r="G15" s="213" t="s">
        <v>7</v>
      </c>
      <c r="H15" s="8" t="s">
        <v>990</v>
      </c>
      <c r="I15" s="87"/>
      <c r="J15" s="87"/>
      <c r="K15" s="87"/>
      <c r="L15" s="87"/>
      <c r="M15" s="87"/>
      <c r="N15" s="87"/>
      <c r="O15" s="87"/>
      <c r="P15" s="87"/>
      <c r="Q15" s="87"/>
      <c r="R15" s="214" t="s">
        <v>7</v>
      </c>
      <c r="S15" s="8" t="s">
        <v>1029</v>
      </c>
      <c r="T15" s="232"/>
      <c r="U15" s="232"/>
      <c r="V15" s="232"/>
      <c r="W15" s="232"/>
      <c r="X15" s="232"/>
      <c r="Y15" s="232"/>
      <c r="Z15" s="232"/>
      <c r="AA15" s="232"/>
      <c r="AB15" s="232"/>
      <c r="AC15" s="232"/>
      <c r="AD15" s="233"/>
    </row>
    <row r="16" spans="2:30" s="1" customFormat="1" ht="7.5" customHeight="1"/>
    <row r="17" spans="2:30" s="1" customFormat="1">
      <c r="B17" s="1496" t="s">
        <v>1030</v>
      </c>
      <c r="C17" s="1497"/>
      <c r="D17" s="1497"/>
      <c r="E17" s="1497"/>
      <c r="F17" s="1507"/>
      <c r="G17" s="2109"/>
      <c r="H17" s="2110"/>
      <c r="I17" s="2110"/>
      <c r="J17" s="2110"/>
      <c r="K17" s="2110"/>
      <c r="L17" s="2110"/>
      <c r="M17" s="2110"/>
      <c r="N17" s="2110"/>
      <c r="O17" s="2110"/>
      <c r="P17" s="2110"/>
      <c r="Q17" s="2110"/>
      <c r="R17" s="2110"/>
      <c r="S17" s="2110"/>
      <c r="T17" s="2110"/>
      <c r="U17" s="2110"/>
      <c r="V17" s="2110"/>
      <c r="W17" s="2110"/>
      <c r="X17" s="2110"/>
      <c r="Y17" s="2111"/>
      <c r="Z17" s="41"/>
      <c r="AA17" s="216" t="s">
        <v>624</v>
      </c>
      <c r="AB17" s="216" t="s">
        <v>625</v>
      </c>
      <c r="AC17" s="216" t="s">
        <v>626</v>
      </c>
      <c r="AD17" s="23"/>
    </row>
    <row r="18" spans="2:30" s="1" customFormat="1" ht="27" customHeight="1">
      <c r="B18" s="1502"/>
      <c r="C18" s="1503"/>
      <c r="D18" s="1503"/>
      <c r="E18" s="1503"/>
      <c r="F18" s="1508"/>
      <c r="G18" s="2112" t="s">
        <v>992</v>
      </c>
      <c r="H18" s="2113"/>
      <c r="I18" s="2113"/>
      <c r="J18" s="2113"/>
      <c r="K18" s="2113"/>
      <c r="L18" s="2113"/>
      <c r="M18" s="2113"/>
      <c r="N18" s="2113"/>
      <c r="O18" s="2113"/>
      <c r="P18" s="2113"/>
      <c r="Q18" s="2113"/>
      <c r="R18" s="2113"/>
      <c r="S18" s="2113"/>
      <c r="T18" s="2113"/>
      <c r="U18" s="2113"/>
      <c r="V18" s="2113"/>
      <c r="W18" s="2113"/>
      <c r="X18" s="2113"/>
      <c r="Y18" s="2114"/>
      <c r="Z18" s="433"/>
      <c r="AA18" s="212" t="s">
        <v>7</v>
      </c>
      <c r="AB18" s="212" t="s">
        <v>625</v>
      </c>
      <c r="AC18" s="212" t="s">
        <v>7</v>
      </c>
      <c r="AD18" s="140"/>
    </row>
    <row r="19" spans="2:30" s="1" customFormat="1" ht="27" customHeight="1">
      <c r="B19" s="1502"/>
      <c r="C19" s="1503"/>
      <c r="D19" s="1503"/>
      <c r="E19" s="1503"/>
      <c r="F19" s="1508"/>
      <c r="G19" s="2115" t="s">
        <v>993</v>
      </c>
      <c r="H19" s="2116"/>
      <c r="I19" s="2116"/>
      <c r="J19" s="2116"/>
      <c r="K19" s="2116"/>
      <c r="L19" s="2116"/>
      <c r="M19" s="2116"/>
      <c r="N19" s="2116"/>
      <c r="O19" s="2116"/>
      <c r="P19" s="2116"/>
      <c r="Q19" s="2116"/>
      <c r="R19" s="2116"/>
      <c r="S19" s="2116"/>
      <c r="T19" s="2116"/>
      <c r="U19" s="2116"/>
      <c r="V19" s="2116"/>
      <c r="W19" s="2116"/>
      <c r="X19" s="2116"/>
      <c r="Y19" s="2117"/>
      <c r="Z19" s="141"/>
      <c r="AA19" s="212" t="s">
        <v>7</v>
      </c>
      <c r="AB19" s="212" t="s">
        <v>625</v>
      </c>
      <c r="AC19" s="212" t="s">
        <v>7</v>
      </c>
      <c r="AD19" s="130"/>
    </row>
    <row r="20" spans="2:30" s="1" customFormat="1" ht="27" customHeight="1">
      <c r="B20" s="1509"/>
      <c r="C20" s="1510"/>
      <c r="D20" s="1510"/>
      <c r="E20" s="1510"/>
      <c r="F20" s="1511"/>
      <c r="G20" s="2118" t="s">
        <v>994</v>
      </c>
      <c r="H20" s="2119"/>
      <c r="I20" s="2119"/>
      <c r="J20" s="2119"/>
      <c r="K20" s="2119"/>
      <c r="L20" s="2119"/>
      <c r="M20" s="2119"/>
      <c r="N20" s="2119"/>
      <c r="O20" s="2119"/>
      <c r="P20" s="2119"/>
      <c r="Q20" s="2119"/>
      <c r="R20" s="2119"/>
      <c r="S20" s="2119"/>
      <c r="T20" s="2119"/>
      <c r="U20" s="2119"/>
      <c r="V20" s="2119"/>
      <c r="W20" s="2119"/>
      <c r="X20" s="2119"/>
      <c r="Y20" s="2120"/>
      <c r="Z20" s="142"/>
      <c r="AA20" s="214" t="s">
        <v>7</v>
      </c>
      <c r="AB20" s="214" t="s">
        <v>625</v>
      </c>
      <c r="AC20" s="214" t="s">
        <v>7</v>
      </c>
      <c r="AD20" s="139"/>
    </row>
    <row r="21" spans="2:30" s="1" customFormat="1" ht="6" customHeight="1"/>
    <row r="22" spans="2:30" s="1" customFormat="1">
      <c r="B22" s="1" t="s">
        <v>1031</v>
      </c>
    </row>
    <row r="23" spans="2:30" s="1" customFormat="1">
      <c r="B23" s="1" t="s">
        <v>996</v>
      </c>
      <c r="AC23" s="2"/>
      <c r="AD23" s="2"/>
    </row>
    <row r="24" spans="2:30" s="1" customFormat="1" ht="6" customHeight="1"/>
    <row r="25" spans="2:30" s="1" customFormat="1" ht="4.5" customHeight="1">
      <c r="B25" s="2127" t="s">
        <v>1015</v>
      </c>
      <c r="C25" s="2128"/>
      <c r="D25" s="2134" t="s">
        <v>1032</v>
      </c>
      <c r="E25" s="2135"/>
      <c r="F25" s="2136"/>
      <c r="G25" s="6"/>
      <c r="H25" s="7"/>
      <c r="I25" s="7"/>
      <c r="J25" s="7"/>
      <c r="K25" s="7"/>
      <c r="L25" s="7"/>
      <c r="M25" s="7"/>
      <c r="N25" s="7"/>
      <c r="O25" s="7"/>
      <c r="P25" s="7"/>
      <c r="Q25" s="7"/>
      <c r="R25" s="7"/>
      <c r="S25" s="7"/>
      <c r="T25" s="7"/>
      <c r="U25" s="7"/>
      <c r="V25" s="7"/>
      <c r="W25" s="7"/>
      <c r="X25" s="7"/>
      <c r="Y25" s="7"/>
      <c r="Z25" s="6"/>
      <c r="AA25" s="7"/>
      <c r="AB25" s="7"/>
      <c r="AC25" s="22"/>
      <c r="AD25" s="23"/>
    </row>
    <row r="26" spans="2:30" s="1" customFormat="1" ht="15.75" customHeight="1">
      <c r="B26" s="2129"/>
      <c r="C26" s="2130"/>
      <c r="D26" s="2137"/>
      <c r="E26" s="2138"/>
      <c r="F26" s="2139"/>
      <c r="G26" s="136"/>
      <c r="H26" s="1" t="s">
        <v>1010</v>
      </c>
      <c r="Z26" s="136"/>
      <c r="AA26" s="188" t="s">
        <v>624</v>
      </c>
      <c r="AB26" s="188" t="s">
        <v>625</v>
      </c>
      <c r="AC26" s="188" t="s">
        <v>626</v>
      </c>
      <c r="AD26" s="234"/>
    </row>
    <row r="27" spans="2:30" s="1" customFormat="1" ht="18" customHeight="1">
      <c r="B27" s="2129"/>
      <c r="C27" s="2130"/>
      <c r="D27" s="2137"/>
      <c r="E27" s="2138"/>
      <c r="F27" s="2139"/>
      <c r="G27" s="136"/>
      <c r="I27" s="493" t="s">
        <v>713</v>
      </c>
      <c r="J27" s="2122" t="s">
        <v>1033</v>
      </c>
      <c r="K27" s="2140"/>
      <c r="L27" s="2140"/>
      <c r="M27" s="2140"/>
      <c r="N27" s="2140"/>
      <c r="O27" s="2140"/>
      <c r="P27" s="2140"/>
      <c r="Q27" s="2140"/>
      <c r="R27" s="2140"/>
      <c r="S27" s="2140"/>
      <c r="T27" s="2140"/>
      <c r="U27" s="1949"/>
      <c r="V27" s="1487"/>
      <c r="W27" s="11" t="s">
        <v>715</v>
      </c>
      <c r="Z27" s="136"/>
      <c r="AC27" s="2"/>
      <c r="AD27" s="130"/>
    </row>
    <row r="28" spans="2:30" s="1" customFormat="1" ht="30" customHeight="1">
      <c r="B28" s="2129"/>
      <c r="C28" s="2130"/>
      <c r="D28" s="2137"/>
      <c r="E28" s="2138"/>
      <c r="F28" s="2139"/>
      <c r="G28" s="136"/>
      <c r="I28" s="526" t="s">
        <v>716</v>
      </c>
      <c r="J28" s="2141" t="s">
        <v>1034</v>
      </c>
      <c r="K28" s="2121"/>
      <c r="L28" s="2121"/>
      <c r="M28" s="2121"/>
      <c r="N28" s="2121"/>
      <c r="O28" s="2121"/>
      <c r="P28" s="2121"/>
      <c r="Q28" s="2121"/>
      <c r="R28" s="2121"/>
      <c r="S28" s="2121"/>
      <c r="T28" s="2121"/>
      <c r="U28" s="1949"/>
      <c r="V28" s="1487"/>
      <c r="W28" s="133" t="s">
        <v>715</v>
      </c>
      <c r="Y28" s="237"/>
      <c r="Z28" s="141"/>
      <c r="AA28" s="212" t="s">
        <v>7</v>
      </c>
      <c r="AB28" s="212" t="s">
        <v>625</v>
      </c>
      <c r="AC28" s="212" t="s">
        <v>7</v>
      </c>
      <c r="AD28" s="130"/>
    </row>
    <row r="29" spans="2:30" s="1" customFormat="1" ht="6" customHeight="1">
      <c r="B29" s="2129"/>
      <c r="C29" s="2130"/>
      <c r="D29" s="2137"/>
      <c r="E29" s="2138"/>
      <c r="F29" s="2139"/>
      <c r="G29" s="132"/>
      <c r="H29" s="8"/>
      <c r="I29" s="8"/>
      <c r="J29" s="8"/>
      <c r="K29" s="8"/>
      <c r="L29" s="8"/>
      <c r="M29" s="8"/>
      <c r="N29" s="8"/>
      <c r="O29" s="8"/>
      <c r="P29" s="8"/>
      <c r="Q29" s="8"/>
      <c r="R29" s="8"/>
      <c r="S29" s="8"/>
      <c r="T29" s="238"/>
      <c r="U29" s="239"/>
      <c r="V29" s="398"/>
      <c r="W29" s="8"/>
      <c r="X29" s="8"/>
      <c r="Y29" s="8"/>
      <c r="Z29" s="132"/>
      <c r="AA29" s="8"/>
      <c r="AB29" s="8"/>
      <c r="AC29" s="87"/>
      <c r="AD29" s="139"/>
    </row>
    <row r="30" spans="2:30" s="1" customFormat="1" ht="4.5" customHeight="1">
      <c r="B30" s="2129"/>
      <c r="C30" s="2130"/>
      <c r="D30" s="2134" t="s">
        <v>1035</v>
      </c>
      <c r="E30" s="2135"/>
      <c r="F30" s="2136"/>
      <c r="G30" s="6"/>
      <c r="H30" s="7"/>
      <c r="I30" s="7"/>
      <c r="J30" s="7"/>
      <c r="K30" s="7"/>
      <c r="L30" s="7"/>
      <c r="M30" s="7"/>
      <c r="N30" s="7"/>
      <c r="O30" s="7"/>
      <c r="P30" s="7"/>
      <c r="Q30" s="7"/>
      <c r="R30" s="7"/>
      <c r="S30" s="7"/>
      <c r="T30" s="7"/>
      <c r="U30" s="438"/>
      <c r="V30" s="438"/>
      <c r="W30" s="7"/>
      <c r="X30" s="7"/>
      <c r="Y30" s="7"/>
      <c r="Z30" s="6"/>
      <c r="AA30" s="7"/>
      <c r="AB30" s="7"/>
      <c r="AC30" s="22"/>
      <c r="AD30" s="23"/>
    </row>
    <row r="31" spans="2:30" s="1" customFormat="1" ht="15.75" customHeight="1">
      <c r="B31" s="2129"/>
      <c r="C31" s="2130"/>
      <c r="D31" s="2137"/>
      <c r="E31" s="2138"/>
      <c r="F31" s="2139"/>
      <c r="G31" s="136"/>
      <c r="H31" s="1" t="s">
        <v>1036</v>
      </c>
      <c r="U31" s="12"/>
      <c r="V31" s="12"/>
      <c r="Z31" s="136"/>
      <c r="AA31" s="188" t="s">
        <v>624</v>
      </c>
      <c r="AB31" s="188" t="s">
        <v>625</v>
      </c>
      <c r="AC31" s="188" t="s">
        <v>626</v>
      </c>
      <c r="AD31" s="234"/>
    </row>
    <row r="32" spans="2:30" s="1" customFormat="1" ht="30" customHeight="1">
      <c r="B32" s="2129"/>
      <c r="C32" s="2130"/>
      <c r="D32" s="2137"/>
      <c r="E32" s="2138"/>
      <c r="F32" s="2139"/>
      <c r="G32" s="136"/>
      <c r="I32" s="493" t="s">
        <v>713</v>
      </c>
      <c r="J32" s="2122" t="s">
        <v>1037</v>
      </c>
      <c r="K32" s="2140"/>
      <c r="L32" s="2140"/>
      <c r="M32" s="2140"/>
      <c r="N32" s="2140"/>
      <c r="O32" s="2140"/>
      <c r="P32" s="2140"/>
      <c r="Q32" s="2140"/>
      <c r="R32" s="2140"/>
      <c r="S32" s="2140"/>
      <c r="T32" s="2140"/>
      <c r="U32" s="1949"/>
      <c r="V32" s="1487"/>
      <c r="W32" s="11" t="s">
        <v>715</v>
      </c>
      <c r="Z32" s="136"/>
      <c r="AC32" s="2"/>
      <c r="AD32" s="130"/>
    </row>
    <row r="33" spans="2:30" s="1" customFormat="1" ht="18" customHeight="1">
      <c r="B33" s="2129"/>
      <c r="C33" s="2130"/>
      <c r="D33" s="2137"/>
      <c r="E33" s="2138"/>
      <c r="F33" s="2139"/>
      <c r="G33" s="136"/>
      <c r="I33" s="526" t="s">
        <v>716</v>
      </c>
      <c r="J33" s="2141" t="s">
        <v>1038</v>
      </c>
      <c r="K33" s="2121"/>
      <c r="L33" s="2121"/>
      <c r="M33" s="2121"/>
      <c r="N33" s="2121"/>
      <c r="O33" s="2121"/>
      <c r="P33" s="2121"/>
      <c r="Q33" s="2121"/>
      <c r="R33" s="2121"/>
      <c r="S33" s="2121"/>
      <c r="T33" s="2121"/>
      <c r="U33" s="1949"/>
      <c r="V33" s="1487"/>
      <c r="W33" s="133" t="s">
        <v>715</v>
      </c>
      <c r="Y33" s="237"/>
      <c r="Z33" s="141"/>
      <c r="AA33" s="212" t="s">
        <v>7</v>
      </c>
      <c r="AB33" s="212" t="s">
        <v>625</v>
      </c>
      <c r="AC33" s="212" t="s">
        <v>7</v>
      </c>
      <c r="AD33" s="130"/>
    </row>
    <row r="34" spans="2:30" s="1" customFormat="1" ht="6" customHeight="1">
      <c r="B34" s="2129"/>
      <c r="C34" s="2130"/>
      <c r="D34" s="2142"/>
      <c r="E34" s="2143"/>
      <c r="F34" s="2144"/>
      <c r="G34" s="132"/>
      <c r="H34" s="8"/>
      <c r="I34" s="8"/>
      <c r="J34" s="8"/>
      <c r="K34" s="8"/>
      <c r="L34" s="8"/>
      <c r="M34" s="8"/>
      <c r="N34" s="8"/>
      <c r="O34" s="8"/>
      <c r="P34" s="8"/>
      <c r="Q34" s="8"/>
      <c r="R34" s="8"/>
      <c r="S34" s="8"/>
      <c r="T34" s="238"/>
      <c r="U34" s="239"/>
      <c r="V34" s="398"/>
      <c r="W34" s="8"/>
      <c r="X34" s="8"/>
      <c r="Y34" s="8"/>
      <c r="Z34" s="132"/>
      <c r="AA34" s="8"/>
      <c r="AB34" s="8"/>
      <c r="AC34" s="87"/>
      <c r="AD34" s="139"/>
    </row>
    <row r="35" spans="2:30" s="1" customFormat="1" ht="4.5" customHeight="1">
      <c r="B35" s="2129"/>
      <c r="C35" s="2130"/>
      <c r="D35" s="2134" t="s">
        <v>1039</v>
      </c>
      <c r="E35" s="2135"/>
      <c r="F35" s="2136"/>
      <c r="G35" s="6"/>
      <c r="H35" s="7"/>
      <c r="I35" s="7"/>
      <c r="J35" s="7"/>
      <c r="K35" s="7"/>
      <c r="L35" s="7"/>
      <c r="M35" s="7"/>
      <c r="N35" s="7"/>
      <c r="O35" s="7"/>
      <c r="P35" s="7"/>
      <c r="Q35" s="7"/>
      <c r="R35" s="7"/>
      <c r="S35" s="7"/>
      <c r="T35" s="7"/>
      <c r="U35" s="438"/>
      <c r="V35" s="438"/>
      <c r="W35" s="7"/>
      <c r="X35" s="7"/>
      <c r="Y35" s="7"/>
      <c r="Z35" s="6"/>
      <c r="AA35" s="7"/>
      <c r="AB35" s="7"/>
      <c r="AC35" s="22"/>
      <c r="AD35" s="23"/>
    </row>
    <row r="36" spans="2:30" s="1" customFormat="1" ht="15.75" customHeight="1">
      <c r="B36" s="2129"/>
      <c r="C36" s="2130"/>
      <c r="D36" s="2137"/>
      <c r="E36" s="2138"/>
      <c r="F36" s="2139"/>
      <c r="G36" s="136"/>
      <c r="H36" s="1" t="s">
        <v>1010</v>
      </c>
      <c r="U36" s="12"/>
      <c r="V36" s="12"/>
      <c r="Z36" s="136"/>
      <c r="AA36" s="188" t="s">
        <v>624</v>
      </c>
      <c r="AB36" s="188" t="s">
        <v>625</v>
      </c>
      <c r="AC36" s="188" t="s">
        <v>626</v>
      </c>
      <c r="AD36" s="234"/>
    </row>
    <row r="37" spans="2:30" s="1" customFormat="1" ht="27" customHeight="1">
      <c r="B37" s="2129"/>
      <c r="C37" s="2130"/>
      <c r="D37" s="2137"/>
      <c r="E37" s="2138"/>
      <c r="F37" s="2139"/>
      <c r="G37" s="136"/>
      <c r="I37" s="493" t="s">
        <v>713</v>
      </c>
      <c r="J37" s="2122" t="s">
        <v>1040</v>
      </c>
      <c r="K37" s="2140"/>
      <c r="L37" s="2140"/>
      <c r="M37" s="2140"/>
      <c r="N37" s="2140"/>
      <c r="O37" s="2140"/>
      <c r="P37" s="2140"/>
      <c r="Q37" s="2140"/>
      <c r="R37" s="2140"/>
      <c r="S37" s="2140"/>
      <c r="T37" s="2140"/>
      <c r="U37" s="1949"/>
      <c r="V37" s="1487"/>
      <c r="W37" s="11" t="s">
        <v>715</v>
      </c>
      <c r="Z37" s="136"/>
      <c r="AC37" s="2"/>
      <c r="AD37" s="130"/>
    </row>
    <row r="38" spans="2:30" s="1" customFormat="1" ht="27" customHeight="1">
      <c r="B38" s="2131"/>
      <c r="C38" s="2132"/>
      <c r="D38" s="2142"/>
      <c r="E38" s="2143"/>
      <c r="F38" s="2143"/>
      <c r="G38" s="136"/>
      <c r="I38" s="493" t="s">
        <v>716</v>
      </c>
      <c r="J38" s="2141" t="s">
        <v>1034</v>
      </c>
      <c r="K38" s="2121"/>
      <c r="L38" s="2121"/>
      <c r="M38" s="2121"/>
      <c r="N38" s="2121"/>
      <c r="O38" s="2121"/>
      <c r="P38" s="2121"/>
      <c r="Q38" s="2121"/>
      <c r="R38" s="2121"/>
      <c r="S38" s="2121"/>
      <c r="T38" s="2121"/>
      <c r="U38" s="1949"/>
      <c r="V38" s="1487"/>
      <c r="W38" s="8" t="s">
        <v>715</v>
      </c>
      <c r="X38" s="136"/>
      <c r="Y38" s="237"/>
      <c r="Z38" s="141"/>
      <c r="AA38" s="212" t="s">
        <v>7</v>
      </c>
      <c r="AB38" s="212" t="s">
        <v>625</v>
      </c>
      <c r="AC38" s="212" t="s">
        <v>7</v>
      </c>
      <c r="AD38" s="130"/>
    </row>
    <row r="39" spans="2:30" s="1" customFormat="1" ht="6" customHeight="1">
      <c r="B39" s="2131"/>
      <c r="C39" s="2133"/>
      <c r="D39" s="2142"/>
      <c r="E39" s="2143"/>
      <c r="F39" s="2144"/>
      <c r="G39" s="132"/>
      <c r="H39" s="8"/>
      <c r="I39" s="8"/>
      <c r="J39" s="8"/>
      <c r="K39" s="8"/>
      <c r="L39" s="8"/>
      <c r="M39" s="8"/>
      <c r="N39" s="8"/>
      <c r="O39" s="8"/>
      <c r="P39" s="8"/>
      <c r="Q39" s="8"/>
      <c r="R39" s="8"/>
      <c r="S39" s="8"/>
      <c r="T39" s="238"/>
      <c r="U39" s="239"/>
      <c r="V39" s="398"/>
      <c r="W39" s="8"/>
      <c r="X39" s="8"/>
      <c r="Y39" s="8"/>
      <c r="Z39" s="132"/>
      <c r="AA39" s="8"/>
      <c r="AB39" s="8"/>
      <c r="AC39" s="87"/>
      <c r="AD39" s="139"/>
    </row>
    <row r="40" spans="2:30" s="1" customFormat="1" ht="9" customHeight="1">
      <c r="B40" s="502"/>
      <c r="C40" s="502"/>
      <c r="D40" s="502"/>
      <c r="E40" s="502"/>
      <c r="F40" s="502"/>
      <c r="T40" s="237"/>
      <c r="U40" s="236"/>
      <c r="V40" s="12"/>
      <c r="AC40" s="2"/>
      <c r="AD40" s="2"/>
    </row>
    <row r="41" spans="2:30" s="1" customFormat="1">
      <c r="B41" s="1" t="s">
        <v>1004</v>
      </c>
      <c r="U41" s="12"/>
      <c r="V41" s="12"/>
      <c r="AC41" s="2"/>
      <c r="AD41" s="2"/>
    </row>
    <row r="42" spans="2:30" s="1" customFormat="1" ht="6" customHeight="1">
      <c r="U42" s="12"/>
      <c r="V42" s="12"/>
    </row>
    <row r="43" spans="2:30" s="1" customFormat="1" ht="4.5" customHeight="1">
      <c r="B43" s="2127" t="s">
        <v>1015</v>
      </c>
      <c r="C43" s="2128"/>
      <c r="D43" s="2134" t="s">
        <v>1032</v>
      </c>
      <c r="E43" s="2135"/>
      <c r="F43" s="2136"/>
      <c r="G43" s="6"/>
      <c r="H43" s="7"/>
      <c r="I43" s="7"/>
      <c r="J43" s="7"/>
      <c r="K43" s="7"/>
      <c r="L43" s="7"/>
      <c r="M43" s="7"/>
      <c r="N43" s="7"/>
      <c r="O43" s="7"/>
      <c r="P43" s="7"/>
      <c r="Q43" s="7"/>
      <c r="R43" s="7"/>
      <c r="S43" s="7"/>
      <c r="T43" s="7"/>
      <c r="U43" s="438"/>
      <c r="V43" s="438"/>
      <c r="W43" s="7"/>
      <c r="X43" s="7"/>
      <c r="Y43" s="7"/>
      <c r="Z43" s="6"/>
      <c r="AA43" s="7"/>
      <c r="AB43" s="7"/>
      <c r="AC43" s="22"/>
      <c r="AD43" s="23"/>
    </row>
    <row r="44" spans="2:30" s="1" customFormat="1" ht="15.75" customHeight="1">
      <c r="B44" s="2129"/>
      <c r="C44" s="2130"/>
      <c r="D44" s="2137"/>
      <c r="E44" s="2138"/>
      <c r="F44" s="2139"/>
      <c r="G44" s="136"/>
      <c r="H44" s="1" t="s">
        <v>1010</v>
      </c>
      <c r="U44" s="12"/>
      <c r="V44" s="12"/>
      <c r="Z44" s="136"/>
      <c r="AA44" s="188" t="s">
        <v>624</v>
      </c>
      <c r="AB44" s="188" t="s">
        <v>625</v>
      </c>
      <c r="AC44" s="188" t="s">
        <v>626</v>
      </c>
      <c r="AD44" s="234"/>
    </row>
    <row r="45" spans="2:30" s="1" customFormat="1" ht="18" customHeight="1">
      <c r="B45" s="2129"/>
      <c r="C45" s="2130"/>
      <c r="D45" s="2137"/>
      <c r="E45" s="2138"/>
      <c r="F45" s="2139"/>
      <c r="G45" s="136"/>
      <c r="I45" s="493" t="s">
        <v>713</v>
      </c>
      <c r="J45" s="2122" t="s">
        <v>1033</v>
      </c>
      <c r="K45" s="2140"/>
      <c r="L45" s="2140"/>
      <c r="M45" s="2140"/>
      <c r="N45" s="2140"/>
      <c r="O45" s="2140"/>
      <c r="P45" s="2140"/>
      <c r="Q45" s="2140"/>
      <c r="R45" s="2140"/>
      <c r="S45" s="2140"/>
      <c r="T45" s="2140"/>
      <c r="U45" s="1949"/>
      <c r="V45" s="1487"/>
      <c r="W45" s="11" t="s">
        <v>715</v>
      </c>
      <c r="Z45" s="136"/>
      <c r="AC45" s="2"/>
      <c r="AD45" s="130"/>
    </row>
    <row r="46" spans="2:30" s="1" customFormat="1" ht="30" customHeight="1">
      <c r="B46" s="2129"/>
      <c r="C46" s="2130"/>
      <c r="D46" s="2137"/>
      <c r="E46" s="2138"/>
      <c r="F46" s="2139"/>
      <c r="G46" s="136"/>
      <c r="I46" s="526" t="s">
        <v>716</v>
      </c>
      <c r="J46" s="2141" t="s">
        <v>1041</v>
      </c>
      <c r="K46" s="2121"/>
      <c r="L46" s="2121"/>
      <c r="M46" s="2121"/>
      <c r="N46" s="2121"/>
      <c r="O46" s="2121"/>
      <c r="P46" s="2121"/>
      <c r="Q46" s="2121"/>
      <c r="R46" s="2121"/>
      <c r="S46" s="2121"/>
      <c r="T46" s="2121"/>
      <c r="U46" s="1949"/>
      <c r="V46" s="1487"/>
      <c r="W46" s="133" t="s">
        <v>715</v>
      </c>
      <c r="Y46" s="237"/>
      <c r="Z46" s="141"/>
      <c r="AA46" s="212" t="s">
        <v>7</v>
      </c>
      <c r="AB46" s="212" t="s">
        <v>625</v>
      </c>
      <c r="AC46" s="212" t="s">
        <v>7</v>
      </c>
      <c r="AD46" s="130"/>
    </row>
    <row r="47" spans="2:30" s="1" customFormat="1" ht="6" customHeight="1">
      <c r="B47" s="2129"/>
      <c r="C47" s="2130"/>
      <c r="D47" s="2137"/>
      <c r="E47" s="2138"/>
      <c r="F47" s="2139"/>
      <c r="G47" s="132"/>
      <c r="H47" s="8"/>
      <c r="I47" s="8"/>
      <c r="J47" s="8"/>
      <c r="K47" s="8"/>
      <c r="L47" s="8"/>
      <c r="M47" s="8"/>
      <c r="N47" s="8"/>
      <c r="O47" s="8"/>
      <c r="P47" s="8"/>
      <c r="Q47" s="8"/>
      <c r="R47" s="8"/>
      <c r="S47" s="8"/>
      <c r="T47" s="238"/>
      <c r="U47" s="239"/>
      <c r="V47" s="398"/>
      <c r="W47" s="8"/>
      <c r="X47" s="8"/>
      <c r="Y47" s="8"/>
      <c r="Z47" s="132"/>
      <c r="AA47" s="8"/>
      <c r="AB47" s="8"/>
      <c r="AC47" s="87"/>
      <c r="AD47" s="139"/>
    </row>
    <row r="48" spans="2:30" s="1" customFormat="1" ht="4.5" customHeight="1">
      <c r="B48" s="2129"/>
      <c r="C48" s="2130"/>
      <c r="D48" s="2134" t="s">
        <v>1035</v>
      </c>
      <c r="E48" s="2135"/>
      <c r="F48" s="2136"/>
      <c r="G48" s="136"/>
      <c r="T48" s="237"/>
      <c r="U48" s="236"/>
      <c r="V48" s="12"/>
      <c r="Z48" s="136"/>
      <c r="AC48" s="2"/>
      <c r="AD48" s="130"/>
    </row>
    <row r="49" spans="2:30" s="1" customFormat="1" ht="15.75" customHeight="1">
      <c r="B49" s="2129"/>
      <c r="C49" s="2130"/>
      <c r="D49" s="2137"/>
      <c r="E49" s="2138"/>
      <c r="F49" s="2139"/>
      <c r="G49" s="136"/>
      <c r="H49" s="1" t="s">
        <v>1036</v>
      </c>
      <c r="U49" s="12"/>
      <c r="V49" s="12"/>
      <c r="Z49" s="136"/>
      <c r="AA49" s="188" t="s">
        <v>624</v>
      </c>
      <c r="AB49" s="188" t="s">
        <v>625</v>
      </c>
      <c r="AC49" s="188" t="s">
        <v>626</v>
      </c>
      <c r="AD49" s="234"/>
    </row>
    <row r="50" spans="2:30" s="1" customFormat="1" ht="27" customHeight="1">
      <c r="B50" s="2129"/>
      <c r="C50" s="2130"/>
      <c r="D50" s="2137"/>
      <c r="E50" s="2138"/>
      <c r="F50" s="2139"/>
      <c r="G50" s="136"/>
      <c r="I50" s="493" t="s">
        <v>713</v>
      </c>
      <c r="J50" s="2122" t="s">
        <v>1037</v>
      </c>
      <c r="K50" s="2123"/>
      <c r="L50" s="2123"/>
      <c r="M50" s="2123"/>
      <c r="N50" s="2123"/>
      <c r="O50" s="2123"/>
      <c r="P50" s="2123"/>
      <c r="Q50" s="2123"/>
      <c r="R50" s="2123"/>
      <c r="S50" s="2123"/>
      <c r="T50" s="2145"/>
      <c r="U50" s="1949"/>
      <c r="V50" s="1487"/>
      <c r="W50" s="11" t="s">
        <v>715</v>
      </c>
      <c r="Z50" s="136"/>
      <c r="AC50" s="2"/>
      <c r="AD50" s="130"/>
    </row>
    <row r="51" spans="2:30" s="1" customFormat="1" ht="18" customHeight="1">
      <c r="B51" s="2129"/>
      <c r="C51" s="2130"/>
      <c r="D51" s="2137"/>
      <c r="E51" s="2138"/>
      <c r="F51" s="2139"/>
      <c r="G51" s="136"/>
      <c r="I51" s="526" t="s">
        <v>716</v>
      </c>
      <c r="J51" s="2141" t="s">
        <v>1042</v>
      </c>
      <c r="K51" s="2121"/>
      <c r="L51" s="2121"/>
      <c r="M51" s="2121"/>
      <c r="N51" s="2121"/>
      <c r="O51" s="2121"/>
      <c r="P51" s="2121"/>
      <c r="Q51" s="2121"/>
      <c r="R51" s="2121"/>
      <c r="S51" s="2121"/>
      <c r="T51" s="2121"/>
      <c r="U51" s="1949"/>
      <c r="V51" s="1487"/>
      <c r="W51" s="133" t="s">
        <v>715</v>
      </c>
      <c r="Y51" s="237"/>
      <c r="Z51" s="141"/>
      <c r="AA51" s="212" t="s">
        <v>7</v>
      </c>
      <c r="AB51" s="212" t="s">
        <v>625</v>
      </c>
      <c r="AC51" s="212" t="s">
        <v>7</v>
      </c>
      <c r="AD51" s="130"/>
    </row>
    <row r="52" spans="2:30" s="1" customFormat="1" ht="6" customHeight="1">
      <c r="B52" s="2129"/>
      <c r="C52" s="2130"/>
      <c r="D52" s="2142"/>
      <c r="E52" s="2143"/>
      <c r="F52" s="2144"/>
      <c r="G52" s="136"/>
      <c r="T52" s="237"/>
      <c r="U52" s="236"/>
      <c r="V52" s="12"/>
      <c r="Z52" s="136"/>
      <c r="AC52" s="2"/>
      <c r="AD52" s="130"/>
    </row>
    <row r="53" spans="2:30" s="1" customFormat="1" ht="4.5" customHeight="1">
      <c r="B53" s="2129"/>
      <c r="C53" s="2130"/>
      <c r="D53" s="2134" t="s">
        <v>1039</v>
      </c>
      <c r="E53" s="2135"/>
      <c r="F53" s="2136"/>
      <c r="G53" s="6"/>
      <c r="H53" s="7"/>
      <c r="I53" s="7"/>
      <c r="J53" s="7"/>
      <c r="K53" s="7"/>
      <c r="L53" s="7"/>
      <c r="M53" s="7"/>
      <c r="N53" s="7"/>
      <c r="O53" s="7"/>
      <c r="P53" s="7"/>
      <c r="Q53" s="7"/>
      <c r="R53" s="7"/>
      <c r="S53" s="7"/>
      <c r="T53" s="7"/>
      <c r="U53" s="438"/>
      <c r="V53" s="438"/>
      <c r="W53" s="7"/>
      <c r="X53" s="7"/>
      <c r="Y53" s="7"/>
      <c r="Z53" s="6"/>
      <c r="AA53" s="7"/>
      <c r="AB53" s="7"/>
      <c r="AC53" s="22"/>
      <c r="AD53" s="23"/>
    </row>
    <row r="54" spans="2:30" s="1" customFormat="1" ht="15.75" customHeight="1">
      <c r="B54" s="2129"/>
      <c r="C54" s="2130"/>
      <c r="D54" s="2137"/>
      <c r="E54" s="2138"/>
      <c r="F54" s="2139"/>
      <c r="G54" s="136"/>
      <c r="H54" s="1" t="s">
        <v>1010</v>
      </c>
      <c r="U54" s="12"/>
      <c r="V54" s="12"/>
      <c r="Z54" s="136"/>
      <c r="AA54" s="188" t="s">
        <v>624</v>
      </c>
      <c r="AB54" s="188" t="s">
        <v>625</v>
      </c>
      <c r="AC54" s="188" t="s">
        <v>626</v>
      </c>
      <c r="AD54" s="234"/>
    </row>
    <row r="55" spans="2:30" s="1" customFormat="1" ht="30" customHeight="1">
      <c r="B55" s="2129"/>
      <c r="C55" s="2130"/>
      <c r="D55" s="2137"/>
      <c r="E55" s="2138"/>
      <c r="F55" s="2139"/>
      <c r="G55" s="136"/>
      <c r="I55" s="493" t="s">
        <v>713</v>
      </c>
      <c r="J55" s="2122" t="s">
        <v>1040</v>
      </c>
      <c r="K55" s="2140"/>
      <c r="L55" s="2140"/>
      <c r="M55" s="2140"/>
      <c r="N55" s="2140"/>
      <c r="O55" s="2140"/>
      <c r="P55" s="2140"/>
      <c r="Q55" s="2140"/>
      <c r="R55" s="2140"/>
      <c r="S55" s="2140"/>
      <c r="T55" s="2140"/>
      <c r="U55" s="1949"/>
      <c r="V55" s="1487"/>
      <c r="W55" s="11" t="s">
        <v>715</v>
      </c>
      <c r="Z55" s="136"/>
      <c r="AC55" s="2"/>
      <c r="AD55" s="130"/>
    </row>
    <row r="56" spans="2:30" s="1" customFormat="1" ht="27" customHeight="1">
      <c r="B56" s="2129"/>
      <c r="C56" s="2130"/>
      <c r="D56" s="2137"/>
      <c r="E56" s="2138"/>
      <c r="F56" s="2139"/>
      <c r="G56" s="136"/>
      <c r="I56" s="526" t="s">
        <v>716</v>
      </c>
      <c r="J56" s="2141" t="s">
        <v>1041</v>
      </c>
      <c r="K56" s="2121"/>
      <c r="L56" s="2121"/>
      <c r="M56" s="2121"/>
      <c r="N56" s="2121"/>
      <c r="O56" s="2121"/>
      <c r="P56" s="2121"/>
      <c r="Q56" s="2121"/>
      <c r="R56" s="2121"/>
      <c r="S56" s="2121"/>
      <c r="T56" s="2121"/>
      <c r="U56" s="1949"/>
      <c r="V56" s="1487"/>
      <c r="W56" s="133" t="s">
        <v>715</v>
      </c>
      <c r="Y56" s="237"/>
      <c r="Z56" s="141"/>
      <c r="AA56" s="212" t="s">
        <v>7</v>
      </c>
      <c r="AB56" s="212" t="s">
        <v>625</v>
      </c>
      <c r="AC56" s="212" t="s">
        <v>7</v>
      </c>
      <c r="AD56" s="130"/>
    </row>
    <row r="57" spans="2:30" s="1" customFormat="1" ht="3.75" customHeight="1">
      <c r="B57" s="2131"/>
      <c r="C57" s="2132"/>
      <c r="D57" s="2142"/>
      <c r="E57" s="2143"/>
      <c r="F57" s="2144"/>
      <c r="G57" s="132"/>
      <c r="H57" s="8"/>
      <c r="I57" s="8"/>
      <c r="J57" s="8"/>
      <c r="K57" s="8"/>
      <c r="L57" s="8"/>
      <c r="M57" s="8"/>
      <c r="N57" s="8"/>
      <c r="O57" s="8"/>
      <c r="P57" s="8"/>
      <c r="Q57" s="8"/>
      <c r="R57" s="8"/>
      <c r="S57" s="8"/>
      <c r="T57" s="238"/>
      <c r="U57" s="238"/>
      <c r="V57" s="8"/>
      <c r="W57" s="8"/>
      <c r="X57" s="8"/>
      <c r="Y57" s="8"/>
      <c r="Z57" s="132"/>
      <c r="AA57" s="8"/>
      <c r="AB57" s="8"/>
      <c r="AC57" s="87"/>
      <c r="AD57" s="139"/>
    </row>
    <row r="58" spans="2:30" s="1" customFormat="1" ht="3.75" customHeight="1">
      <c r="B58" s="502"/>
      <c r="C58" s="502"/>
      <c r="D58" s="502"/>
      <c r="E58" s="502"/>
      <c r="F58" s="502"/>
      <c r="T58" s="237"/>
      <c r="U58" s="237"/>
    </row>
    <row r="59" spans="2:30" s="1" customFormat="1" ht="13.5" customHeight="1">
      <c r="B59" s="2146" t="s">
        <v>1043</v>
      </c>
      <c r="C59" s="2125"/>
      <c r="D59" s="242" t="s">
        <v>1018</v>
      </c>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row>
    <row r="60" spans="2:30" s="1" customFormat="1">
      <c r="B60" s="2125"/>
      <c r="C60" s="2125"/>
      <c r="D60" s="2147"/>
      <c r="E60" s="2147"/>
      <c r="F60" s="2147"/>
      <c r="G60" s="2147"/>
      <c r="H60" s="2147"/>
      <c r="I60" s="2147"/>
      <c r="J60" s="2147"/>
      <c r="K60" s="2147"/>
      <c r="L60" s="2147"/>
      <c r="M60" s="2147"/>
      <c r="N60" s="2147"/>
      <c r="O60" s="2147"/>
      <c r="P60" s="2147"/>
      <c r="Q60" s="2147"/>
      <c r="R60" s="2147"/>
      <c r="S60" s="2147"/>
      <c r="T60" s="2147"/>
      <c r="U60" s="2147"/>
      <c r="V60" s="2147"/>
      <c r="W60" s="2147"/>
      <c r="X60" s="2147"/>
      <c r="Y60" s="2147"/>
      <c r="Z60" s="2147"/>
      <c r="AA60" s="2147"/>
      <c r="AB60" s="2147"/>
      <c r="AC60" s="2147"/>
      <c r="AD60" s="2147"/>
    </row>
    <row r="122" spans="3:7">
      <c r="C122" s="59"/>
      <c r="D122" s="59"/>
      <c r="E122" s="59"/>
      <c r="F122" s="59"/>
      <c r="G122" s="59"/>
    </row>
    <row r="123" spans="3:7">
      <c r="C123" s="57"/>
    </row>
  </sheetData>
  <mergeCells count="50">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 ref="J50:T50"/>
    <mergeCell ref="U50:V50"/>
    <mergeCell ref="J51:T51"/>
    <mergeCell ref="U33:V33"/>
    <mergeCell ref="D35:F39"/>
    <mergeCell ref="J37:T37"/>
    <mergeCell ref="U37:V37"/>
    <mergeCell ref="J38:T38"/>
    <mergeCell ref="U38:V38"/>
    <mergeCell ref="B25:C39"/>
    <mergeCell ref="D25:F29"/>
    <mergeCell ref="J27:T27"/>
    <mergeCell ref="U27:V27"/>
    <mergeCell ref="J28:T28"/>
    <mergeCell ref="U28:V28"/>
    <mergeCell ref="D30:F34"/>
    <mergeCell ref="J32:T32"/>
    <mergeCell ref="U32:V32"/>
    <mergeCell ref="J33:T33"/>
    <mergeCell ref="B9:F9"/>
    <mergeCell ref="B10:F11"/>
    <mergeCell ref="B12:F15"/>
    <mergeCell ref="B17:F20"/>
    <mergeCell ref="G17:Y17"/>
    <mergeCell ref="G18:Y18"/>
    <mergeCell ref="G19:Y19"/>
    <mergeCell ref="G20:Y20"/>
    <mergeCell ref="B8:F8"/>
    <mergeCell ref="G8:AD8"/>
    <mergeCell ref="V3:W3"/>
    <mergeCell ref="Y3:Z3"/>
    <mergeCell ref="AB3:AC3"/>
    <mergeCell ref="B5:AD5"/>
    <mergeCell ref="B6:AD6"/>
  </mergeCells>
  <phoneticPr fontId="3"/>
  <dataValidations count="1">
    <dataValidation type="list" allowBlank="1" showInputMessage="1" showErrorMessage="1" sqref="G9:G11 L9 Q9 R10 G13 G15 R15 R13 AA18:AA20 AC18:AC20 AA28 AC28 AA33 AC33 AA38 AC38 AA46 AC46 AA51 AC51 AA56 AC56" xr:uid="{476C60DF-238C-42C5-8D4F-0DF26BE60FC1}">
      <formula1>"□,■"</formula1>
    </dataValidation>
  </dataValidations>
  <pageMargins left="0.7" right="0.7" top="0.75" bottom="0.75" header="0.3" footer="0.3"/>
  <pageSetup paperSize="9" scale="8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C8563-A3B4-4A72-8B77-C33D8117ABE7}">
  <dimension ref="B1:AD123"/>
  <sheetViews>
    <sheetView zoomScaleNormal="100" zoomScaleSheetLayoutView="115" workbookViewId="0">
      <selection activeCell="J9" sqref="J9"/>
    </sheetView>
  </sheetViews>
  <sheetFormatPr defaultColWidth="3.44140625" defaultRowHeight="13.2"/>
  <cols>
    <col min="1" max="1" width="1.21875" style="3" customWidth="1"/>
    <col min="2" max="2" width="3.109375" style="134" customWidth="1"/>
    <col min="3" max="30" width="3.109375" style="3" customWidth="1"/>
    <col min="31" max="31" width="1.21875" style="3" customWidth="1"/>
    <col min="32" max="16384" width="3.44140625" style="3"/>
  </cols>
  <sheetData>
    <row r="1" spans="2:30" s="1" customFormat="1"/>
    <row r="2" spans="2:30" s="1" customFormat="1">
      <c r="B2" s="1" t="s">
        <v>1962</v>
      </c>
    </row>
    <row r="3" spans="2:30" s="1" customFormat="1">
      <c r="U3" s="45" t="s">
        <v>370</v>
      </c>
      <c r="V3" s="1483"/>
      <c r="W3" s="1483"/>
      <c r="X3" s="45" t="s">
        <v>371</v>
      </c>
      <c r="Y3" s="1483"/>
      <c r="Z3" s="1483"/>
      <c r="AA3" s="45" t="s">
        <v>372</v>
      </c>
      <c r="AB3" s="1483"/>
      <c r="AC3" s="1483"/>
      <c r="AD3" s="45" t="s">
        <v>509</v>
      </c>
    </row>
    <row r="4" spans="2:30" s="1" customFormat="1">
      <c r="AD4" s="45"/>
    </row>
    <row r="5" spans="2:30" s="1" customFormat="1">
      <c r="B5" s="1483" t="s">
        <v>979</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row>
    <row r="6" spans="2:30" s="1" customFormat="1" ht="28.5" customHeight="1">
      <c r="B6" s="1980" t="s">
        <v>1957</v>
      </c>
      <c r="C6" s="1980"/>
      <c r="D6" s="1980"/>
      <c r="E6" s="1980"/>
      <c r="F6" s="1980"/>
      <c r="G6" s="1980"/>
      <c r="H6" s="1980"/>
      <c r="I6" s="1980"/>
      <c r="J6" s="1980"/>
      <c r="K6" s="1980"/>
      <c r="L6" s="1980"/>
      <c r="M6" s="1980"/>
      <c r="N6" s="1980"/>
      <c r="O6" s="1980"/>
      <c r="P6" s="1980"/>
      <c r="Q6" s="1980"/>
      <c r="R6" s="1980"/>
      <c r="S6" s="1980"/>
      <c r="T6" s="1980"/>
      <c r="U6" s="1980"/>
      <c r="V6" s="1980"/>
      <c r="W6" s="1980"/>
      <c r="X6" s="1980"/>
      <c r="Y6" s="1980"/>
      <c r="Z6" s="1980"/>
      <c r="AA6" s="1980"/>
      <c r="AB6" s="1980"/>
      <c r="AC6" s="1980"/>
      <c r="AD6" s="1980"/>
    </row>
    <row r="7" spans="2:30" s="1" customFormat="1"/>
    <row r="8" spans="2:30" s="1" customFormat="1" ht="23.25" customHeight="1">
      <c r="B8" s="1976" t="s">
        <v>981</v>
      </c>
      <c r="C8" s="1976"/>
      <c r="D8" s="1976"/>
      <c r="E8" s="1976"/>
      <c r="F8" s="1950"/>
      <c r="G8" s="2106"/>
      <c r="H8" s="2107"/>
      <c r="I8" s="2107"/>
      <c r="J8" s="2107"/>
      <c r="K8" s="2107"/>
      <c r="L8" s="2107"/>
      <c r="M8" s="2107"/>
      <c r="N8" s="2107"/>
      <c r="O8" s="2107"/>
      <c r="P8" s="2107"/>
      <c r="Q8" s="2107"/>
      <c r="R8" s="2107"/>
      <c r="S8" s="2107"/>
      <c r="T8" s="2107"/>
      <c r="U8" s="2107"/>
      <c r="V8" s="2107"/>
      <c r="W8" s="2107"/>
      <c r="X8" s="2107"/>
      <c r="Y8" s="2107"/>
      <c r="Z8" s="2107"/>
      <c r="AA8" s="2107"/>
      <c r="AB8" s="2107"/>
      <c r="AC8" s="2107"/>
      <c r="AD8" s="2108"/>
    </row>
    <row r="9" spans="2:30" ht="23.25" customHeight="1">
      <c r="B9" s="1950" t="s">
        <v>982</v>
      </c>
      <c r="C9" s="1951"/>
      <c r="D9" s="1951"/>
      <c r="E9" s="1951"/>
      <c r="F9" s="1951"/>
      <c r="G9" s="210" t="s">
        <v>7</v>
      </c>
      <c r="H9" s="525" t="s">
        <v>617</v>
      </c>
      <c r="I9" s="525"/>
      <c r="J9" s="525"/>
      <c r="K9" s="525"/>
      <c r="L9" s="212" t="s">
        <v>7</v>
      </c>
      <c r="M9" s="525" t="s">
        <v>618</v>
      </c>
      <c r="N9" s="525"/>
      <c r="O9" s="525"/>
      <c r="P9" s="525"/>
      <c r="Q9" s="212" t="s">
        <v>7</v>
      </c>
      <c r="R9" s="525" t="s">
        <v>619</v>
      </c>
      <c r="S9" s="523"/>
      <c r="T9" s="523"/>
      <c r="U9" s="523"/>
      <c r="V9" s="523"/>
      <c r="W9" s="523"/>
      <c r="X9" s="523"/>
      <c r="Y9" s="523"/>
      <c r="Z9" s="523"/>
      <c r="AA9" s="523"/>
      <c r="AB9" s="523"/>
      <c r="AC9" s="523"/>
      <c r="AD9" s="228"/>
    </row>
    <row r="10" spans="2:30" ht="23.25" customHeight="1">
      <c r="B10" s="2086" t="s">
        <v>983</v>
      </c>
      <c r="C10" s="2087"/>
      <c r="D10" s="2087"/>
      <c r="E10" s="2087"/>
      <c r="F10" s="2088"/>
      <c r="G10" s="212" t="s">
        <v>7</v>
      </c>
      <c r="H10" s="7" t="s">
        <v>1958</v>
      </c>
      <c r="I10" s="22"/>
      <c r="J10" s="22"/>
      <c r="K10" s="22"/>
      <c r="L10" s="22"/>
      <c r="M10" s="22"/>
      <c r="N10" s="7"/>
      <c r="O10" s="22"/>
      <c r="P10" s="212" t="s">
        <v>7</v>
      </c>
      <c r="Q10" s="7" t="s">
        <v>1959</v>
      </c>
      <c r="R10" s="22"/>
      <c r="S10" s="7"/>
      <c r="T10" s="230"/>
      <c r="U10" s="230"/>
      <c r="V10" s="230"/>
      <c r="W10" s="230"/>
      <c r="X10" s="230"/>
      <c r="Y10" s="230"/>
      <c r="Z10" s="230"/>
      <c r="AA10" s="230"/>
      <c r="AB10" s="230"/>
      <c r="AC10" s="230"/>
      <c r="AD10" s="231"/>
    </row>
    <row r="11" spans="2:30" ht="23.25" customHeight="1">
      <c r="B11" s="2089"/>
      <c r="C11" s="2090"/>
      <c r="D11" s="2090"/>
      <c r="E11" s="2090"/>
      <c r="F11" s="2091"/>
      <c r="G11" s="213" t="s">
        <v>7</v>
      </c>
      <c r="H11" s="8" t="s">
        <v>1960</v>
      </c>
      <c r="I11" s="87"/>
      <c r="J11" s="87"/>
      <c r="K11" s="87"/>
      <c r="L11" s="87"/>
      <c r="M11" s="87"/>
      <c r="N11" s="87"/>
      <c r="O11" s="87"/>
      <c r="P11" s="212" t="s">
        <v>7</v>
      </c>
      <c r="Q11" s="8" t="s">
        <v>1961</v>
      </c>
      <c r="R11" s="87"/>
      <c r="S11" s="232"/>
      <c r="T11" s="232"/>
      <c r="U11" s="232"/>
      <c r="V11" s="232"/>
      <c r="W11" s="232"/>
      <c r="X11" s="232"/>
      <c r="Y11" s="232"/>
      <c r="Z11" s="232"/>
      <c r="AA11" s="232"/>
      <c r="AB11" s="232"/>
      <c r="AC11" s="232"/>
      <c r="AD11" s="233"/>
    </row>
    <row r="12" spans="2:30" ht="23.25" customHeight="1">
      <c r="B12" s="2086" t="s">
        <v>987</v>
      </c>
      <c r="C12" s="2087"/>
      <c r="D12" s="2087"/>
      <c r="E12" s="2087"/>
      <c r="F12" s="2088"/>
      <c r="G12" s="212" t="s">
        <v>7</v>
      </c>
      <c r="H12" s="7" t="s">
        <v>988</v>
      </c>
      <c r="I12" s="22"/>
      <c r="J12" s="22"/>
      <c r="K12" s="22"/>
      <c r="L12" s="22"/>
      <c r="M12" s="22"/>
      <c r="N12" s="22"/>
      <c r="O12" s="22"/>
      <c r="P12" s="22"/>
      <c r="Q12" s="22"/>
      <c r="R12" s="22"/>
      <c r="S12" s="212" t="s">
        <v>7</v>
      </c>
      <c r="T12" s="7" t="s">
        <v>989</v>
      </c>
      <c r="U12" s="230"/>
      <c r="V12" s="230"/>
      <c r="W12" s="230"/>
      <c r="X12" s="230"/>
      <c r="Y12" s="230"/>
      <c r="Z12" s="230"/>
      <c r="AA12" s="230"/>
      <c r="AB12" s="230"/>
      <c r="AC12" s="230"/>
      <c r="AD12" s="231"/>
    </row>
    <row r="13" spans="2:30" ht="23.25" customHeight="1">
      <c r="B13" s="2089"/>
      <c r="C13" s="2090"/>
      <c r="D13" s="2090"/>
      <c r="E13" s="2090"/>
      <c r="F13" s="2091"/>
      <c r="G13" s="213" t="s">
        <v>7</v>
      </c>
      <c r="H13" s="8" t="s">
        <v>990</v>
      </c>
      <c r="I13" s="87"/>
      <c r="J13" s="87"/>
      <c r="K13" s="87"/>
      <c r="L13" s="87"/>
      <c r="M13" s="87"/>
      <c r="N13" s="87"/>
      <c r="O13" s="87"/>
      <c r="P13" s="87"/>
      <c r="Q13" s="87"/>
      <c r="R13" s="87"/>
      <c r="S13" s="232"/>
      <c r="T13" s="232"/>
      <c r="U13" s="232"/>
      <c r="V13" s="232"/>
      <c r="W13" s="232"/>
      <c r="X13" s="232"/>
      <c r="Y13" s="232"/>
      <c r="Z13" s="232"/>
      <c r="AA13" s="232"/>
      <c r="AB13" s="232"/>
      <c r="AC13" s="232"/>
      <c r="AD13" s="233"/>
    </row>
    <row r="14" spans="2:30" s="1" customFormat="1"/>
    <row r="15" spans="2:30" s="1" customFormat="1">
      <c r="B15" s="1" t="s">
        <v>1044</v>
      </c>
    </row>
    <row r="16" spans="2:30" s="1" customFormat="1">
      <c r="B16" s="1" t="s">
        <v>996</v>
      </c>
      <c r="AC16" s="2"/>
      <c r="AD16" s="2"/>
    </row>
    <row r="17" spans="2:30" s="1" customFormat="1" ht="6" customHeight="1"/>
    <row r="18" spans="2:30" s="1" customFormat="1" ht="4.5" customHeight="1">
      <c r="B18" s="1491" t="s">
        <v>997</v>
      </c>
      <c r="C18" s="1512"/>
      <c r="D18" s="1512"/>
      <c r="E18" s="1512"/>
      <c r="F18" s="1492"/>
      <c r="G18" s="6"/>
      <c r="H18" s="7"/>
      <c r="I18" s="7"/>
      <c r="J18" s="7"/>
      <c r="K18" s="7"/>
      <c r="L18" s="7"/>
      <c r="M18" s="7"/>
      <c r="N18" s="7"/>
      <c r="O18" s="7"/>
      <c r="P18" s="7"/>
      <c r="Q18" s="7"/>
      <c r="R18" s="7"/>
      <c r="S18" s="7"/>
      <c r="T18" s="7"/>
      <c r="U18" s="7"/>
      <c r="V18" s="7"/>
      <c r="W18" s="7"/>
      <c r="X18" s="7"/>
      <c r="Y18" s="7"/>
      <c r="Z18" s="6"/>
      <c r="AA18" s="7"/>
      <c r="AB18" s="7"/>
      <c r="AC18" s="2148"/>
      <c r="AD18" s="2149"/>
    </row>
    <row r="19" spans="2:30" s="1" customFormat="1" ht="15.75" customHeight="1">
      <c r="B19" s="2101"/>
      <c r="C19" s="1980"/>
      <c r="D19" s="1980"/>
      <c r="E19" s="1980"/>
      <c r="F19" s="2102"/>
      <c r="G19" s="136"/>
      <c r="H19" s="1" t="s">
        <v>1045</v>
      </c>
      <c r="Z19" s="235"/>
      <c r="AA19" s="188" t="s">
        <v>624</v>
      </c>
      <c r="AB19" s="188" t="s">
        <v>625</v>
      </c>
      <c r="AC19" s="188" t="s">
        <v>626</v>
      </c>
      <c r="AD19" s="130"/>
    </row>
    <row r="20" spans="2:30" s="1" customFormat="1" ht="18.75" customHeight="1">
      <c r="B20" s="2101"/>
      <c r="C20" s="1980"/>
      <c r="D20" s="1980"/>
      <c r="E20" s="1980"/>
      <c r="F20" s="2102"/>
      <c r="G20" s="136"/>
      <c r="I20" s="493" t="s">
        <v>713</v>
      </c>
      <c r="J20" s="2141" t="s">
        <v>999</v>
      </c>
      <c r="K20" s="2121"/>
      <c r="L20" s="2121"/>
      <c r="M20" s="2121"/>
      <c r="N20" s="2121"/>
      <c r="O20" s="2121"/>
      <c r="P20" s="2121"/>
      <c r="Q20" s="2121"/>
      <c r="R20" s="2121"/>
      <c r="S20" s="2121"/>
      <c r="T20" s="2121"/>
      <c r="U20" s="10"/>
      <c r="V20" s="2150"/>
      <c r="W20" s="2151"/>
      <c r="X20" s="11" t="s">
        <v>715</v>
      </c>
      <c r="Z20" s="141"/>
      <c r="AA20" s="539"/>
      <c r="AB20" s="12"/>
      <c r="AC20" s="539"/>
      <c r="AD20" s="130"/>
    </row>
    <row r="21" spans="2:30" s="1" customFormat="1" ht="18.75" customHeight="1">
      <c r="B21" s="2101"/>
      <c r="C21" s="1980"/>
      <c r="D21" s="1980"/>
      <c r="E21" s="1980"/>
      <c r="F21" s="2102"/>
      <c r="G21" s="136"/>
      <c r="I21" s="493" t="s">
        <v>716</v>
      </c>
      <c r="J21" s="520" t="s">
        <v>1000</v>
      </c>
      <c r="K21" s="10"/>
      <c r="L21" s="10"/>
      <c r="M21" s="10"/>
      <c r="N21" s="10"/>
      <c r="O21" s="10"/>
      <c r="P21" s="10"/>
      <c r="Q21" s="10"/>
      <c r="R21" s="10"/>
      <c r="S21" s="10"/>
      <c r="T21" s="10"/>
      <c r="U21" s="11"/>
      <c r="V21" s="2152"/>
      <c r="W21" s="2153"/>
      <c r="X21" s="133" t="s">
        <v>715</v>
      </c>
      <c r="Y21" s="237"/>
      <c r="Z21" s="141"/>
      <c r="AA21" s="212" t="s">
        <v>7</v>
      </c>
      <c r="AB21" s="212" t="s">
        <v>625</v>
      </c>
      <c r="AC21" s="212" t="s">
        <v>7</v>
      </c>
      <c r="AD21" s="130"/>
    </row>
    <row r="22" spans="2:30" s="1" customFormat="1">
      <c r="B22" s="2101"/>
      <c r="C22" s="1980"/>
      <c r="D22" s="1980"/>
      <c r="E22" s="1980"/>
      <c r="F22" s="2102"/>
      <c r="G22" s="136"/>
      <c r="H22" s="1" t="s">
        <v>1001</v>
      </c>
      <c r="Z22" s="136"/>
      <c r="AC22" s="2"/>
      <c r="AD22" s="130"/>
    </row>
    <row r="23" spans="2:30" s="1" customFormat="1" ht="15.75" customHeight="1">
      <c r="B23" s="2101"/>
      <c r="C23" s="1980"/>
      <c r="D23" s="1980"/>
      <c r="E23" s="1980"/>
      <c r="F23" s="2102"/>
      <c r="G23" s="136"/>
      <c r="H23" s="1" t="s">
        <v>1002</v>
      </c>
      <c r="T23" s="237"/>
      <c r="V23" s="237"/>
      <c r="Z23" s="141"/>
      <c r="AA23" s="2"/>
      <c r="AB23" s="2"/>
      <c r="AC23" s="2"/>
      <c r="AD23" s="130"/>
    </row>
    <row r="24" spans="2:30" s="1" customFormat="1" ht="30" customHeight="1">
      <c r="B24" s="2101"/>
      <c r="C24" s="1980"/>
      <c r="D24" s="1980"/>
      <c r="E24" s="1980"/>
      <c r="F24" s="2102"/>
      <c r="G24" s="136"/>
      <c r="I24" s="493" t="s">
        <v>840</v>
      </c>
      <c r="J24" s="2141" t="s">
        <v>1003</v>
      </c>
      <c r="K24" s="2121"/>
      <c r="L24" s="2121"/>
      <c r="M24" s="2121"/>
      <c r="N24" s="2121"/>
      <c r="O24" s="2121"/>
      <c r="P24" s="2121"/>
      <c r="Q24" s="2121"/>
      <c r="R24" s="2121"/>
      <c r="S24" s="2121"/>
      <c r="T24" s="2121"/>
      <c r="U24" s="2154"/>
      <c r="V24" s="2150"/>
      <c r="W24" s="2151"/>
      <c r="X24" s="11" t="s">
        <v>715</v>
      </c>
      <c r="Y24" s="237"/>
      <c r="Z24" s="141"/>
      <c r="AA24" s="212" t="s">
        <v>7</v>
      </c>
      <c r="AB24" s="212" t="s">
        <v>625</v>
      </c>
      <c r="AC24" s="212" t="s">
        <v>7</v>
      </c>
      <c r="AD24" s="130"/>
    </row>
    <row r="25" spans="2:30" s="1" customFormat="1" ht="6" customHeight="1">
      <c r="B25" s="2103"/>
      <c r="C25" s="2104"/>
      <c r="D25" s="2104"/>
      <c r="E25" s="2104"/>
      <c r="F25" s="2105"/>
      <c r="G25" s="132"/>
      <c r="H25" s="8"/>
      <c r="I25" s="8"/>
      <c r="J25" s="8"/>
      <c r="K25" s="8"/>
      <c r="L25" s="8"/>
      <c r="M25" s="8"/>
      <c r="N25" s="8"/>
      <c r="O25" s="8"/>
      <c r="P25" s="8"/>
      <c r="Q25" s="8"/>
      <c r="R25" s="8"/>
      <c r="S25" s="8"/>
      <c r="T25" s="238"/>
      <c r="U25" s="238"/>
      <c r="V25" s="8"/>
      <c r="W25" s="8"/>
      <c r="X25" s="8"/>
      <c r="Y25" s="8"/>
      <c r="Z25" s="132"/>
      <c r="AA25" s="8"/>
      <c r="AB25" s="8"/>
      <c r="AC25" s="87"/>
      <c r="AD25" s="139"/>
    </row>
    <row r="26" spans="2:30" s="1" customFormat="1" ht="9.75" customHeight="1">
      <c r="B26" s="502"/>
      <c r="C26" s="502"/>
      <c r="D26" s="502"/>
      <c r="E26" s="502"/>
      <c r="F26" s="502"/>
      <c r="T26" s="237"/>
      <c r="U26" s="237"/>
    </row>
    <row r="27" spans="2:30" s="1" customFormat="1">
      <c r="B27" s="1" t="s">
        <v>1004</v>
      </c>
      <c r="C27" s="502"/>
      <c r="D27" s="502"/>
      <c r="E27" s="502"/>
      <c r="F27" s="502"/>
      <c r="T27" s="237"/>
      <c r="U27" s="237"/>
    </row>
    <row r="28" spans="2:30" s="1" customFormat="1" ht="6.75" customHeight="1">
      <c r="B28" s="502"/>
      <c r="C28" s="502"/>
      <c r="D28" s="502"/>
      <c r="E28" s="502"/>
      <c r="F28" s="502"/>
      <c r="T28" s="237"/>
      <c r="U28" s="237"/>
    </row>
    <row r="29" spans="2:30" s="1" customFormat="1" ht="4.5" customHeight="1">
      <c r="B29" s="1491" t="s">
        <v>997</v>
      </c>
      <c r="C29" s="1512"/>
      <c r="D29" s="1512"/>
      <c r="E29" s="1512"/>
      <c r="F29" s="1492"/>
      <c r="G29" s="6"/>
      <c r="H29" s="7"/>
      <c r="I29" s="7"/>
      <c r="J29" s="7"/>
      <c r="K29" s="7"/>
      <c r="L29" s="7"/>
      <c r="M29" s="7"/>
      <c r="N29" s="7"/>
      <c r="O29" s="7"/>
      <c r="P29" s="7"/>
      <c r="Q29" s="7"/>
      <c r="R29" s="7"/>
      <c r="S29" s="7"/>
      <c r="T29" s="7"/>
      <c r="U29" s="7"/>
      <c r="V29" s="7"/>
      <c r="W29" s="7"/>
      <c r="X29" s="7"/>
      <c r="Y29" s="7"/>
      <c r="Z29" s="6"/>
      <c r="AA29" s="7"/>
      <c r="AB29" s="7"/>
      <c r="AC29" s="22"/>
      <c r="AD29" s="23"/>
    </row>
    <row r="30" spans="2:30" s="1" customFormat="1" ht="15.75" customHeight="1">
      <c r="B30" s="2101"/>
      <c r="C30" s="1980"/>
      <c r="D30" s="1980"/>
      <c r="E30" s="1980"/>
      <c r="F30" s="2102"/>
      <c r="G30" s="136"/>
      <c r="H30" s="1" t="s">
        <v>1046</v>
      </c>
      <c r="Z30" s="136"/>
      <c r="AA30" s="188" t="s">
        <v>624</v>
      </c>
      <c r="AB30" s="188" t="s">
        <v>625</v>
      </c>
      <c r="AC30" s="188" t="s">
        <v>626</v>
      </c>
      <c r="AD30" s="234"/>
    </row>
    <row r="31" spans="2:30" s="1" customFormat="1" ht="18.75" customHeight="1">
      <c r="B31" s="2101"/>
      <c r="C31" s="1980"/>
      <c r="D31" s="1980"/>
      <c r="E31" s="1980"/>
      <c r="F31" s="2102"/>
      <c r="G31" s="136"/>
      <c r="I31" s="493" t="s">
        <v>713</v>
      </c>
      <c r="J31" s="2141" t="s">
        <v>999</v>
      </c>
      <c r="K31" s="2121"/>
      <c r="L31" s="2121"/>
      <c r="M31" s="2121"/>
      <c r="N31" s="2121"/>
      <c r="O31" s="2121"/>
      <c r="P31" s="2121"/>
      <c r="Q31" s="2121"/>
      <c r="R31" s="2121"/>
      <c r="S31" s="2121"/>
      <c r="T31" s="2121"/>
      <c r="U31" s="11"/>
      <c r="V31" s="2150"/>
      <c r="W31" s="2151"/>
      <c r="X31" s="11" t="s">
        <v>715</v>
      </c>
      <c r="Z31" s="136"/>
      <c r="AA31" s="539"/>
      <c r="AB31" s="12"/>
      <c r="AC31" s="539"/>
      <c r="AD31" s="130"/>
    </row>
    <row r="32" spans="2:30" s="1" customFormat="1" ht="18.75" customHeight="1">
      <c r="B32" s="2101"/>
      <c r="C32" s="1980"/>
      <c r="D32" s="1980"/>
      <c r="E32" s="1980"/>
      <c r="F32" s="2102"/>
      <c r="G32" s="136"/>
      <c r="I32" s="526" t="s">
        <v>716</v>
      </c>
      <c r="J32" s="249" t="s">
        <v>1000</v>
      </c>
      <c r="K32" s="8"/>
      <c r="L32" s="8"/>
      <c r="M32" s="8"/>
      <c r="N32" s="8"/>
      <c r="O32" s="8"/>
      <c r="P32" s="8"/>
      <c r="Q32" s="8"/>
      <c r="R32" s="8"/>
      <c r="S32" s="8"/>
      <c r="T32" s="8"/>
      <c r="U32" s="133"/>
      <c r="V32" s="2152"/>
      <c r="W32" s="2153"/>
      <c r="X32" s="133" t="s">
        <v>715</v>
      </c>
      <c r="Y32" s="237"/>
      <c r="Z32" s="141"/>
      <c r="AA32" s="212" t="s">
        <v>7</v>
      </c>
      <c r="AB32" s="212" t="s">
        <v>625</v>
      </c>
      <c r="AC32" s="212" t="s">
        <v>7</v>
      </c>
      <c r="AD32" s="130"/>
    </row>
    <row r="33" spans="2:30" s="1" customFormat="1" ht="6" customHeight="1">
      <c r="B33" s="2103"/>
      <c r="C33" s="2104"/>
      <c r="D33" s="2104"/>
      <c r="E33" s="2104"/>
      <c r="F33" s="2105"/>
      <c r="G33" s="132"/>
      <c r="H33" s="8"/>
      <c r="I33" s="8"/>
      <c r="J33" s="8"/>
      <c r="K33" s="8"/>
      <c r="L33" s="8"/>
      <c r="M33" s="8"/>
      <c r="N33" s="8"/>
      <c r="O33" s="8"/>
      <c r="P33" s="8"/>
      <c r="Q33" s="8"/>
      <c r="R33" s="8"/>
      <c r="S33" s="8"/>
      <c r="T33" s="238"/>
      <c r="U33" s="238"/>
      <c r="V33" s="8"/>
      <c r="W33" s="8"/>
      <c r="X33" s="8"/>
      <c r="Y33" s="8"/>
      <c r="Z33" s="132"/>
      <c r="AA33" s="8"/>
      <c r="AB33" s="8"/>
      <c r="AC33" s="87"/>
      <c r="AD33" s="139"/>
    </row>
    <row r="34" spans="2:30" s="1" customFormat="1" ht="9.75" customHeight="1">
      <c r="B34" s="502"/>
      <c r="C34" s="502"/>
      <c r="D34" s="502"/>
      <c r="E34" s="502"/>
      <c r="F34" s="502"/>
      <c r="T34" s="237"/>
      <c r="U34" s="237"/>
    </row>
    <row r="35" spans="2:30" s="1" customFormat="1" ht="13.5" customHeight="1">
      <c r="B35" s="1" t="s">
        <v>1047</v>
      </c>
      <c r="C35" s="502"/>
      <c r="D35" s="502"/>
      <c r="E35" s="502"/>
      <c r="F35" s="502"/>
      <c r="T35" s="237"/>
      <c r="U35" s="237"/>
    </row>
    <row r="36" spans="2:30" s="1" customFormat="1" ht="6.75" customHeight="1">
      <c r="B36" s="502"/>
      <c r="C36" s="502"/>
      <c r="D36" s="502"/>
      <c r="E36" s="502"/>
      <c r="F36" s="502"/>
      <c r="T36" s="237"/>
      <c r="U36" s="237"/>
    </row>
    <row r="37" spans="2:30" s="1" customFormat="1" ht="4.5" customHeight="1">
      <c r="B37" s="1491" t="s">
        <v>997</v>
      </c>
      <c r="C37" s="1512"/>
      <c r="D37" s="1512"/>
      <c r="E37" s="1512"/>
      <c r="F37" s="1492"/>
      <c r="G37" s="6"/>
      <c r="H37" s="7"/>
      <c r="I37" s="7"/>
      <c r="J37" s="7"/>
      <c r="K37" s="7"/>
      <c r="L37" s="7"/>
      <c r="M37" s="7"/>
      <c r="N37" s="7"/>
      <c r="O37" s="7"/>
      <c r="P37" s="7"/>
      <c r="Q37" s="7"/>
      <c r="R37" s="7"/>
      <c r="S37" s="7"/>
      <c r="T37" s="7"/>
      <c r="U37" s="7"/>
      <c r="V37" s="7"/>
      <c r="W37" s="7"/>
      <c r="X37" s="7"/>
      <c r="Y37" s="7"/>
      <c r="Z37" s="6"/>
      <c r="AA37" s="7"/>
      <c r="AB37" s="7"/>
      <c r="AC37" s="22"/>
      <c r="AD37" s="23"/>
    </row>
    <row r="38" spans="2:30" s="1" customFormat="1" ht="15.75" customHeight="1">
      <c r="B38" s="2103"/>
      <c r="C38" s="2104"/>
      <c r="D38" s="2104"/>
      <c r="E38" s="2104"/>
      <c r="F38" s="2105"/>
      <c r="G38" s="136"/>
      <c r="H38" s="1" t="s">
        <v>1005</v>
      </c>
      <c r="I38" s="8"/>
      <c r="J38" s="8"/>
      <c r="K38" s="8"/>
      <c r="L38" s="8"/>
      <c r="M38" s="8"/>
      <c r="N38" s="8"/>
      <c r="O38" s="8"/>
      <c r="P38" s="8"/>
      <c r="Q38" s="8"/>
      <c r="R38" s="8"/>
      <c r="S38" s="8"/>
      <c r="T38" s="8"/>
      <c r="U38" s="8"/>
      <c r="V38" s="8"/>
      <c r="W38" s="8"/>
      <c r="X38" s="8"/>
      <c r="Z38" s="136"/>
      <c r="AA38" s="188" t="s">
        <v>624</v>
      </c>
      <c r="AB38" s="188" t="s">
        <v>625</v>
      </c>
      <c r="AC38" s="188" t="s">
        <v>626</v>
      </c>
      <c r="AD38" s="234"/>
    </row>
    <row r="39" spans="2:30" s="1" customFormat="1" ht="18.75" customHeight="1">
      <c r="B39" s="2101"/>
      <c r="C39" s="1512"/>
      <c r="D39" s="1980"/>
      <c r="E39" s="1980"/>
      <c r="F39" s="2102"/>
      <c r="G39" s="136"/>
      <c r="I39" s="526" t="s">
        <v>713</v>
      </c>
      <c r="J39" s="2155" t="s">
        <v>999</v>
      </c>
      <c r="K39" s="2156"/>
      <c r="L39" s="2156"/>
      <c r="M39" s="2156"/>
      <c r="N39" s="2156"/>
      <c r="O39" s="2156"/>
      <c r="P39" s="2156"/>
      <c r="Q39" s="2156"/>
      <c r="R39" s="2156"/>
      <c r="S39" s="2156"/>
      <c r="T39" s="2156"/>
      <c r="U39" s="133"/>
      <c r="V39" s="2157"/>
      <c r="W39" s="2152"/>
      <c r="X39" s="133" t="s">
        <v>715</v>
      </c>
      <c r="Z39" s="136"/>
      <c r="AA39" s="539"/>
      <c r="AB39" s="12"/>
      <c r="AC39" s="539"/>
      <c r="AD39" s="130"/>
    </row>
    <row r="40" spans="2:30" s="1" customFormat="1" ht="18.75" customHeight="1">
      <c r="B40" s="2101"/>
      <c r="C40" s="1980"/>
      <c r="D40" s="1980"/>
      <c r="E40" s="1980"/>
      <c r="F40" s="2102"/>
      <c r="G40" s="136"/>
      <c r="I40" s="526" t="s">
        <v>716</v>
      </c>
      <c r="J40" s="249" t="s">
        <v>1000</v>
      </c>
      <c r="K40" s="8"/>
      <c r="L40" s="8"/>
      <c r="M40" s="8"/>
      <c r="N40" s="8"/>
      <c r="O40" s="8"/>
      <c r="P40" s="8"/>
      <c r="Q40" s="8"/>
      <c r="R40" s="8"/>
      <c r="S40" s="8"/>
      <c r="T40" s="8"/>
      <c r="U40" s="133"/>
      <c r="V40" s="1969"/>
      <c r="W40" s="2150"/>
      <c r="X40" s="133" t="s">
        <v>715</v>
      </c>
      <c r="Y40" s="237"/>
      <c r="Z40" s="141"/>
      <c r="AA40" s="212" t="s">
        <v>7</v>
      </c>
      <c r="AB40" s="212" t="s">
        <v>625</v>
      </c>
      <c r="AC40" s="212" t="s">
        <v>7</v>
      </c>
      <c r="AD40" s="130"/>
    </row>
    <row r="41" spans="2:30" s="1" customFormat="1" ht="6" customHeight="1">
      <c r="B41" s="2103"/>
      <c r="C41" s="2104"/>
      <c r="D41" s="2104"/>
      <c r="E41" s="2104"/>
      <c r="F41" s="2105"/>
      <c r="G41" s="132"/>
      <c r="H41" s="8"/>
      <c r="I41" s="8"/>
      <c r="J41" s="8"/>
      <c r="K41" s="8"/>
      <c r="L41" s="8"/>
      <c r="M41" s="8"/>
      <c r="N41" s="8"/>
      <c r="O41" s="8"/>
      <c r="P41" s="8"/>
      <c r="Q41" s="8"/>
      <c r="R41" s="8"/>
      <c r="S41" s="8"/>
      <c r="T41" s="238"/>
      <c r="U41" s="238"/>
      <c r="V41" s="8"/>
      <c r="W41" s="8"/>
      <c r="X41" s="8"/>
      <c r="Y41" s="8"/>
      <c r="Z41" s="132"/>
      <c r="AA41" s="8"/>
      <c r="AB41" s="8"/>
      <c r="AC41" s="87"/>
      <c r="AD41" s="139"/>
    </row>
    <row r="42" spans="2:30" s="1" customFormat="1" ht="4.5" customHeight="1">
      <c r="B42" s="1491" t="s">
        <v>1015</v>
      </c>
      <c r="C42" s="1512"/>
      <c r="D42" s="1512"/>
      <c r="E42" s="1512"/>
      <c r="F42" s="1492"/>
      <c r="G42" s="6"/>
      <c r="H42" s="7"/>
      <c r="I42" s="7"/>
      <c r="J42" s="7"/>
      <c r="K42" s="7"/>
      <c r="L42" s="7"/>
      <c r="M42" s="7"/>
      <c r="N42" s="7"/>
      <c r="O42" s="7"/>
      <c r="P42" s="7"/>
      <c r="Q42" s="7"/>
      <c r="R42" s="7"/>
      <c r="S42" s="7"/>
      <c r="T42" s="7"/>
      <c r="U42" s="7"/>
      <c r="V42" s="7"/>
      <c r="W42" s="7"/>
      <c r="X42" s="7"/>
      <c r="Y42" s="7"/>
      <c r="Z42" s="6"/>
      <c r="AA42" s="7"/>
      <c r="AB42" s="7"/>
      <c r="AC42" s="22"/>
      <c r="AD42" s="23"/>
    </row>
    <row r="43" spans="2:30" s="1" customFormat="1" ht="15.75" customHeight="1">
      <c r="B43" s="2101"/>
      <c r="C43" s="1980"/>
      <c r="D43" s="1980"/>
      <c r="E43" s="1980"/>
      <c r="F43" s="2102"/>
      <c r="G43" s="136"/>
      <c r="H43" s="1" t="s">
        <v>1010</v>
      </c>
      <c r="Z43" s="136"/>
      <c r="AA43" s="188" t="s">
        <v>624</v>
      </c>
      <c r="AB43" s="188" t="s">
        <v>625</v>
      </c>
      <c r="AC43" s="188" t="s">
        <v>626</v>
      </c>
      <c r="AD43" s="234"/>
    </row>
    <row r="44" spans="2:30" s="1" customFormat="1" ht="30" customHeight="1">
      <c r="B44" s="2101"/>
      <c r="C44" s="1980"/>
      <c r="D44" s="1980"/>
      <c r="E44" s="1980"/>
      <c r="F44" s="2102"/>
      <c r="G44" s="136"/>
      <c r="I44" s="493" t="s">
        <v>713</v>
      </c>
      <c r="J44" s="2122" t="s">
        <v>1048</v>
      </c>
      <c r="K44" s="2123"/>
      <c r="L44" s="2123"/>
      <c r="M44" s="2123"/>
      <c r="N44" s="2123"/>
      <c r="O44" s="2123"/>
      <c r="P44" s="2123"/>
      <c r="Q44" s="2123"/>
      <c r="R44" s="2123"/>
      <c r="S44" s="2123"/>
      <c r="T44" s="2123"/>
      <c r="U44" s="2145"/>
      <c r="V44" s="1969"/>
      <c r="W44" s="2150"/>
      <c r="X44" s="11" t="s">
        <v>715</v>
      </c>
      <c r="Z44" s="136"/>
      <c r="AA44" s="539"/>
      <c r="AB44" s="12"/>
      <c r="AC44" s="539"/>
      <c r="AD44" s="130"/>
    </row>
    <row r="45" spans="2:30" s="1" customFormat="1" ht="33" customHeight="1">
      <c r="B45" s="2101"/>
      <c r="C45" s="1980"/>
      <c r="D45" s="1980"/>
      <c r="E45" s="1980"/>
      <c r="F45" s="2102"/>
      <c r="G45" s="136"/>
      <c r="I45" s="493" t="s">
        <v>716</v>
      </c>
      <c r="J45" s="2122" t="s">
        <v>1049</v>
      </c>
      <c r="K45" s="2123"/>
      <c r="L45" s="2123"/>
      <c r="M45" s="2123"/>
      <c r="N45" s="2123"/>
      <c r="O45" s="2123"/>
      <c r="P45" s="2123"/>
      <c r="Q45" s="2123"/>
      <c r="R45" s="2123"/>
      <c r="S45" s="2123"/>
      <c r="T45" s="2123"/>
      <c r="U45" s="2145"/>
      <c r="V45" s="1969"/>
      <c r="W45" s="2150"/>
      <c r="X45" s="133" t="s">
        <v>715</v>
      </c>
      <c r="Y45" s="237"/>
      <c r="Z45" s="141"/>
      <c r="AA45" s="212" t="s">
        <v>7</v>
      </c>
      <c r="AB45" s="212" t="s">
        <v>625</v>
      </c>
      <c r="AC45" s="212" t="s">
        <v>7</v>
      </c>
      <c r="AD45" s="130"/>
    </row>
    <row r="46" spans="2:30" s="1" customFormat="1" ht="6" customHeight="1">
      <c r="B46" s="2103"/>
      <c r="C46" s="2104"/>
      <c r="D46" s="2104"/>
      <c r="E46" s="2104"/>
      <c r="F46" s="2105"/>
      <c r="G46" s="132"/>
      <c r="H46" s="8"/>
      <c r="I46" s="8"/>
      <c r="J46" s="8"/>
      <c r="K46" s="8"/>
      <c r="L46" s="8"/>
      <c r="M46" s="8"/>
      <c r="N46" s="8"/>
      <c r="O46" s="8"/>
      <c r="P46" s="8"/>
      <c r="Q46" s="8"/>
      <c r="R46" s="8"/>
      <c r="S46" s="8"/>
      <c r="T46" s="238"/>
      <c r="U46" s="238"/>
      <c r="V46" s="8"/>
      <c r="W46" s="8"/>
      <c r="X46" s="8"/>
      <c r="Y46" s="8"/>
      <c r="Z46" s="132"/>
      <c r="AA46" s="8"/>
      <c r="AB46" s="8"/>
      <c r="AC46" s="87"/>
      <c r="AD46" s="139"/>
    </row>
    <row r="47" spans="2:30" s="1" customFormat="1" ht="6" customHeight="1">
      <c r="B47" s="502"/>
      <c r="C47" s="502"/>
      <c r="D47" s="502"/>
      <c r="E47" s="502"/>
      <c r="F47" s="502"/>
      <c r="T47" s="237"/>
      <c r="U47" s="237"/>
    </row>
    <row r="48" spans="2:30" s="1" customFormat="1" ht="13.5" customHeight="1">
      <c r="B48" s="2146" t="s">
        <v>1050</v>
      </c>
      <c r="C48" s="2125"/>
      <c r="D48" s="242" t="s">
        <v>860</v>
      </c>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row>
    <row r="49" spans="2:30" s="1" customFormat="1" ht="29.25" customHeight="1">
      <c r="B49" s="2146"/>
      <c r="C49" s="2125"/>
      <c r="D49" s="2126"/>
      <c r="E49" s="2126"/>
      <c r="F49" s="2126"/>
      <c r="G49" s="2126"/>
      <c r="H49" s="2126"/>
      <c r="I49" s="2126"/>
      <c r="J49" s="2126"/>
      <c r="K49" s="2126"/>
      <c r="L49" s="2126"/>
      <c r="M49" s="2126"/>
      <c r="N49" s="2126"/>
      <c r="O49" s="2126"/>
      <c r="P49" s="2126"/>
      <c r="Q49" s="2126"/>
      <c r="R49" s="2126"/>
      <c r="S49" s="2126"/>
      <c r="T49" s="2126"/>
      <c r="U49" s="2126"/>
      <c r="V49" s="2126"/>
      <c r="W49" s="2126"/>
      <c r="X49" s="2126"/>
      <c r="Y49" s="2126"/>
      <c r="Z49" s="2126"/>
      <c r="AA49" s="2126"/>
      <c r="AB49" s="2126"/>
      <c r="AC49" s="2126"/>
      <c r="AD49" s="2126"/>
    </row>
    <row r="122" spans="3:7">
      <c r="C122" s="59"/>
      <c r="D122" s="59"/>
      <c r="E122" s="59"/>
      <c r="F122" s="59"/>
      <c r="G122" s="59"/>
    </row>
    <row r="123" spans="3:7">
      <c r="C123" s="57"/>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B8:F8"/>
    <mergeCell ref="G8:AD8"/>
    <mergeCell ref="V3:W3"/>
    <mergeCell ref="Y3:Z3"/>
    <mergeCell ref="AB3:AC3"/>
    <mergeCell ref="B5:AD5"/>
    <mergeCell ref="B6:AD6"/>
  </mergeCells>
  <phoneticPr fontId="3"/>
  <dataValidations count="1">
    <dataValidation type="list" allowBlank="1" showInputMessage="1" showErrorMessage="1" sqref="G9:G13 L9 Q9 P10:P11 S12 AA21 AC21 AA24 AC24 AA32 AC32 AA40 AC40 AA45 AC45" xr:uid="{9615C7A5-E799-49CB-A821-D45A1AE13B87}">
      <formula1>"□,■"</formula1>
    </dataValidation>
  </dataValidations>
  <pageMargins left="0.7" right="0.7" top="0.75" bottom="0.75" header="0.3" footer="0.3"/>
  <pageSetup paperSize="9" scale="96"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8FA78-8440-4B37-BA22-14FC939C0759}">
  <dimension ref="B1:AE123"/>
  <sheetViews>
    <sheetView view="pageBreakPreview" zoomScale="85" zoomScaleNormal="100" zoomScaleSheetLayoutView="85" workbookViewId="0">
      <selection activeCell="J9" sqref="J9"/>
    </sheetView>
  </sheetViews>
  <sheetFormatPr defaultColWidth="3.44140625" defaultRowHeight="13.2"/>
  <cols>
    <col min="1" max="1" width="1.21875" style="3" customWidth="1"/>
    <col min="2" max="2" width="3.109375" style="134" customWidth="1"/>
    <col min="3" max="31" width="3.109375" style="3" customWidth="1"/>
    <col min="32" max="32" width="1.21875" style="3" customWidth="1"/>
    <col min="33" max="16384" width="3.44140625" style="3"/>
  </cols>
  <sheetData>
    <row r="1" spans="2:31" s="1" customFormat="1"/>
    <row r="2" spans="2:31" s="1" customFormat="1">
      <c r="B2" s="1" t="s">
        <v>1975</v>
      </c>
    </row>
    <row r="3" spans="2:31" s="1" customFormat="1">
      <c r="V3" s="45" t="s">
        <v>370</v>
      </c>
      <c r="W3" s="1483"/>
      <c r="X3" s="1483"/>
      <c r="Y3" s="45" t="s">
        <v>371</v>
      </c>
      <c r="Z3" s="1483"/>
      <c r="AA3" s="1483"/>
      <c r="AB3" s="45" t="s">
        <v>372</v>
      </c>
      <c r="AC3" s="1483"/>
      <c r="AD3" s="1483"/>
      <c r="AE3" s="45" t="s">
        <v>509</v>
      </c>
    </row>
    <row r="4" spans="2:31" s="1" customFormat="1">
      <c r="AE4" s="45"/>
    </row>
    <row r="5" spans="2:31" s="1" customFormat="1">
      <c r="B5" s="1483" t="s">
        <v>979</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c r="AE5" s="1483"/>
    </row>
    <row r="6" spans="2:31" s="1" customFormat="1" ht="26.25" customHeight="1">
      <c r="B6" s="1980" t="s">
        <v>1976</v>
      </c>
      <c r="C6" s="1980"/>
      <c r="D6" s="1980"/>
      <c r="E6" s="1980"/>
      <c r="F6" s="1980"/>
      <c r="G6" s="1980"/>
      <c r="H6" s="1980"/>
      <c r="I6" s="1980"/>
      <c r="J6" s="1980"/>
      <c r="K6" s="1980"/>
      <c r="L6" s="1980"/>
      <c r="M6" s="1980"/>
      <c r="N6" s="1980"/>
      <c r="O6" s="1980"/>
      <c r="P6" s="1980"/>
      <c r="Q6" s="1980"/>
      <c r="R6" s="1980"/>
      <c r="S6" s="1980"/>
      <c r="T6" s="1980"/>
      <c r="U6" s="1980"/>
      <c r="V6" s="1980"/>
      <c r="W6" s="1980"/>
      <c r="X6" s="1980"/>
      <c r="Y6" s="1980"/>
      <c r="Z6" s="1980"/>
      <c r="AA6" s="1980"/>
      <c r="AB6" s="1980"/>
      <c r="AC6" s="1980"/>
      <c r="AD6" s="1980"/>
      <c r="AE6" s="1980"/>
    </row>
    <row r="7" spans="2:31" s="1" customFormat="1"/>
    <row r="8" spans="2:31" s="1" customFormat="1" ht="23.25" customHeight="1">
      <c r="B8" s="1976" t="s">
        <v>981</v>
      </c>
      <c r="C8" s="1976"/>
      <c r="D8" s="1976"/>
      <c r="E8" s="1976"/>
      <c r="F8" s="1950"/>
      <c r="G8" s="2106"/>
      <c r="H8" s="2107"/>
      <c r="I8" s="2107"/>
      <c r="J8" s="2107"/>
      <c r="K8" s="2107"/>
      <c r="L8" s="2107"/>
      <c r="M8" s="2107"/>
      <c r="N8" s="2107"/>
      <c r="O8" s="2107"/>
      <c r="P8" s="2107"/>
      <c r="Q8" s="2107"/>
      <c r="R8" s="2107"/>
      <c r="S8" s="2107"/>
      <c r="T8" s="2107"/>
      <c r="U8" s="2107"/>
      <c r="V8" s="2107"/>
      <c r="W8" s="2107"/>
      <c r="X8" s="2107"/>
      <c r="Y8" s="2107"/>
      <c r="Z8" s="2107"/>
      <c r="AA8" s="2107"/>
      <c r="AB8" s="2107"/>
      <c r="AC8" s="2107"/>
      <c r="AD8" s="2107"/>
      <c r="AE8" s="2108"/>
    </row>
    <row r="9" spans="2:31" ht="23.25" customHeight="1">
      <c r="B9" s="1950" t="s">
        <v>982</v>
      </c>
      <c r="C9" s="1951"/>
      <c r="D9" s="1951"/>
      <c r="E9" s="1951"/>
      <c r="F9" s="1952"/>
      <c r="G9" s="210" t="s">
        <v>7</v>
      </c>
      <c r="H9" s="525" t="s">
        <v>617</v>
      </c>
      <c r="I9" s="525"/>
      <c r="J9" s="525"/>
      <c r="K9" s="525"/>
      <c r="L9" s="211" t="s">
        <v>7</v>
      </c>
      <c r="M9" s="525" t="s">
        <v>618</v>
      </c>
      <c r="N9" s="525"/>
      <c r="O9" s="525"/>
      <c r="P9" s="525"/>
      <c r="Q9" s="211" t="s">
        <v>7</v>
      </c>
      <c r="R9" s="525" t="s">
        <v>619</v>
      </c>
      <c r="S9" s="523"/>
      <c r="T9" s="523"/>
      <c r="U9" s="523"/>
      <c r="V9" s="523"/>
      <c r="W9" s="523"/>
      <c r="X9" s="523"/>
      <c r="Y9" s="523"/>
      <c r="Z9" s="523"/>
      <c r="AA9" s="523"/>
      <c r="AB9" s="523"/>
      <c r="AC9" s="523"/>
      <c r="AD9" s="523"/>
      <c r="AE9" s="228"/>
    </row>
    <row r="10" spans="2:31" ht="23.25" customHeight="1">
      <c r="B10" s="2086" t="s">
        <v>983</v>
      </c>
      <c r="C10" s="2087"/>
      <c r="D10" s="2087"/>
      <c r="E10" s="2087"/>
      <c r="F10" s="2088"/>
      <c r="G10" s="212" t="s">
        <v>7</v>
      </c>
      <c r="H10" s="1" t="s">
        <v>1963</v>
      </c>
      <c r="I10" s="2"/>
      <c r="J10" s="2"/>
      <c r="K10" s="2"/>
      <c r="L10" s="2"/>
      <c r="M10" s="2"/>
      <c r="N10" s="2"/>
      <c r="O10" s="2"/>
      <c r="P10" s="2"/>
      <c r="Q10" s="2"/>
      <c r="R10" s="212" t="s">
        <v>7</v>
      </c>
      <c r="S10" s="244" t="s">
        <v>1964</v>
      </c>
      <c r="T10" s="244"/>
      <c r="U10" s="244"/>
      <c r="V10" s="212" t="s">
        <v>7</v>
      </c>
      <c r="W10" s="244" t="s">
        <v>1965</v>
      </c>
      <c r="X10" s="244"/>
      <c r="Y10" s="244"/>
      <c r="Z10" s="212" t="s">
        <v>7</v>
      </c>
      <c r="AA10" s="244" t="s">
        <v>1966</v>
      </c>
      <c r="AB10" s="244"/>
      <c r="AC10" s="244"/>
      <c r="AD10" s="244"/>
      <c r="AE10" s="245"/>
    </row>
    <row r="11" spans="2:31" ht="23.25" customHeight="1">
      <c r="B11" s="1966"/>
      <c r="C11" s="1965"/>
      <c r="D11" s="1965"/>
      <c r="E11" s="1965"/>
      <c r="F11" s="1967"/>
      <c r="G11" s="212" t="s">
        <v>7</v>
      </c>
      <c r="H11" s="1" t="s">
        <v>1967</v>
      </c>
      <c r="I11" s="2"/>
      <c r="J11" s="2"/>
      <c r="K11" s="2"/>
      <c r="L11" s="2"/>
      <c r="M11" s="2"/>
      <c r="N11" s="2"/>
      <c r="O11" s="2"/>
      <c r="P11" s="2"/>
      <c r="Q11" s="2"/>
      <c r="R11" s="212" t="s">
        <v>7</v>
      </c>
      <c r="S11" s="1" t="s">
        <v>1968</v>
      </c>
      <c r="T11" s="244"/>
      <c r="U11" s="244"/>
      <c r="V11" s="244"/>
      <c r="W11" s="244"/>
      <c r="X11" s="244"/>
      <c r="Y11" s="244"/>
      <c r="Z11" s="244"/>
      <c r="AA11" s="244"/>
      <c r="AB11" s="244"/>
      <c r="AC11" s="244"/>
      <c r="AD11" s="244"/>
      <c r="AE11" s="245"/>
    </row>
    <row r="12" spans="2:31" ht="23.25" customHeight="1">
      <c r="B12" s="1966"/>
      <c r="C12" s="1965"/>
      <c r="D12" s="1965"/>
      <c r="E12" s="1965"/>
      <c r="F12" s="1967"/>
      <c r="G12" s="212" t="s">
        <v>7</v>
      </c>
      <c r="H12" s="1" t="s">
        <v>1969</v>
      </c>
      <c r="I12" s="2"/>
      <c r="J12" s="2"/>
      <c r="K12" s="2"/>
      <c r="L12" s="2"/>
      <c r="M12" s="2"/>
      <c r="N12" s="2"/>
      <c r="O12" s="2"/>
      <c r="P12" s="2"/>
      <c r="Q12" s="2"/>
      <c r="R12" s="212" t="s">
        <v>7</v>
      </c>
      <c r="S12" s="1" t="s">
        <v>1970</v>
      </c>
      <c r="T12" s="244"/>
      <c r="U12" s="244"/>
      <c r="V12" s="244"/>
      <c r="W12" s="244"/>
      <c r="X12" s="244"/>
      <c r="Y12" s="244"/>
      <c r="Z12" s="244"/>
      <c r="AA12" s="244"/>
      <c r="AB12" s="244"/>
      <c r="AC12" s="244"/>
      <c r="AD12" s="244"/>
      <c r="AE12" s="245"/>
    </row>
    <row r="13" spans="2:31" ht="23.25" customHeight="1">
      <c r="B13" s="2089"/>
      <c r="C13" s="2090"/>
      <c r="D13" s="2090"/>
      <c r="E13" s="2090"/>
      <c r="F13" s="2091"/>
      <c r="G13" s="212" t="s">
        <v>7</v>
      </c>
      <c r="H13" s="1" t="s">
        <v>1977</v>
      </c>
      <c r="I13" s="244"/>
      <c r="J13" s="244"/>
      <c r="K13" s="244"/>
      <c r="L13" s="244"/>
      <c r="M13" s="2"/>
      <c r="N13" s="2"/>
      <c r="O13" s="2"/>
      <c r="P13" s="2"/>
      <c r="Q13" s="2"/>
      <c r="X13" s="244"/>
      <c r="Y13" s="244"/>
      <c r="Z13" s="244"/>
      <c r="AA13" s="244"/>
      <c r="AB13" s="244"/>
      <c r="AC13" s="244"/>
      <c r="AD13" s="244"/>
      <c r="AE13" s="245"/>
    </row>
    <row r="14" spans="2:31" ht="23.25" customHeight="1">
      <c r="B14" s="2086" t="s">
        <v>987</v>
      </c>
      <c r="C14" s="2087"/>
      <c r="D14" s="2087"/>
      <c r="E14" s="2087"/>
      <c r="F14" s="2088"/>
      <c r="G14" s="229" t="s">
        <v>7</v>
      </c>
      <c r="H14" s="7" t="s">
        <v>988</v>
      </c>
      <c r="I14" s="22"/>
      <c r="J14" s="22"/>
      <c r="K14" s="22"/>
      <c r="L14" s="22"/>
      <c r="M14" s="22"/>
      <c r="N14" s="22"/>
      <c r="O14" s="22"/>
      <c r="P14" s="22"/>
      <c r="Q14" s="22"/>
      <c r="R14" s="22"/>
      <c r="S14" s="219" t="s">
        <v>7</v>
      </c>
      <c r="T14" s="7" t="s">
        <v>989</v>
      </c>
      <c r="U14" s="230"/>
      <c r="V14" s="230"/>
      <c r="W14" s="230"/>
      <c r="X14" s="230"/>
      <c r="Y14" s="230"/>
      <c r="Z14" s="230"/>
      <c r="AA14" s="230"/>
      <c r="AB14" s="230"/>
      <c r="AC14" s="230"/>
      <c r="AD14" s="230"/>
      <c r="AE14" s="231"/>
    </row>
    <row r="15" spans="2:31" ht="23.25" customHeight="1">
      <c r="B15" s="2089"/>
      <c r="C15" s="2090"/>
      <c r="D15" s="2090"/>
      <c r="E15" s="2090"/>
      <c r="F15" s="2091"/>
      <c r="G15" s="213" t="s">
        <v>7</v>
      </c>
      <c r="H15" s="8" t="s">
        <v>990</v>
      </c>
      <c r="I15" s="87"/>
      <c r="J15" s="87"/>
      <c r="K15" s="87"/>
      <c r="L15" s="87"/>
      <c r="M15" s="87"/>
      <c r="N15" s="87"/>
      <c r="O15" s="87"/>
      <c r="P15" s="87"/>
      <c r="Q15" s="87"/>
      <c r="R15" s="87"/>
      <c r="S15" s="232"/>
      <c r="T15" s="232"/>
      <c r="U15" s="232"/>
      <c r="V15" s="232"/>
      <c r="W15" s="232"/>
      <c r="X15" s="232"/>
      <c r="Y15" s="232"/>
      <c r="Z15" s="232"/>
      <c r="AA15" s="232"/>
      <c r="AB15" s="232"/>
      <c r="AC15" s="232"/>
      <c r="AD15" s="232"/>
      <c r="AE15" s="233"/>
    </row>
    <row r="16" spans="2:31" s="1" customFormat="1"/>
    <row r="17" spans="2:31" s="1" customFormat="1">
      <c r="B17" s="1" t="s">
        <v>1044</v>
      </c>
    </row>
    <row r="18" spans="2:31" s="1" customFormat="1">
      <c r="B18" s="1" t="s">
        <v>996</v>
      </c>
      <c r="AD18" s="2"/>
      <c r="AE18" s="2"/>
    </row>
    <row r="19" spans="2:31" s="1" customFormat="1" ht="6" customHeight="1"/>
    <row r="20" spans="2:31" s="1" customFormat="1" ht="6" customHeight="1">
      <c r="B20" s="1491" t="s">
        <v>997</v>
      </c>
      <c r="C20" s="1512"/>
      <c r="D20" s="1512"/>
      <c r="E20" s="1512"/>
      <c r="F20" s="1492"/>
      <c r="G20" s="6"/>
      <c r="H20" s="7"/>
      <c r="I20" s="7"/>
      <c r="J20" s="7"/>
      <c r="K20" s="7"/>
      <c r="L20" s="7"/>
      <c r="M20" s="7"/>
      <c r="N20" s="7"/>
      <c r="O20" s="7"/>
      <c r="P20" s="7"/>
      <c r="Q20" s="7"/>
      <c r="R20" s="7"/>
      <c r="S20" s="7"/>
      <c r="T20" s="7"/>
      <c r="U20" s="7"/>
      <c r="V20" s="7"/>
      <c r="W20" s="7"/>
      <c r="X20" s="7"/>
      <c r="Y20" s="7"/>
      <c r="Z20" s="7"/>
      <c r="AA20" s="6"/>
      <c r="AB20" s="7"/>
      <c r="AC20" s="7"/>
      <c r="AD20" s="22"/>
      <c r="AE20" s="23"/>
    </row>
    <row r="21" spans="2:31" s="1" customFormat="1" ht="13.5" customHeight="1">
      <c r="B21" s="2101"/>
      <c r="C21" s="1980"/>
      <c r="D21" s="1980"/>
      <c r="E21" s="1980"/>
      <c r="F21" s="2102"/>
      <c r="G21" s="136"/>
      <c r="H21" s="1" t="s">
        <v>1971</v>
      </c>
      <c r="AA21" s="136"/>
      <c r="AB21" s="188" t="s">
        <v>624</v>
      </c>
      <c r="AC21" s="188" t="s">
        <v>625</v>
      </c>
      <c r="AD21" s="188" t="s">
        <v>626</v>
      </c>
      <c r="AE21" s="234"/>
    </row>
    <row r="22" spans="2:31" s="1" customFormat="1" ht="15.75" customHeight="1">
      <c r="B22" s="2101"/>
      <c r="C22" s="1980"/>
      <c r="D22" s="1980"/>
      <c r="E22" s="1980"/>
      <c r="F22" s="2102"/>
      <c r="G22" s="136"/>
      <c r="I22" s="493" t="s">
        <v>713</v>
      </c>
      <c r="J22" s="2141" t="s">
        <v>999</v>
      </c>
      <c r="K22" s="2121"/>
      <c r="L22" s="2121"/>
      <c r="M22" s="2121"/>
      <c r="N22" s="2121"/>
      <c r="O22" s="2121"/>
      <c r="P22" s="2121"/>
      <c r="Q22" s="2121"/>
      <c r="R22" s="2121"/>
      <c r="S22" s="2121"/>
      <c r="T22" s="2121"/>
      <c r="U22" s="2121"/>
      <c r="V22" s="1487"/>
      <c r="W22" s="1488"/>
      <c r="X22" s="11" t="s">
        <v>715</v>
      </c>
      <c r="AA22" s="136"/>
      <c r="AB22" s="539"/>
      <c r="AC22" s="12"/>
      <c r="AD22" s="539"/>
      <c r="AE22" s="130"/>
    </row>
    <row r="23" spans="2:31" s="1" customFormat="1" ht="15.75" customHeight="1">
      <c r="B23" s="2101"/>
      <c r="C23" s="1980"/>
      <c r="D23" s="1980"/>
      <c r="E23" s="1980"/>
      <c r="F23" s="2102"/>
      <c r="G23" s="136"/>
      <c r="I23" s="526" t="s">
        <v>716</v>
      </c>
      <c r="J23" s="240" t="s">
        <v>1000</v>
      </c>
      <c r="K23" s="8"/>
      <c r="L23" s="8"/>
      <c r="M23" s="8"/>
      <c r="N23" s="8"/>
      <c r="O23" s="8"/>
      <c r="P23" s="8"/>
      <c r="Q23" s="8"/>
      <c r="R23" s="8"/>
      <c r="S23" s="8"/>
      <c r="T23" s="8"/>
      <c r="U23" s="8"/>
      <c r="V23" s="1953"/>
      <c r="W23" s="1954"/>
      <c r="X23" s="133" t="s">
        <v>715</v>
      </c>
      <c r="Z23" s="237"/>
      <c r="AA23" s="141"/>
      <c r="AB23" s="212" t="s">
        <v>7</v>
      </c>
      <c r="AC23" s="212" t="s">
        <v>625</v>
      </c>
      <c r="AD23" s="212" t="s">
        <v>7</v>
      </c>
      <c r="AE23" s="130"/>
    </row>
    <row r="24" spans="2:31" s="1" customFormat="1">
      <c r="B24" s="2101"/>
      <c r="C24" s="1980"/>
      <c r="D24" s="1980"/>
      <c r="E24" s="1980"/>
      <c r="F24" s="2102"/>
      <c r="G24" s="136"/>
      <c r="H24" s="1" t="s">
        <v>1001</v>
      </c>
      <c r="AA24" s="136"/>
      <c r="AD24" s="2"/>
      <c r="AE24" s="130"/>
    </row>
    <row r="25" spans="2:31" s="1" customFormat="1">
      <c r="B25" s="2101"/>
      <c r="C25" s="1980"/>
      <c r="D25" s="1980"/>
      <c r="E25" s="1980"/>
      <c r="F25" s="2102"/>
      <c r="G25" s="136"/>
      <c r="H25" s="1" t="s">
        <v>1972</v>
      </c>
      <c r="U25" s="237"/>
      <c r="V25" s="237"/>
      <c r="AA25" s="136"/>
      <c r="AD25" s="2"/>
      <c r="AE25" s="130"/>
    </row>
    <row r="26" spans="2:31" s="1" customFormat="1" ht="29.25" customHeight="1">
      <c r="B26" s="2101"/>
      <c r="C26" s="1980"/>
      <c r="D26" s="1980"/>
      <c r="E26" s="1980"/>
      <c r="F26" s="2102"/>
      <c r="G26" s="136"/>
      <c r="I26" s="493" t="s">
        <v>840</v>
      </c>
      <c r="J26" s="2121" t="s">
        <v>1003</v>
      </c>
      <c r="K26" s="2121"/>
      <c r="L26" s="2121"/>
      <c r="M26" s="2121"/>
      <c r="N26" s="2121"/>
      <c r="O26" s="2121"/>
      <c r="P26" s="2121"/>
      <c r="Q26" s="2121"/>
      <c r="R26" s="2121"/>
      <c r="S26" s="2121"/>
      <c r="T26" s="2121"/>
      <c r="U26" s="2121"/>
      <c r="V26" s="1487"/>
      <c r="W26" s="1488"/>
      <c r="X26" s="11" t="s">
        <v>715</v>
      </c>
      <c r="Z26" s="237"/>
      <c r="AA26" s="141"/>
      <c r="AB26" s="212" t="s">
        <v>7</v>
      </c>
      <c r="AC26" s="212" t="s">
        <v>625</v>
      </c>
      <c r="AD26" s="212" t="s">
        <v>7</v>
      </c>
      <c r="AE26" s="130"/>
    </row>
    <row r="27" spans="2:31" s="1" customFormat="1" ht="6" customHeight="1">
      <c r="B27" s="2103"/>
      <c r="C27" s="2104"/>
      <c r="D27" s="2104"/>
      <c r="E27" s="2104"/>
      <c r="F27" s="2105"/>
      <c r="G27" s="132"/>
      <c r="H27" s="8"/>
      <c r="I27" s="8"/>
      <c r="J27" s="8"/>
      <c r="K27" s="8"/>
      <c r="L27" s="8"/>
      <c r="M27" s="8"/>
      <c r="N27" s="8"/>
      <c r="O27" s="8"/>
      <c r="P27" s="8"/>
      <c r="Q27" s="8"/>
      <c r="R27" s="8"/>
      <c r="S27" s="8"/>
      <c r="T27" s="8"/>
      <c r="U27" s="238"/>
      <c r="V27" s="238"/>
      <c r="W27" s="8"/>
      <c r="X27" s="8"/>
      <c r="Y27" s="8"/>
      <c r="Z27" s="8"/>
      <c r="AA27" s="132"/>
      <c r="AB27" s="8"/>
      <c r="AC27" s="8"/>
      <c r="AD27" s="87"/>
      <c r="AE27" s="139"/>
    </row>
    <row r="28" spans="2:31" s="1" customFormat="1" ht="6" customHeight="1">
      <c r="B28" s="445"/>
      <c r="C28" s="446"/>
      <c r="D28" s="446"/>
      <c r="E28" s="446"/>
      <c r="F28" s="449"/>
      <c r="G28" s="6"/>
      <c r="H28" s="7"/>
      <c r="I28" s="7"/>
      <c r="J28" s="7"/>
      <c r="K28" s="7"/>
      <c r="L28" s="7"/>
      <c r="M28" s="7"/>
      <c r="N28" s="7"/>
      <c r="O28" s="7"/>
      <c r="P28" s="7"/>
      <c r="Q28" s="7"/>
      <c r="R28" s="7"/>
      <c r="S28" s="7"/>
      <c r="T28" s="7"/>
      <c r="U28" s="250"/>
      <c r="V28" s="250"/>
      <c r="W28" s="7"/>
      <c r="X28" s="7"/>
      <c r="Y28" s="7"/>
      <c r="Z28" s="7"/>
      <c r="AA28" s="7"/>
      <c r="AB28" s="7"/>
      <c r="AC28" s="7"/>
      <c r="AD28" s="22"/>
      <c r="AE28" s="23"/>
    </row>
    <row r="29" spans="2:31" s="1" customFormat="1">
      <c r="B29" s="2101" t="s">
        <v>1052</v>
      </c>
      <c r="C29" s="1980"/>
      <c r="D29" s="1980"/>
      <c r="E29" s="1980"/>
      <c r="F29" s="2102"/>
      <c r="G29" s="592" t="s">
        <v>1978</v>
      </c>
      <c r="I29" s="251"/>
      <c r="J29" s="251"/>
      <c r="K29" s="251"/>
      <c r="L29" s="251"/>
      <c r="M29" s="251"/>
      <c r="N29" s="251"/>
      <c r="O29" s="251"/>
      <c r="P29" s="251"/>
      <c r="Q29" s="251"/>
      <c r="R29" s="251"/>
      <c r="S29" s="251"/>
      <c r="T29" s="251"/>
      <c r="U29" s="251"/>
      <c r="V29" s="251"/>
      <c r="W29" s="251"/>
      <c r="X29" s="251"/>
      <c r="Y29" s="251"/>
      <c r="Z29" s="251"/>
      <c r="AA29" s="251"/>
      <c r="AB29" s="251"/>
      <c r="AC29" s="251"/>
      <c r="AD29" s="2"/>
      <c r="AE29" s="130"/>
    </row>
    <row r="30" spans="2:31" s="1" customFormat="1" ht="54" customHeight="1">
      <c r="B30" s="2101"/>
      <c r="C30" s="1980"/>
      <c r="D30" s="1980"/>
      <c r="E30" s="1980"/>
      <c r="F30" s="2102"/>
      <c r="G30" s="1959"/>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1"/>
    </row>
    <row r="31" spans="2:31" s="1" customFormat="1" ht="6" customHeight="1">
      <c r="B31" s="515"/>
      <c r="C31" s="516"/>
      <c r="D31" s="516"/>
      <c r="E31" s="516"/>
      <c r="F31" s="517"/>
      <c r="G31" s="132"/>
      <c r="H31" s="8"/>
      <c r="I31" s="8"/>
      <c r="J31" s="8"/>
      <c r="K31" s="8"/>
      <c r="L31" s="8"/>
      <c r="M31" s="8"/>
      <c r="N31" s="8"/>
      <c r="O31" s="8"/>
      <c r="P31" s="8"/>
      <c r="Q31" s="8"/>
      <c r="R31" s="8"/>
      <c r="S31" s="8"/>
      <c r="T31" s="8"/>
      <c r="U31" s="238"/>
      <c r="V31" s="238"/>
      <c r="W31" s="8"/>
      <c r="X31" s="8"/>
      <c r="Y31" s="8"/>
      <c r="Z31" s="8"/>
      <c r="AA31" s="8"/>
      <c r="AB31" s="8"/>
      <c r="AC31" s="8"/>
      <c r="AD31" s="87"/>
      <c r="AE31" s="139"/>
    </row>
    <row r="32" spans="2:31" s="1" customFormat="1" ht="9.75" customHeight="1">
      <c r="B32" s="502"/>
      <c r="C32" s="502"/>
      <c r="D32" s="502"/>
      <c r="E32" s="502"/>
      <c r="F32" s="502"/>
      <c r="U32" s="237"/>
      <c r="V32" s="237"/>
    </row>
    <row r="33" spans="2:31" s="1" customFormat="1">
      <c r="B33" s="1" t="s">
        <v>1004</v>
      </c>
      <c r="C33" s="502"/>
      <c r="D33" s="502"/>
      <c r="E33" s="502"/>
      <c r="F33" s="502"/>
      <c r="U33" s="237"/>
      <c r="V33" s="237"/>
    </row>
    <row r="34" spans="2:31" s="1" customFormat="1" ht="6.75" customHeight="1">
      <c r="B34" s="502"/>
      <c r="C34" s="502"/>
      <c r="D34" s="502"/>
      <c r="E34" s="502"/>
      <c r="F34" s="502"/>
      <c r="U34" s="237"/>
      <c r="V34" s="237"/>
    </row>
    <row r="35" spans="2:31" s="1" customFormat="1" ht="4.5" customHeight="1">
      <c r="B35" s="1491" t="s">
        <v>997</v>
      </c>
      <c r="C35" s="1512"/>
      <c r="D35" s="1512"/>
      <c r="E35" s="1512"/>
      <c r="F35" s="1492"/>
      <c r="G35" s="7"/>
      <c r="H35" s="7"/>
      <c r="I35" s="7"/>
      <c r="J35" s="7"/>
      <c r="K35" s="7"/>
      <c r="L35" s="7"/>
      <c r="M35" s="7"/>
      <c r="N35" s="7"/>
      <c r="O35" s="7"/>
      <c r="P35" s="7"/>
      <c r="Q35" s="7"/>
      <c r="R35" s="7"/>
      <c r="S35" s="7"/>
      <c r="T35" s="7"/>
      <c r="U35" s="7"/>
      <c r="V35" s="7"/>
      <c r="W35" s="7"/>
      <c r="X35" s="7"/>
      <c r="Y35" s="7"/>
      <c r="Z35" s="7"/>
      <c r="AA35" s="6"/>
      <c r="AB35" s="7"/>
      <c r="AC35" s="7"/>
      <c r="AD35" s="22"/>
      <c r="AE35" s="23"/>
    </row>
    <row r="36" spans="2:31" s="1" customFormat="1" ht="13.5" customHeight="1">
      <c r="B36" s="2101"/>
      <c r="C36" s="1980"/>
      <c r="D36" s="1980"/>
      <c r="E36" s="1980"/>
      <c r="F36" s="2102"/>
      <c r="H36" s="1" t="s">
        <v>998</v>
      </c>
      <c r="AA36" s="136"/>
      <c r="AB36" s="188" t="s">
        <v>624</v>
      </c>
      <c r="AC36" s="188" t="s">
        <v>625</v>
      </c>
      <c r="AD36" s="188" t="s">
        <v>626</v>
      </c>
      <c r="AE36" s="234"/>
    </row>
    <row r="37" spans="2:31" s="1" customFormat="1" ht="15.75" customHeight="1">
      <c r="B37" s="2101"/>
      <c r="C37" s="1980"/>
      <c r="D37" s="1980"/>
      <c r="E37" s="1980"/>
      <c r="F37" s="2102"/>
      <c r="I37" s="568" t="s">
        <v>713</v>
      </c>
      <c r="J37" s="2141" t="s">
        <v>999</v>
      </c>
      <c r="K37" s="2121"/>
      <c r="L37" s="2121"/>
      <c r="M37" s="2121"/>
      <c r="N37" s="2121"/>
      <c r="O37" s="2121"/>
      <c r="P37" s="2121"/>
      <c r="Q37" s="2121"/>
      <c r="R37" s="2121"/>
      <c r="S37" s="2121"/>
      <c r="T37" s="2121"/>
      <c r="U37" s="2121"/>
      <c r="V37" s="1487"/>
      <c r="W37" s="1488"/>
      <c r="X37" s="11" t="s">
        <v>715</v>
      </c>
      <c r="AA37" s="136"/>
      <c r="AB37" s="539"/>
      <c r="AC37" s="12"/>
      <c r="AD37" s="539"/>
      <c r="AE37" s="130"/>
    </row>
    <row r="38" spans="2:31" s="1" customFormat="1" ht="15.75" customHeight="1">
      <c r="B38" s="2103"/>
      <c r="C38" s="2104"/>
      <c r="D38" s="2104"/>
      <c r="E38" s="2104"/>
      <c r="F38" s="2105"/>
      <c r="I38" s="493" t="s">
        <v>716</v>
      </c>
      <c r="J38" s="240" t="s">
        <v>1000</v>
      </c>
      <c r="K38" s="8"/>
      <c r="L38" s="8"/>
      <c r="M38" s="8"/>
      <c r="N38" s="8"/>
      <c r="O38" s="8"/>
      <c r="P38" s="8"/>
      <c r="Q38" s="8"/>
      <c r="R38" s="8"/>
      <c r="S38" s="8"/>
      <c r="T38" s="8"/>
      <c r="U38" s="8"/>
      <c r="V38" s="1953"/>
      <c r="W38" s="1954"/>
      <c r="X38" s="8" t="s">
        <v>715</v>
      </c>
      <c r="Y38" s="136"/>
      <c r="Z38" s="237"/>
      <c r="AA38" s="141"/>
      <c r="AB38" s="212" t="s">
        <v>7</v>
      </c>
      <c r="AC38" s="212" t="s">
        <v>625</v>
      </c>
      <c r="AD38" s="212" t="s">
        <v>7</v>
      </c>
      <c r="AE38" s="130"/>
    </row>
    <row r="39" spans="2:31" s="1" customFormat="1" ht="6" customHeight="1">
      <c r="B39" s="2103"/>
      <c r="C39" s="1485"/>
      <c r="D39" s="2104"/>
      <c r="E39" s="2104"/>
      <c r="F39" s="2105"/>
      <c r="G39" s="8"/>
      <c r="H39" s="8"/>
      <c r="I39" s="8"/>
      <c r="J39" s="8"/>
      <c r="K39" s="8"/>
      <c r="L39" s="8"/>
      <c r="M39" s="8"/>
      <c r="N39" s="8"/>
      <c r="O39" s="8"/>
      <c r="P39" s="8"/>
      <c r="Q39" s="8"/>
      <c r="R39" s="8"/>
      <c r="S39" s="8"/>
      <c r="T39" s="8"/>
      <c r="U39" s="238"/>
      <c r="V39" s="239"/>
      <c r="W39" s="398"/>
      <c r="X39" s="8"/>
      <c r="Y39" s="8"/>
      <c r="Z39" s="8"/>
      <c r="AA39" s="132"/>
      <c r="AB39" s="8"/>
      <c r="AC39" s="8"/>
      <c r="AD39" s="87"/>
      <c r="AE39" s="139"/>
    </row>
    <row r="40" spans="2:31" s="1" customFormat="1" ht="9.75" customHeight="1">
      <c r="B40" s="502"/>
      <c r="C40" s="502"/>
      <c r="D40" s="502"/>
      <c r="E40" s="502"/>
      <c r="F40" s="502"/>
      <c r="U40" s="237"/>
      <c r="V40" s="236"/>
      <c r="W40" s="12"/>
    </row>
    <row r="41" spans="2:31" s="1" customFormat="1" ht="13.5" customHeight="1">
      <c r="B41" s="1" t="s">
        <v>1008</v>
      </c>
      <c r="C41" s="502"/>
      <c r="D41" s="502"/>
      <c r="E41" s="502"/>
      <c r="F41" s="502"/>
      <c r="U41" s="237"/>
      <c r="V41" s="236"/>
      <c r="W41" s="12"/>
    </row>
    <row r="42" spans="2:31" s="1" customFormat="1">
      <c r="B42" s="241" t="s">
        <v>1973</v>
      </c>
      <c r="C42" s="502"/>
      <c r="D42" s="502"/>
      <c r="E42" s="502"/>
      <c r="F42" s="502"/>
      <c r="U42" s="237"/>
      <c r="V42" s="236"/>
      <c r="W42" s="12"/>
    </row>
    <row r="43" spans="2:31" s="1" customFormat="1" ht="4.5" customHeight="1">
      <c r="B43" s="1491" t="s">
        <v>997</v>
      </c>
      <c r="C43" s="1512"/>
      <c r="D43" s="1512"/>
      <c r="E43" s="1512"/>
      <c r="F43" s="1492"/>
      <c r="G43" s="6"/>
      <c r="H43" s="7"/>
      <c r="I43" s="7"/>
      <c r="J43" s="7"/>
      <c r="K43" s="7"/>
      <c r="L43" s="7"/>
      <c r="M43" s="7"/>
      <c r="N43" s="7"/>
      <c r="O43" s="7"/>
      <c r="P43" s="7"/>
      <c r="Q43" s="7"/>
      <c r="R43" s="7"/>
      <c r="S43" s="7"/>
      <c r="T43" s="7"/>
      <c r="U43" s="7"/>
      <c r="V43" s="438"/>
      <c r="W43" s="438"/>
      <c r="X43" s="7"/>
      <c r="Y43" s="7"/>
      <c r="Z43" s="7"/>
      <c r="AA43" s="6"/>
      <c r="AB43" s="7"/>
      <c r="AC43" s="7"/>
      <c r="AD43" s="22"/>
      <c r="AE43" s="23"/>
    </row>
    <row r="44" spans="2:31" s="1" customFormat="1" ht="13.5" customHeight="1">
      <c r="B44" s="2101"/>
      <c r="C44" s="1980"/>
      <c r="D44" s="1980"/>
      <c r="E44" s="1980"/>
      <c r="F44" s="2102"/>
      <c r="G44" s="136"/>
      <c r="H44" s="1" t="s">
        <v>1046</v>
      </c>
      <c r="V44" s="12"/>
      <c r="W44" s="12"/>
      <c r="AA44" s="136"/>
      <c r="AB44" s="188" t="s">
        <v>624</v>
      </c>
      <c r="AC44" s="188" t="s">
        <v>625</v>
      </c>
      <c r="AD44" s="188" t="s">
        <v>626</v>
      </c>
      <c r="AE44" s="234"/>
    </row>
    <row r="45" spans="2:31" s="1" customFormat="1" ht="15.75" customHeight="1">
      <c r="B45" s="2101"/>
      <c r="C45" s="1980"/>
      <c r="D45" s="1980"/>
      <c r="E45" s="1980"/>
      <c r="F45" s="2102"/>
      <c r="G45" s="136"/>
      <c r="I45" s="493" t="s">
        <v>713</v>
      </c>
      <c r="J45" s="2141" t="s">
        <v>999</v>
      </c>
      <c r="K45" s="2121"/>
      <c r="L45" s="2121"/>
      <c r="M45" s="2121"/>
      <c r="N45" s="2121"/>
      <c r="O45" s="2121"/>
      <c r="P45" s="2121"/>
      <c r="Q45" s="2121"/>
      <c r="R45" s="2121"/>
      <c r="S45" s="2121"/>
      <c r="T45" s="2121"/>
      <c r="U45" s="2121"/>
      <c r="V45" s="1487"/>
      <c r="W45" s="1488"/>
      <c r="X45" s="11" t="s">
        <v>715</v>
      </c>
      <c r="AA45" s="136"/>
      <c r="AB45" s="539"/>
      <c r="AC45" s="12"/>
      <c r="AD45" s="539"/>
      <c r="AE45" s="130"/>
    </row>
    <row r="46" spans="2:31" s="1" customFormat="1" ht="15.75" customHeight="1">
      <c r="B46" s="2101"/>
      <c r="C46" s="1980"/>
      <c r="D46" s="1980"/>
      <c r="E46" s="1980"/>
      <c r="F46" s="2102"/>
      <c r="G46" s="136"/>
      <c r="I46" s="526" t="s">
        <v>716</v>
      </c>
      <c r="J46" s="240" t="s">
        <v>1000</v>
      </c>
      <c r="K46" s="8"/>
      <c r="L46" s="8"/>
      <c r="M46" s="8"/>
      <c r="N46" s="8"/>
      <c r="O46" s="8"/>
      <c r="P46" s="8"/>
      <c r="Q46" s="8"/>
      <c r="R46" s="8"/>
      <c r="S46" s="8"/>
      <c r="T46" s="8"/>
      <c r="U46" s="8"/>
      <c r="V46" s="1953"/>
      <c r="W46" s="1954"/>
      <c r="X46" s="133" t="s">
        <v>715</v>
      </c>
      <c r="Z46" s="237"/>
      <c r="AA46" s="141"/>
      <c r="AB46" s="212" t="s">
        <v>7</v>
      </c>
      <c r="AC46" s="212" t="s">
        <v>625</v>
      </c>
      <c r="AD46" s="212" t="s">
        <v>7</v>
      </c>
      <c r="AE46" s="130"/>
    </row>
    <row r="47" spans="2:31" s="1" customFormat="1" ht="6" customHeight="1">
      <c r="B47" s="2103"/>
      <c r="C47" s="2104"/>
      <c r="D47" s="2104"/>
      <c r="E47" s="2104"/>
      <c r="F47" s="2105"/>
      <c r="G47" s="132"/>
      <c r="H47" s="8"/>
      <c r="I47" s="8"/>
      <c r="J47" s="8"/>
      <c r="K47" s="8"/>
      <c r="L47" s="8"/>
      <c r="M47" s="8"/>
      <c r="N47" s="8"/>
      <c r="O47" s="8"/>
      <c r="P47" s="8"/>
      <c r="Q47" s="8"/>
      <c r="R47" s="8"/>
      <c r="S47" s="8"/>
      <c r="T47" s="8"/>
      <c r="U47" s="238"/>
      <c r="V47" s="239"/>
      <c r="W47" s="398"/>
      <c r="X47" s="8"/>
      <c r="Y47" s="8"/>
      <c r="Z47" s="8"/>
      <c r="AA47" s="132"/>
      <c r="AB47" s="8"/>
      <c r="AC47" s="8"/>
      <c r="AD47" s="87"/>
      <c r="AE47" s="139"/>
    </row>
    <row r="48" spans="2:31" s="1" customFormat="1" ht="4.5" customHeight="1">
      <c r="B48" s="1491" t="s">
        <v>1053</v>
      </c>
      <c r="C48" s="1512"/>
      <c r="D48" s="1512"/>
      <c r="E48" s="1512"/>
      <c r="F48" s="1492"/>
      <c r="G48" s="6"/>
      <c r="H48" s="7"/>
      <c r="I48" s="7"/>
      <c r="J48" s="7"/>
      <c r="K48" s="7"/>
      <c r="L48" s="7"/>
      <c r="M48" s="7"/>
      <c r="N48" s="7"/>
      <c r="O48" s="7"/>
      <c r="P48" s="7"/>
      <c r="Q48" s="7"/>
      <c r="R48" s="7"/>
      <c r="S48" s="7"/>
      <c r="T48" s="7"/>
      <c r="U48" s="7"/>
      <c r="V48" s="438"/>
      <c r="W48" s="438"/>
      <c r="X48" s="7"/>
      <c r="Y48" s="7"/>
      <c r="Z48" s="7"/>
      <c r="AA48" s="6"/>
      <c r="AB48" s="7"/>
      <c r="AC48" s="7"/>
      <c r="AD48" s="22"/>
      <c r="AE48" s="23"/>
    </row>
    <row r="49" spans="2:31" s="1" customFormat="1" ht="13.5" customHeight="1">
      <c r="B49" s="2101"/>
      <c r="C49" s="1980"/>
      <c r="D49" s="1980"/>
      <c r="E49" s="1980"/>
      <c r="F49" s="2102"/>
      <c r="G49" s="136"/>
      <c r="H49" s="1" t="s">
        <v>1054</v>
      </c>
      <c r="V49" s="12"/>
      <c r="W49" s="12"/>
      <c r="AA49" s="136"/>
      <c r="AB49" s="188" t="s">
        <v>624</v>
      </c>
      <c r="AC49" s="188" t="s">
        <v>625</v>
      </c>
      <c r="AD49" s="188" t="s">
        <v>626</v>
      </c>
      <c r="AE49" s="234"/>
    </row>
    <row r="50" spans="2:31" s="1" customFormat="1">
      <c r="B50" s="2101"/>
      <c r="C50" s="1980"/>
      <c r="D50" s="1980"/>
      <c r="E50" s="1980"/>
      <c r="F50" s="2102"/>
      <c r="G50" s="136"/>
      <c r="I50" s="493" t="s">
        <v>713</v>
      </c>
      <c r="J50" s="2122" t="s">
        <v>1055</v>
      </c>
      <c r="K50" s="2123"/>
      <c r="L50" s="2123"/>
      <c r="M50" s="2123"/>
      <c r="N50" s="2123"/>
      <c r="O50" s="2123"/>
      <c r="P50" s="2123"/>
      <c r="Q50" s="2123"/>
      <c r="R50" s="2123"/>
      <c r="S50" s="2123"/>
      <c r="T50" s="2123"/>
      <c r="U50" s="2123"/>
      <c r="V50" s="1949"/>
      <c r="W50" s="1487"/>
      <c r="X50" s="11" t="s">
        <v>715</v>
      </c>
      <c r="AA50" s="136"/>
      <c r="AB50" s="539"/>
      <c r="AC50" s="12"/>
      <c r="AD50" s="539"/>
      <c r="AE50" s="130"/>
    </row>
    <row r="51" spans="2:31" s="1" customFormat="1" ht="14.25" customHeight="1">
      <c r="B51" s="2101"/>
      <c r="C51" s="1980"/>
      <c r="D51" s="1980"/>
      <c r="E51" s="1980"/>
      <c r="F51" s="2102"/>
      <c r="G51" s="136"/>
      <c r="I51" s="526" t="s">
        <v>716</v>
      </c>
      <c r="J51" s="2141" t="s">
        <v>1014</v>
      </c>
      <c r="K51" s="2121"/>
      <c r="L51" s="2121"/>
      <c r="M51" s="2121"/>
      <c r="N51" s="2121"/>
      <c r="O51" s="2121"/>
      <c r="P51" s="2121"/>
      <c r="Q51" s="2121"/>
      <c r="R51" s="2121"/>
      <c r="S51" s="2121"/>
      <c r="T51" s="2121"/>
      <c r="U51" s="2121"/>
      <c r="V51" s="1949"/>
      <c r="W51" s="1487"/>
      <c r="X51" s="133" t="s">
        <v>715</v>
      </c>
      <c r="Z51" s="237"/>
      <c r="AA51" s="141"/>
      <c r="AB51" s="212" t="s">
        <v>7</v>
      </c>
      <c r="AC51" s="212" t="s">
        <v>625</v>
      </c>
      <c r="AD51" s="212" t="s">
        <v>7</v>
      </c>
      <c r="AE51" s="130"/>
    </row>
    <row r="52" spans="2:31" s="1" customFormat="1" ht="6" customHeight="1">
      <c r="B52" s="2103"/>
      <c r="C52" s="2104"/>
      <c r="D52" s="2104"/>
      <c r="E52" s="2104"/>
      <c r="F52" s="2105"/>
      <c r="G52" s="132"/>
      <c r="H52" s="8"/>
      <c r="I52" s="8"/>
      <c r="J52" s="8"/>
      <c r="K52" s="8"/>
      <c r="L52" s="8"/>
      <c r="M52" s="8"/>
      <c r="N52" s="8"/>
      <c r="O52" s="8"/>
      <c r="P52" s="8"/>
      <c r="Q52" s="8"/>
      <c r="R52" s="8"/>
      <c r="S52" s="8"/>
      <c r="T52" s="8"/>
      <c r="U52" s="238"/>
      <c r="V52" s="239"/>
      <c r="W52" s="398"/>
      <c r="X52" s="8"/>
      <c r="Y52" s="8"/>
      <c r="Z52" s="8"/>
      <c r="AA52" s="132"/>
      <c r="AB52" s="8"/>
      <c r="AC52" s="8"/>
      <c r="AD52" s="87"/>
      <c r="AE52" s="139"/>
    </row>
    <row r="53" spans="2:31" s="1" customFormat="1" ht="4.5" customHeight="1">
      <c r="B53" s="1491" t="s">
        <v>1015</v>
      </c>
      <c r="C53" s="1512"/>
      <c r="D53" s="1512"/>
      <c r="E53" s="1512"/>
      <c r="F53" s="1492"/>
      <c r="G53" s="6"/>
      <c r="H53" s="7"/>
      <c r="I53" s="7"/>
      <c r="J53" s="7"/>
      <c r="K53" s="7"/>
      <c r="L53" s="7"/>
      <c r="M53" s="7"/>
      <c r="N53" s="7"/>
      <c r="O53" s="7"/>
      <c r="P53" s="7"/>
      <c r="Q53" s="7"/>
      <c r="R53" s="7"/>
      <c r="S53" s="7"/>
      <c r="T53" s="7"/>
      <c r="U53" s="7"/>
      <c r="V53" s="438"/>
      <c r="W53" s="438"/>
      <c r="X53" s="7"/>
      <c r="Y53" s="7"/>
      <c r="Z53" s="7"/>
      <c r="AA53" s="6"/>
      <c r="AB53" s="7"/>
      <c r="AC53" s="7"/>
      <c r="AD53" s="22"/>
      <c r="AE53" s="23"/>
    </row>
    <row r="54" spans="2:31" s="1" customFormat="1" ht="13.5" customHeight="1">
      <c r="B54" s="2101"/>
      <c r="C54" s="1980"/>
      <c r="D54" s="1980"/>
      <c r="E54" s="1980"/>
      <c r="F54" s="2102"/>
      <c r="G54" s="136"/>
      <c r="H54" s="1" t="s">
        <v>1010</v>
      </c>
      <c r="V54" s="12"/>
      <c r="W54" s="12"/>
      <c r="AA54" s="136"/>
      <c r="AB54" s="188" t="s">
        <v>624</v>
      </c>
      <c r="AC54" s="188" t="s">
        <v>625</v>
      </c>
      <c r="AD54" s="188" t="s">
        <v>626</v>
      </c>
      <c r="AE54" s="234"/>
    </row>
    <row r="55" spans="2:31" s="1" customFormat="1" ht="30" customHeight="1">
      <c r="B55" s="2101"/>
      <c r="C55" s="1980"/>
      <c r="D55" s="1980"/>
      <c r="E55" s="1980"/>
      <c r="F55" s="2102"/>
      <c r="G55" s="136"/>
      <c r="I55" s="493" t="s">
        <v>713</v>
      </c>
      <c r="J55" s="2122" t="s">
        <v>1056</v>
      </c>
      <c r="K55" s="2123"/>
      <c r="L55" s="2123"/>
      <c r="M55" s="2123"/>
      <c r="N55" s="2123"/>
      <c r="O55" s="2123"/>
      <c r="P55" s="2123"/>
      <c r="Q55" s="2123"/>
      <c r="R55" s="2123"/>
      <c r="S55" s="2123"/>
      <c r="T55" s="2123"/>
      <c r="U55" s="2123"/>
      <c r="V55" s="1949"/>
      <c r="W55" s="1487"/>
      <c r="X55" s="11" t="s">
        <v>715</v>
      </c>
      <c r="AA55" s="136"/>
      <c r="AD55" s="2"/>
      <c r="AE55" s="130"/>
    </row>
    <row r="56" spans="2:31" s="1" customFormat="1" ht="33" customHeight="1">
      <c r="B56" s="2101"/>
      <c r="C56" s="1980"/>
      <c r="D56" s="1980"/>
      <c r="E56" s="1980"/>
      <c r="F56" s="2102"/>
      <c r="G56" s="136"/>
      <c r="I56" s="526" t="s">
        <v>716</v>
      </c>
      <c r="J56" s="2141" t="s">
        <v>1016</v>
      </c>
      <c r="K56" s="2121"/>
      <c r="L56" s="2121"/>
      <c r="M56" s="2121"/>
      <c r="N56" s="2121"/>
      <c r="O56" s="2121"/>
      <c r="P56" s="2121"/>
      <c r="Q56" s="2121"/>
      <c r="R56" s="2121"/>
      <c r="S56" s="2121"/>
      <c r="T56" s="2121"/>
      <c r="U56" s="2121"/>
      <c r="V56" s="1949"/>
      <c r="W56" s="1487"/>
      <c r="X56" s="133" t="s">
        <v>715</v>
      </c>
      <c r="Z56" s="237"/>
      <c r="AA56" s="141"/>
      <c r="AB56" s="212" t="s">
        <v>7</v>
      </c>
      <c r="AC56" s="212" t="s">
        <v>625</v>
      </c>
      <c r="AD56" s="212" t="s">
        <v>7</v>
      </c>
      <c r="AE56" s="130"/>
    </row>
    <row r="57" spans="2:31" s="1" customFormat="1" ht="6" customHeight="1">
      <c r="B57" s="2103"/>
      <c r="C57" s="2104"/>
      <c r="D57" s="2104"/>
      <c r="E57" s="2104"/>
      <c r="F57" s="2105"/>
      <c r="G57" s="132"/>
      <c r="H57" s="8"/>
      <c r="I57" s="8"/>
      <c r="J57" s="8"/>
      <c r="K57" s="8"/>
      <c r="L57" s="8"/>
      <c r="M57" s="8"/>
      <c r="N57" s="8"/>
      <c r="O57" s="8"/>
      <c r="P57" s="8"/>
      <c r="Q57" s="8"/>
      <c r="R57" s="8"/>
      <c r="S57" s="8"/>
      <c r="T57" s="8"/>
      <c r="U57" s="238"/>
      <c r="V57" s="238"/>
      <c r="W57" s="8"/>
      <c r="X57" s="8"/>
      <c r="Y57" s="8"/>
      <c r="Z57" s="8"/>
      <c r="AA57" s="132"/>
      <c r="AB57" s="8"/>
      <c r="AC57" s="8"/>
      <c r="AD57" s="87"/>
      <c r="AE57" s="139"/>
    </row>
    <row r="58" spans="2:31" s="1" customFormat="1" ht="6" customHeight="1">
      <c r="B58" s="502"/>
      <c r="C58" s="502"/>
      <c r="D58" s="502"/>
      <c r="E58" s="502"/>
      <c r="F58" s="502"/>
      <c r="U58" s="237"/>
      <c r="V58" s="237"/>
    </row>
    <row r="59" spans="2:31" s="1" customFormat="1" ht="13.5" customHeight="1">
      <c r="B59" s="2146" t="s">
        <v>1017</v>
      </c>
      <c r="C59" s="2125"/>
      <c r="D59" s="242" t="s">
        <v>860</v>
      </c>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row>
    <row r="60" spans="2:31" s="1" customFormat="1" ht="37.5" customHeight="1">
      <c r="B60" s="2146" t="s">
        <v>1057</v>
      </c>
      <c r="C60" s="2125"/>
      <c r="D60" s="2126" t="s">
        <v>1974</v>
      </c>
      <c r="E60" s="2126"/>
      <c r="F60" s="2126"/>
      <c r="G60" s="2126"/>
      <c r="H60" s="2126"/>
      <c r="I60" s="2126"/>
      <c r="J60" s="2126"/>
      <c r="K60" s="2126"/>
      <c r="L60" s="2126"/>
      <c r="M60" s="2126"/>
      <c r="N60" s="2126"/>
      <c r="O60" s="2126"/>
      <c r="P60" s="2126"/>
      <c r="Q60" s="2126"/>
      <c r="R60" s="2126"/>
      <c r="S60" s="2126"/>
      <c r="T60" s="2126"/>
      <c r="U60" s="2126"/>
      <c r="V60" s="2126"/>
      <c r="W60" s="2126"/>
      <c r="X60" s="2126"/>
      <c r="Y60" s="2126"/>
      <c r="Z60" s="2126"/>
      <c r="AA60" s="2126"/>
      <c r="AB60" s="2126"/>
      <c r="AC60" s="2126"/>
      <c r="AD60" s="2126"/>
      <c r="AE60" s="2126"/>
    </row>
    <row r="122" spans="3:7">
      <c r="C122" s="59"/>
      <c r="D122" s="59"/>
      <c r="E122" s="59"/>
      <c r="F122" s="59"/>
      <c r="G122" s="59"/>
    </row>
    <row r="123" spans="3:7">
      <c r="C123" s="57"/>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3"/>
  <dataValidations count="1">
    <dataValidation type="list" allowBlank="1" showInputMessage="1" showErrorMessage="1" sqref="L9 Q9 S14 V10 Z10 AB23 AD23 AB26 AD26 AB38 AD38 AB46 AD46 AB51 AD51 AB56 AD56 G9:G15 R10:R12" xr:uid="{77CDDE9A-CCC3-4BF5-AB9F-0606067DFF34}">
      <formula1>"□,■"</formula1>
    </dataValidation>
  </dataValidations>
  <pageMargins left="0.7" right="0.7" top="0.75" bottom="0.75" header="0.3" footer="0.3"/>
  <pageSetup paperSize="9" scale="86"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C380B-4AD9-481F-A08F-EA00988DD336}">
  <dimension ref="A1:AE123"/>
  <sheetViews>
    <sheetView view="pageBreakPreview" zoomScaleNormal="100" zoomScaleSheetLayoutView="100" workbookViewId="0">
      <selection activeCell="J9" sqref="J9"/>
    </sheetView>
  </sheetViews>
  <sheetFormatPr defaultColWidth="3.44140625" defaultRowHeight="17.25" customHeight="1"/>
  <cols>
    <col min="1" max="1" width="1.21875" style="3" customWidth="1"/>
    <col min="2" max="2" width="3.109375" style="134" customWidth="1"/>
    <col min="3" max="30" width="3.109375" style="3" customWidth="1"/>
    <col min="31" max="31" width="1.21875" style="3" customWidth="1"/>
    <col min="32" max="16384" width="3.44140625" style="3"/>
  </cols>
  <sheetData>
    <row r="1" spans="2:30" s="1" customFormat="1" ht="17.25" customHeight="1"/>
    <row r="2" spans="2:30" s="1" customFormat="1" ht="17.25" customHeight="1">
      <c r="B2" s="1" t="s">
        <v>1780</v>
      </c>
    </row>
    <row r="3" spans="2:30" s="1" customFormat="1" ht="16.5" customHeight="1">
      <c r="U3" s="45" t="s">
        <v>370</v>
      </c>
      <c r="V3" s="1483"/>
      <c r="W3" s="1483"/>
      <c r="X3" s="45" t="s">
        <v>371</v>
      </c>
      <c r="Y3" s="1483"/>
      <c r="Z3" s="1483"/>
      <c r="AA3" s="45" t="s">
        <v>372</v>
      </c>
      <c r="AB3" s="1483"/>
      <c r="AC3" s="1483"/>
      <c r="AD3" s="45" t="s">
        <v>509</v>
      </c>
    </row>
    <row r="4" spans="2:30" s="1" customFormat="1" ht="9.75" customHeight="1">
      <c r="AD4" s="45"/>
    </row>
    <row r="5" spans="2:30" s="1" customFormat="1" ht="17.25" customHeight="1">
      <c r="B5" s="1483" t="s">
        <v>979</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row>
    <row r="6" spans="2:30" s="1" customFormat="1" ht="32.25" customHeight="1">
      <c r="B6" s="1980" t="s">
        <v>1058</v>
      </c>
      <c r="C6" s="1980"/>
      <c r="D6" s="1980"/>
      <c r="E6" s="1980"/>
      <c r="F6" s="1980"/>
      <c r="G6" s="1980"/>
      <c r="H6" s="1980"/>
      <c r="I6" s="1980"/>
      <c r="J6" s="1980"/>
      <c r="K6" s="1980"/>
      <c r="L6" s="1980"/>
      <c r="M6" s="1980"/>
      <c r="N6" s="1980"/>
      <c r="O6" s="1980"/>
      <c r="P6" s="1980"/>
      <c r="Q6" s="1980"/>
      <c r="R6" s="1980"/>
      <c r="S6" s="1980"/>
      <c r="T6" s="1980"/>
      <c r="U6" s="1980"/>
      <c r="V6" s="1980"/>
      <c r="W6" s="1980"/>
      <c r="X6" s="1980"/>
      <c r="Y6" s="1980"/>
      <c r="Z6" s="1980"/>
      <c r="AA6" s="1980"/>
      <c r="AB6" s="1980"/>
      <c r="AC6" s="1980"/>
      <c r="AD6" s="1980"/>
    </row>
    <row r="7" spans="2:30" s="1" customFormat="1" ht="17.25" customHeight="1"/>
    <row r="8" spans="2:30" s="1" customFormat="1" ht="17.25" customHeight="1">
      <c r="B8" s="1976" t="s">
        <v>981</v>
      </c>
      <c r="C8" s="1976"/>
      <c r="D8" s="1976"/>
      <c r="E8" s="1976"/>
      <c r="F8" s="1950"/>
      <c r="G8" s="2106"/>
      <c r="H8" s="2107"/>
      <c r="I8" s="2107"/>
      <c r="J8" s="2107"/>
      <c r="K8" s="2107"/>
      <c r="L8" s="2107"/>
      <c r="M8" s="2107"/>
      <c r="N8" s="2107"/>
      <c r="O8" s="2107"/>
      <c r="P8" s="2107"/>
      <c r="Q8" s="2107"/>
      <c r="R8" s="2107"/>
      <c r="S8" s="2107"/>
      <c r="T8" s="2107"/>
      <c r="U8" s="2107"/>
      <c r="V8" s="2107"/>
      <c r="W8" s="2107"/>
      <c r="X8" s="2107"/>
      <c r="Y8" s="2107"/>
      <c r="Z8" s="2107"/>
      <c r="AA8" s="2107"/>
      <c r="AB8" s="2107"/>
      <c r="AC8" s="2107"/>
      <c r="AD8" s="2108"/>
    </row>
    <row r="9" spans="2:30" ht="17.25" customHeight="1">
      <c r="B9" s="1950" t="s">
        <v>982</v>
      </c>
      <c r="C9" s="1951"/>
      <c r="D9" s="1951"/>
      <c r="E9" s="1951"/>
      <c r="F9" s="1951"/>
      <c r="G9" s="210" t="s">
        <v>7</v>
      </c>
      <c r="H9" s="525" t="s">
        <v>617</v>
      </c>
      <c r="I9" s="525"/>
      <c r="J9" s="525"/>
      <c r="K9" s="525"/>
      <c r="L9" s="211" t="s">
        <v>7</v>
      </c>
      <c r="M9" s="525" t="s">
        <v>618</v>
      </c>
      <c r="N9" s="525"/>
      <c r="O9" s="525"/>
      <c r="P9" s="525"/>
      <c r="Q9" s="211" t="s">
        <v>7</v>
      </c>
      <c r="R9" s="525" t="s">
        <v>619</v>
      </c>
      <c r="S9" s="523"/>
      <c r="T9" s="523"/>
      <c r="U9" s="523"/>
      <c r="V9" s="523"/>
      <c r="W9" s="523"/>
      <c r="X9" s="523"/>
      <c r="Y9" s="523"/>
      <c r="Z9" s="523"/>
      <c r="AA9" s="523"/>
      <c r="AB9" s="523"/>
      <c r="AC9" s="523"/>
      <c r="AD9" s="228"/>
    </row>
    <row r="10" spans="2:30" ht="17.25" customHeight="1">
      <c r="B10" s="2086" t="s">
        <v>983</v>
      </c>
      <c r="C10" s="2087"/>
      <c r="D10" s="2087"/>
      <c r="E10" s="2087"/>
      <c r="F10" s="2088"/>
      <c r="G10" s="212" t="s">
        <v>7</v>
      </c>
      <c r="H10" s="1" t="s">
        <v>1059</v>
      </c>
      <c r="I10" s="2"/>
      <c r="J10" s="2"/>
      <c r="K10" s="2"/>
      <c r="L10" s="2"/>
      <c r="M10" s="2"/>
      <c r="N10" s="2"/>
      <c r="O10" s="2"/>
      <c r="P10" s="2"/>
      <c r="Q10" s="2"/>
      <c r="R10" s="2"/>
      <c r="S10" s="244"/>
      <c r="T10" s="244"/>
      <c r="U10" s="244"/>
      <c r="V10" s="244"/>
      <c r="W10" s="244"/>
      <c r="X10" s="244"/>
      <c r="Y10" s="244"/>
      <c r="Z10" s="244"/>
      <c r="AA10" s="244"/>
      <c r="AB10" s="244"/>
      <c r="AC10" s="244"/>
      <c r="AD10" s="245"/>
    </row>
    <row r="11" spans="2:30" ht="17.25" customHeight="1">
      <c r="B11" s="1966"/>
      <c r="C11" s="1965"/>
      <c r="D11" s="1965"/>
      <c r="E11" s="1965"/>
      <c r="F11" s="1967"/>
      <c r="G11" s="212" t="s">
        <v>7</v>
      </c>
      <c r="H11" s="1" t="s">
        <v>1060</v>
      </c>
      <c r="I11" s="2"/>
      <c r="J11" s="2"/>
      <c r="K11" s="2"/>
      <c r="L11" s="2"/>
      <c r="M11" s="2"/>
      <c r="N11" s="2"/>
      <c r="O11" s="2"/>
      <c r="P11" s="2"/>
      <c r="Q11" s="2"/>
      <c r="R11" s="2"/>
      <c r="S11" s="244"/>
      <c r="T11" s="244"/>
      <c r="U11" s="244"/>
      <c r="V11" s="244"/>
      <c r="W11" s="244"/>
      <c r="X11" s="244"/>
      <c r="Y11" s="244"/>
      <c r="Z11" s="244"/>
      <c r="AA11" s="244"/>
      <c r="AB11" s="244"/>
      <c r="AC11" s="244"/>
      <c r="AD11" s="245"/>
    </row>
    <row r="12" spans="2:30" ht="17.25" customHeight="1">
      <c r="B12" s="2089"/>
      <c r="C12" s="2090"/>
      <c r="D12" s="2090"/>
      <c r="E12" s="2090"/>
      <c r="F12" s="2091"/>
      <c r="G12" s="212" t="s">
        <v>7</v>
      </c>
      <c r="H12" s="1" t="s">
        <v>1061</v>
      </c>
      <c r="I12" s="2"/>
      <c r="J12" s="2"/>
      <c r="K12" s="2"/>
      <c r="L12" s="2"/>
      <c r="M12" s="2"/>
      <c r="N12" s="2"/>
      <c r="O12" s="2"/>
      <c r="P12" s="2"/>
      <c r="Q12" s="2"/>
      <c r="R12" s="2"/>
      <c r="S12" s="244"/>
      <c r="T12" s="244"/>
      <c r="U12" s="244"/>
      <c r="V12" s="244"/>
      <c r="W12" s="244"/>
      <c r="X12" s="244"/>
      <c r="Y12" s="244"/>
      <c r="Z12" s="244"/>
      <c r="AA12" s="244"/>
      <c r="AB12" s="244"/>
      <c r="AC12" s="244"/>
      <c r="AD12" s="245"/>
    </row>
    <row r="13" spans="2:30" ht="17.25" customHeight="1">
      <c r="B13" s="2086" t="s">
        <v>987</v>
      </c>
      <c r="C13" s="2087"/>
      <c r="D13" s="2087"/>
      <c r="E13" s="2087"/>
      <c r="F13" s="2088"/>
      <c r="G13" s="229" t="s">
        <v>7</v>
      </c>
      <c r="H13" s="7" t="s">
        <v>988</v>
      </c>
      <c r="I13" s="22"/>
      <c r="J13" s="22"/>
      <c r="K13" s="22"/>
      <c r="L13" s="22"/>
      <c r="M13" s="22"/>
      <c r="N13" s="22"/>
      <c r="O13" s="22"/>
      <c r="P13" s="22"/>
      <c r="Q13" s="22"/>
      <c r="R13" s="22"/>
      <c r="S13" s="219" t="s">
        <v>7</v>
      </c>
      <c r="T13" s="7" t="s">
        <v>989</v>
      </c>
      <c r="U13" s="230"/>
      <c r="V13" s="230"/>
      <c r="W13" s="230"/>
      <c r="X13" s="230"/>
      <c r="Y13" s="230"/>
      <c r="Z13" s="230"/>
      <c r="AA13" s="230"/>
      <c r="AB13" s="230"/>
      <c r="AC13" s="230"/>
      <c r="AD13" s="231"/>
    </row>
    <row r="14" spans="2:30" ht="17.25" customHeight="1">
      <c r="B14" s="2089"/>
      <c r="C14" s="2090"/>
      <c r="D14" s="2090"/>
      <c r="E14" s="2090"/>
      <c r="F14" s="2091"/>
      <c r="G14" s="213" t="s">
        <v>7</v>
      </c>
      <c r="H14" s="8" t="s">
        <v>990</v>
      </c>
      <c r="I14" s="87"/>
      <c r="J14" s="87"/>
      <c r="K14" s="87"/>
      <c r="L14" s="87"/>
      <c r="M14" s="87"/>
      <c r="N14" s="87"/>
      <c r="O14" s="87"/>
      <c r="P14" s="87"/>
      <c r="Q14" s="87"/>
      <c r="R14" s="87"/>
      <c r="S14" s="232"/>
      <c r="T14" s="232"/>
      <c r="U14" s="232"/>
      <c r="V14" s="232"/>
      <c r="W14" s="232"/>
      <c r="X14" s="232"/>
      <c r="Y14" s="232"/>
      <c r="Z14" s="232"/>
      <c r="AA14" s="232"/>
      <c r="AB14" s="232"/>
      <c r="AC14" s="232"/>
      <c r="AD14" s="233"/>
    </row>
    <row r="15" spans="2:30" s="1" customFormat="1" ht="17.25" customHeight="1"/>
    <row r="16" spans="2:30" s="1" customFormat="1" ht="17.25" customHeight="1">
      <c r="B16" s="1" t="s">
        <v>1044</v>
      </c>
    </row>
    <row r="17" spans="2:30" s="1" customFormat="1" ht="17.25" customHeight="1">
      <c r="B17" s="1" t="s">
        <v>996</v>
      </c>
      <c r="AC17" s="2"/>
      <c r="AD17" s="2"/>
    </row>
    <row r="18" spans="2:30" s="1" customFormat="1" ht="17.25" customHeight="1"/>
    <row r="19" spans="2:30" s="1" customFormat="1" ht="17.25" customHeight="1">
      <c r="B19" s="1491" t="s">
        <v>997</v>
      </c>
      <c r="C19" s="1512"/>
      <c r="D19" s="1512"/>
      <c r="E19" s="1512"/>
      <c r="F19" s="1492"/>
      <c r="G19" s="6"/>
      <c r="H19" s="7"/>
      <c r="I19" s="7"/>
      <c r="J19" s="7"/>
      <c r="K19" s="7"/>
      <c r="L19" s="7"/>
      <c r="M19" s="7"/>
      <c r="N19" s="7"/>
      <c r="O19" s="7"/>
      <c r="P19" s="7"/>
      <c r="Q19" s="7"/>
      <c r="R19" s="7"/>
      <c r="S19" s="7"/>
      <c r="T19" s="7"/>
      <c r="U19" s="7"/>
      <c r="V19" s="7"/>
      <c r="W19" s="7"/>
      <c r="X19" s="7"/>
      <c r="Y19" s="7"/>
      <c r="Z19" s="6"/>
      <c r="AA19" s="7"/>
      <c r="AB19" s="7"/>
      <c r="AC19" s="22"/>
      <c r="AD19" s="23"/>
    </row>
    <row r="20" spans="2:30" s="1" customFormat="1" ht="17.25" customHeight="1">
      <c r="B20" s="2101"/>
      <c r="C20" s="1980"/>
      <c r="D20" s="1980"/>
      <c r="E20" s="1980"/>
      <c r="F20" s="2102"/>
      <c r="G20" s="136"/>
      <c r="H20" s="1" t="s">
        <v>1045</v>
      </c>
      <c r="Z20" s="136"/>
      <c r="AA20" s="188" t="s">
        <v>624</v>
      </c>
      <c r="AB20" s="188" t="s">
        <v>625</v>
      </c>
      <c r="AC20" s="188" t="s">
        <v>626</v>
      </c>
      <c r="AD20" s="234"/>
    </row>
    <row r="21" spans="2:30" s="1" customFormat="1" ht="17.25" customHeight="1">
      <c r="B21" s="2101"/>
      <c r="C21" s="1980"/>
      <c r="D21" s="1980"/>
      <c r="E21" s="1980"/>
      <c r="F21" s="2102"/>
      <c r="G21" s="136"/>
      <c r="I21" s="493" t="s">
        <v>713</v>
      </c>
      <c r="J21" s="2141" t="s">
        <v>999</v>
      </c>
      <c r="K21" s="2121"/>
      <c r="L21" s="2121"/>
      <c r="M21" s="2121"/>
      <c r="N21" s="2121"/>
      <c r="O21" s="2121"/>
      <c r="P21" s="2121"/>
      <c r="Q21" s="2121"/>
      <c r="R21" s="2121"/>
      <c r="S21" s="2121"/>
      <c r="T21" s="2121"/>
      <c r="U21" s="1487"/>
      <c r="V21" s="1488"/>
      <c r="W21" s="11" t="s">
        <v>715</v>
      </c>
      <c r="Z21" s="136"/>
      <c r="AA21" s="539"/>
      <c r="AB21" s="12"/>
      <c r="AC21" s="539"/>
      <c r="AD21" s="130"/>
    </row>
    <row r="22" spans="2:30" s="1" customFormat="1" ht="17.25" customHeight="1">
      <c r="B22" s="2101"/>
      <c r="C22" s="1980"/>
      <c r="D22" s="1980"/>
      <c r="E22" s="1980"/>
      <c r="F22" s="2102"/>
      <c r="G22" s="136"/>
      <c r="I22" s="526" t="s">
        <v>716</v>
      </c>
      <c r="J22" s="240" t="s">
        <v>1000</v>
      </c>
      <c r="K22" s="8"/>
      <c r="L22" s="8"/>
      <c r="M22" s="8"/>
      <c r="N22" s="8"/>
      <c r="O22" s="8"/>
      <c r="P22" s="8"/>
      <c r="Q22" s="8"/>
      <c r="R22" s="8"/>
      <c r="S22" s="8"/>
      <c r="T22" s="8"/>
      <c r="U22" s="1953"/>
      <c r="V22" s="1954"/>
      <c r="W22" s="133" t="s">
        <v>715</v>
      </c>
      <c r="Y22" s="237"/>
      <c r="Z22" s="141"/>
      <c r="AA22" s="212" t="s">
        <v>7</v>
      </c>
      <c r="AB22" s="212" t="s">
        <v>625</v>
      </c>
      <c r="AC22" s="212" t="s">
        <v>7</v>
      </c>
      <c r="AD22" s="130"/>
    </row>
    <row r="23" spans="2:30" s="1" customFormat="1" ht="17.25" customHeight="1">
      <c r="B23" s="2101"/>
      <c r="C23" s="1980"/>
      <c r="D23" s="1980"/>
      <c r="E23" s="1980"/>
      <c r="F23" s="2102"/>
      <c r="G23" s="136"/>
      <c r="H23" s="1" t="s">
        <v>1001</v>
      </c>
      <c r="U23" s="12"/>
      <c r="V23" s="12"/>
      <c r="Z23" s="136"/>
      <c r="AC23" s="2"/>
      <c r="AD23" s="130"/>
    </row>
    <row r="24" spans="2:30" s="1" customFormat="1" ht="17.25" customHeight="1">
      <c r="B24" s="2101"/>
      <c r="C24" s="1980"/>
      <c r="D24" s="1980"/>
      <c r="E24" s="1980"/>
      <c r="F24" s="2102"/>
      <c r="G24" s="136"/>
      <c r="H24" s="1" t="s">
        <v>1002</v>
      </c>
      <c r="T24" s="237"/>
      <c r="U24" s="236"/>
      <c r="V24" s="12"/>
      <c r="Z24" s="136"/>
      <c r="AC24" s="2"/>
      <c r="AD24" s="130"/>
    </row>
    <row r="25" spans="2:30" s="1" customFormat="1" ht="25.5" customHeight="1">
      <c r="B25" s="2101"/>
      <c r="C25" s="1980"/>
      <c r="D25" s="1980"/>
      <c r="E25" s="1980"/>
      <c r="F25" s="2102"/>
      <c r="G25" s="136"/>
      <c r="I25" s="493" t="s">
        <v>840</v>
      </c>
      <c r="J25" s="2121" t="s">
        <v>1003</v>
      </c>
      <c r="K25" s="2121"/>
      <c r="L25" s="2121"/>
      <c r="M25" s="2121"/>
      <c r="N25" s="2121"/>
      <c r="O25" s="2121"/>
      <c r="P25" s="2121"/>
      <c r="Q25" s="2121"/>
      <c r="R25" s="2121"/>
      <c r="S25" s="2121"/>
      <c r="T25" s="2121"/>
      <c r="U25" s="1487"/>
      <c r="V25" s="1488"/>
      <c r="W25" s="11" t="s">
        <v>715</v>
      </c>
      <c r="Y25" s="237"/>
      <c r="Z25" s="141"/>
      <c r="AA25" s="212" t="s">
        <v>7</v>
      </c>
      <c r="AB25" s="212" t="s">
        <v>625</v>
      </c>
      <c r="AC25" s="212" t="s">
        <v>7</v>
      </c>
      <c r="AD25" s="130"/>
    </row>
    <row r="26" spans="2:30" s="1" customFormat="1" ht="17.25" customHeight="1">
      <c r="B26" s="2103"/>
      <c r="C26" s="2104"/>
      <c r="D26" s="2104"/>
      <c r="E26" s="2104"/>
      <c r="F26" s="2105"/>
      <c r="G26" s="132"/>
      <c r="H26" s="8"/>
      <c r="I26" s="8"/>
      <c r="J26" s="8"/>
      <c r="K26" s="8"/>
      <c r="L26" s="8"/>
      <c r="M26" s="8"/>
      <c r="N26" s="8"/>
      <c r="O26" s="8"/>
      <c r="P26" s="8"/>
      <c r="Q26" s="8"/>
      <c r="R26" s="8"/>
      <c r="S26" s="8"/>
      <c r="T26" s="238"/>
      <c r="U26" s="238"/>
      <c r="V26" s="8"/>
      <c r="W26" s="8"/>
      <c r="X26" s="8"/>
      <c r="Y26" s="8"/>
      <c r="Z26" s="132"/>
      <c r="AA26" s="8"/>
      <c r="AB26" s="8"/>
      <c r="AC26" s="87"/>
      <c r="AD26" s="139"/>
    </row>
    <row r="27" spans="2:30" s="1" customFormat="1" ht="17.25" customHeight="1">
      <c r="B27" s="445"/>
      <c r="C27" s="446"/>
      <c r="D27" s="446"/>
      <c r="E27" s="446"/>
      <c r="F27" s="449"/>
      <c r="G27" s="6"/>
      <c r="H27" s="7"/>
      <c r="I27" s="7"/>
      <c r="J27" s="7"/>
      <c r="K27" s="7"/>
      <c r="L27" s="7"/>
      <c r="M27" s="7"/>
      <c r="N27" s="7"/>
      <c r="O27" s="7"/>
      <c r="P27" s="7"/>
      <c r="Q27" s="7"/>
      <c r="R27" s="7"/>
      <c r="S27" s="7"/>
      <c r="T27" s="250"/>
      <c r="U27" s="250"/>
      <c r="V27" s="7"/>
      <c r="W27" s="7"/>
      <c r="X27" s="7"/>
      <c r="Y27" s="7"/>
      <c r="Z27" s="7"/>
      <c r="AA27" s="7"/>
      <c r="AB27" s="7"/>
      <c r="AC27" s="22"/>
      <c r="AD27" s="23"/>
    </row>
    <row r="28" spans="2:30" s="1" customFormat="1" ht="17.25" customHeight="1">
      <c r="B28" s="2101" t="s">
        <v>1052</v>
      </c>
      <c r="C28" s="1980"/>
      <c r="D28" s="1980"/>
      <c r="E28" s="1980"/>
      <c r="F28" s="2102"/>
      <c r="G28" s="252" t="s">
        <v>1062</v>
      </c>
      <c r="T28" s="237"/>
      <c r="U28" s="237"/>
      <c r="AC28" s="2"/>
      <c r="AD28" s="130"/>
    </row>
    <row r="29" spans="2:30" s="1" customFormat="1" ht="24" customHeight="1">
      <c r="B29" s="2101"/>
      <c r="C29" s="1980"/>
      <c r="D29" s="1980"/>
      <c r="E29" s="1980"/>
      <c r="F29" s="2102"/>
      <c r="G29" s="1959"/>
      <c r="H29" s="1960"/>
      <c r="I29" s="1960"/>
      <c r="J29" s="1960"/>
      <c r="K29" s="1960"/>
      <c r="L29" s="1960"/>
      <c r="M29" s="1960"/>
      <c r="N29" s="1960"/>
      <c r="O29" s="1960"/>
      <c r="P29" s="1960"/>
      <c r="Q29" s="1960"/>
      <c r="R29" s="1960"/>
      <c r="S29" s="1960"/>
      <c r="T29" s="1960"/>
      <c r="U29" s="1960"/>
      <c r="V29" s="1960"/>
      <c r="W29" s="1960"/>
      <c r="X29" s="1960"/>
      <c r="Y29" s="1960"/>
      <c r="Z29" s="1960"/>
      <c r="AA29" s="1960"/>
      <c r="AB29" s="1960"/>
      <c r="AC29" s="1960"/>
      <c r="AD29" s="1961"/>
    </row>
    <row r="30" spans="2:30" s="1" customFormat="1" ht="17.25" customHeight="1">
      <c r="B30" s="515"/>
      <c r="C30" s="516"/>
      <c r="D30" s="516"/>
      <c r="E30" s="516"/>
      <c r="F30" s="517"/>
      <c r="G30" s="132"/>
      <c r="H30" s="8"/>
      <c r="I30" s="8"/>
      <c r="J30" s="8"/>
      <c r="K30" s="8"/>
      <c r="L30" s="8"/>
      <c r="M30" s="8"/>
      <c r="N30" s="8"/>
      <c r="O30" s="8"/>
      <c r="P30" s="8"/>
      <c r="Q30" s="8"/>
      <c r="R30" s="8"/>
      <c r="S30" s="8"/>
      <c r="T30" s="238"/>
      <c r="U30" s="238"/>
      <c r="V30" s="8"/>
      <c r="W30" s="8"/>
      <c r="X30" s="8"/>
      <c r="Y30" s="8"/>
      <c r="Z30" s="8"/>
      <c r="AA30" s="8"/>
      <c r="AB30" s="8"/>
      <c r="AC30" s="87"/>
      <c r="AD30" s="139"/>
    </row>
    <row r="31" spans="2:30" s="1" customFormat="1" ht="17.25" customHeight="1">
      <c r="B31" s="502"/>
      <c r="C31" s="502"/>
      <c r="D31" s="502"/>
      <c r="E31" s="502"/>
      <c r="F31" s="502"/>
      <c r="T31" s="237"/>
      <c r="U31" s="237"/>
    </row>
    <row r="32" spans="2:30" s="1" customFormat="1" ht="17.25" customHeight="1">
      <c r="B32" s="1" t="s">
        <v>1004</v>
      </c>
      <c r="C32" s="502"/>
      <c r="D32" s="502"/>
      <c r="E32" s="502"/>
      <c r="F32" s="502"/>
      <c r="T32" s="237"/>
      <c r="U32" s="237"/>
    </row>
    <row r="33" spans="1:31" s="1" customFormat="1" ht="17.25" customHeight="1">
      <c r="B33" s="502"/>
      <c r="C33" s="502"/>
      <c r="D33" s="502"/>
      <c r="E33" s="502"/>
      <c r="F33" s="502"/>
      <c r="T33" s="237"/>
      <c r="U33" s="237"/>
    </row>
    <row r="34" spans="1:31" s="1" customFormat="1" ht="17.25" customHeight="1">
      <c r="B34" s="1491" t="s">
        <v>997</v>
      </c>
      <c r="C34" s="1512"/>
      <c r="D34" s="1512"/>
      <c r="E34" s="1512"/>
      <c r="F34" s="1492"/>
      <c r="G34" s="6"/>
      <c r="H34" s="7"/>
      <c r="I34" s="7"/>
      <c r="J34" s="7"/>
      <c r="K34" s="7"/>
      <c r="L34" s="7"/>
      <c r="M34" s="7"/>
      <c r="N34" s="7"/>
      <c r="O34" s="7"/>
      <c r="P34" s="7"/>
      <c r="Q34" s="7"/>
      <c r="R34" s="7"/>
      <c r="S34" s="7"/>
      <c r="T34" s="7"/>
      <c r="U34" s="7"/>
      <c r="V34" s="7"/>
      <c r="W34" s="7"/>
      <c r="X34" s="7"/>
      <c r="Y34" s="7"/>
      <c r="Z34" s="6"/>
      <c r="AA34" s="7"/>
      <c r="AB34" s="7"/>
      <c r="AC34" s="22"/>
      <c r="AD34" s="23"/>
    </row>
    <row r="35" spans="1:31" s="1" customFormat="1" ht="17.25" customHeight="1">
      <c r="B35" s="2101"/>
      <c r="C35" s="1980"/>
      <c r="D35" s="1980"/>
      <c r="E35" s="1980"/>
      <c r="F35" s="2102"/>
      <c r="G35" s="136"/>
      <c r="H35" s="1" t="s">
        <v>998</v>
      </c>
      <c r="Z35" s="136"/>
      <c r="AA35" s="188" t="s">
        <v>624</v>
      </c>
      <c r="AB35" s="188" t="s">
        <v>625</v>
      </c>
      <c r="AC35" s="188" t="s">
        <v>626</v>
      </c>
      <c r="AD35" s="234"/>
    </row>
    <row r="36" spans="1:31" s="1" customFormat="1" ht="17.25" customHeight="1">
      <c r="B36" s="2101"/>
      <c r="C36" s="1980"/>
      <c r="D36" s="1980"/>
      <c r="E36" s="1980"/>
      <c r="F36" s="2102"/>
      <c r="G36" s="136"/>
      <c r="I36" s="493" t="s">
        <v>713</v>
      </c>
      <c r="J36" s="2141" t="s">
        <v>999</v>
      </c>
      <c r="K36" s="2121"/>
      <c r="L36" s="2121"/>
      <c r="M36" s="2121"/>
      <c r="N36" s="2121"/>
      <c r="O36" s="2121"/>
      <c r="P36" s="2121"/>
      <c r="Q36" s="2121"/>
      <c r="R36" s="2121"/>
      <c r="S36" s="2121"/>
      <c r="T36" s="2121"/>
      <c r="U36" s="1949"/>
      <c r="V36" s="1487"/>
      <c r="W36" s="11" t="s">
        <v>715</v>
      </c>
      <c r="Z36" s="136"/>
      <c r="AA36" s="539"/>
      <c r="AB36" s="12"/>
      <c r="AC36" s="539"/>
      <c r="AD36" s="130"/>
    </row>
    <row r="37" spans="1:31" s="1" customFormat="1" ht="17.25" customHeight="1">
      <c r="B37" s="2101"/>
      <c r="C37" s="1980"/>
      <c r="D37" s="1980"/>
      <c r="E37" s="1980"/>
      <c r="F37" s="2102"/>
      <c r="G37" s="136"/>
      <c r="I37" s="526" t="s">
        <v>716</v>
      </c>
      <c r="J37" s="240" t="s">
        <v>1000</v>
      </c>
      <c r="K37" s="8"/>
      <c r="L37" s="8"/>
      <c r="M37" s="8"/>
      <c r="N37" s="8"/>
      <c r="O37" s="8"/>
      <c r="P37" s="8"/>
      <c r="Q37" s="8"/>
      <c r="R37" s="8"/>
      <c r="S37" s="8"/>
      <c r="T37" s="8"/>
      <c r="U37" s="1949"/>
      <c r="V37" s="1487"/>
      <c r="W37" s="133" t="s">
        <v>715</v>
      </c>
      <c r="Y37" s="237"/>
      <c r="Z37" s="141"/>
      <c r="AA37" s="212" t="s">
        <v>7</v>
      </c>
      <c r="AB37" s="212" t="s">
        <v>625</v>
      </c>
      <c r="AC37" s="212" t="s">
        <v>7</v>
      </c>
      <c r="AD37" s="130"/>
    </row>
    <row r="38" spans="1:31" s="1" customFormat="1" ht="17.25" customHeight="1">
      <c r="A38" s="506"/>
      <c r="B38" s="2103"/>
      <c r="C38" s="2104"/>
      <c r="D38" s="2104"/>
      <c r="E38" s="2104"/>
      <c r="F38" s="2105"/>
      <c r="G38" s="132"/>
      <c r="H38" s="8"/>
      <c r="I38" s="8"/>
      <c r="J38" s="8"/>
      <c r="K38" s="8"/>
      <c r="L38" s="8"/>
      <c r="M38" s="8"/>
      <c r="N38" s="8"/>
      <c r="O38" s="8"/>
      <c r="P38" s="8"/>
      <c r="Q38" s="8"/>
      <c r="R38" s="8"/>
      <c r="S38" s="8"/>
      <c r="T38" s="238"/>
      <c r="U38" s="238"/>
      <c r="V38" s="8"/>
      <c r="W38" s="8"/>
      <c r="X38" s="8"/>
      <c r="Y38" s="8"/>
      <c r="Z38" s="132"/>
      <c r="AA38" s="8"/>
      <c r="AB38" s="8"/>
      <c r="AC38" s="87"/>
      <c r="AD38" s="139"/>
      <c r="AE38" s="136"/>
    </row>
    <row r="39" spans="1:31" s="1" customFormat="1" ht="17.25" customHeight="1">
      <c r="B39" s="502"/>
      <c r="C39" s="446"/>
      <c r="D39" s="502"/>
      <c r="E39" s="502"/>
      <c r="F39" s="502"/>
      <c r="T39" s="237"/>
      <c r="U39" s="237"/>
    </row>
    <row r="40" spans="1:31" s="1" customFormat="1" ht="17.25" customHeight="1">
      <c r="B40" s="1" t="s">
        <v>1008</v>
      </c>
      <c r="C40" s="502"/>
      <c r="D40" s="502"/>
      <c r="E40" s="502"/>
      <c r="F40" s="502"/>
      <c r="T40" s="237"/>
      <c r="U40" s="237"/>
    </row>
    <row r="41" spans="1:31" s="1" customFormat="1" ht="17.25" customHeight="1">
      <c r="B41" s="241" t="s">
        <v>1063</v>
      </c>
      <c r="C41" s="502"/>
      <c r="D41" s="502"/>
      <c r="E41" s="502"/>
      <c r="F41" s="502"/>
      <c r="T41" s="237"/>
      <c r="U41" s="237"/>
    </row>
    <row r="42" spans="1:31" s="1" customFormat="1" ht="17.25" customHeight="1">
      <c r="B42" s="1491" t="s">
        <v>997</v>
      </c>
      <c r="C42" s="1512"/>
      <c r="D42" s="1512"/>
      <c r="E42" s="1512"/>
      <c r="F42" s="1492"/>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7.25" customHeight="1">
      <c r="B43" s="2101"/>
      <c r="C43" s="1980"/>
      <c r="D43" s="1980"/>
      <c r="E43" s="1980"/>
      <c r="F43" s="2102"/>
      <c r="G43" s="136"/>
      <c r="H43" s="1" t="s">
        <v>1046</v>
      </c>
      <c r="Z43" s="136"/>
      <c r="AA43" s="188" t="s">
        <v>624</v>
      </c>
      <c r="AB43" s="188" t="s">
        <v>625</v>
      </c>
      <c r="AC43" s="188" t="s">
        <v>626</v>
      </c>
      <c r="AD43" s="234"/>
    </row>
    <row r="44" spans="1:31" s="1" customFormat="1" ht="17.25" customHeight="1">
      <c r="B44" s="2101"/>
      <c r="C44" s="1980"/>
      <c r="D44" s="1980"/>
      <c r="E44" s="1980"/>
      <c r="F44" s="2102"/>
      <c r="G44" s="136"/>
      <c r="I44" s="493" t="s">
        <v>713</v>
      </c>
      <c r="J44" s="2141" t="s">
        <v>999</v>
      </c>
      <c r="K44" s="2121"/>
      <c r="L44" s="2121"/>
      <c r="M44" s="2121"/>
      <c r="N44" s="2121"/>
      <c r="O44" s="2121"/>
      <c r="P44" s="2121"/>
      <c r="Q44" s="2121"/>
      <c r="R44" s="2121"/>
      <c r="S44" s="2121"/>
      <c r="T44" s="2121"/>
      <c r="U44" s="1949"/>
      <c r="V44" s="1487"/>
      <c r="W44" s="11" t="s">
        <v>715</v>
      </c>
      <c r="Z44" s="136"/>
      <c r="AA44" s="539"/>
      <c r="AB44" s="12"/>
      <c r="AC44" s="539"/>
      <c r="AD44" s="130"/>
    </row>
    <row r="45" spans="1:31" s="1" customFormat="1" ht="17.25" customHeight="1">
      <c r="B45" s="2101"/>
      <c r="C45" s="1980"/>
      <c r="D45" s="1980"/>
      <c r="E45" s="1980"/>
      <c r="F45" s="2102"/>
      <c r="G45" s="136"/>
      <c r="I45" s="526" t="s">
        <v>716</v>
      </c>
      <c r="J45" s="240" t="s">
        <v>1000</v>
      </c>
      <c r="K45" s="8"/>
      <c r="L45" s="8"/>
      <c r="M45" s="8"/>
      <c r="N45" s="8"/>
      <c r="O45" s="8"/>
      <c r="P45" s="8"/>
      <c r="Q45" s="8"/>
      <c r="R45" s="8"/>
      <c r="S45" s="8"/>
      <c r="T45" s="8"/>
      <c r="U45" s="1949"/>
      <c r="V45" s="1487"/>
      <c r="W45" s="133" t="s">
        <v>715</v>
      </c>
      <c r="Y45" s="237"/>
      <c r="Z45" s="141"/>
      <c r="AA45" s="212" t="s">
        <v>7</v>
      </c>
      <c r="AB45" s="212" t="s">
        <v>625</v>
      </c>
      <c r="AC45" s="212" t="s">
        <v>7</v>
      </c>
      <c r="AD45" s="130"/>
    </row>
    <row r="46" spans="1:31" s="1" customFormat="1" ht="17.25" customHeight="1">
      <c r="B46" s="2103"/>
      <c r="C46" s="2104"/>
      <c r="D46" s="2104"/>
      <c r="E46" s="2104"/>
      <c r="F46" s="2105"/>
      <c r="G46" s="132"/>
      <c r="H46" s="8"/>
      <c r="I46" s="8"/>
      <c r="J46" s="8"/>
      <c r="K46" s="8"/>
      <c r="L46" s="8"/>
      <c r="M46" s="8"/>
      <c r="N46" s="8"/>
      <c r="O46" s="8"/>
      <c r="P46" s="8"/>
      <c r="Q46" s="8"/>
      <c r="R46" s="8"/>
      <c r="S46" s="8"/>
      <c r="T46" s="238"/>
      <c r="U46" s="238"/>
      <c r="V46" s="8"/>
      <c r="W46" s="8"/>
      <c r="X46" s="8"/>
      <c r="Y46" s="8"/>
      <c r="Z46" s="132"/>
      <c r="AA46" s="8"/>
      <c r="AB46" s="8"/>
      <c r="AC46" s="87"/>
      <c r="AD46" s="139"/>
    </row>
    <row r="47" spans="1:31" s="1" customFormat="1" ht="17.25" customHeight="1">
      <c r="B47" s="1491" t="s">
        <v>1053</v>
      </c>
      <c r="C47" s="1512"/>
      <c r="D47" s="1512"/>
      <c r="E47" s="1512"/>
      <c r="F47" s="1492"/>
      <c r="G47" s="6"/>
      <c r="H47" s="7"/>
      <c r="I47" s="7"/>
      <c r="J47" s="7"/>
      <c r="K47" s="7"/>
      <c r="L47" s="7"/>
      <c r="M47" s="7"/>
      <c r="N47" s="7"/>
      <c r="O47" s="7"/>
      <c r="P47" s="7"/>
      <c r="Q47" s="7"/>
      <c r="R47" s="7"/>
      <c r="S47" s="7"/>
      <c r="T47" s="7"/>
      <c r="U47" s="7"/>
      <c r="V47" s="7"/>
      <c r="W47" s="7"/>
      <c r="X47" s="7"/>
      <c r="Y47" s="7"/>
      <c r="Z47" s="6"/>
      <c r="AA47" s="7"/>
      <c r="AB47" s="7"/>
      <c r="AC47" s="22"/>
      <c r="AD47" s="23"/>
    </row>
    <row r="48" spans="1:31" s="1" customFormat="1" ht="17.25" customHeight="1">
      <c r="B48" s="2101"/>
      <c r="C48" s="1980"/>
      <c r="D48" s="1980"/>
      <c r="E48" s="1980"/>
      <c r="F48" s="2102"/>
      <c r="G48" s="136"/>
      <c r="H48" s="1" t="s">
        <v>1054</v>
      </c>
      <c r="Z48" s="136"/>
      <c r="AA48" s="188" t="s">
        <v>624</v>
      </c>
      <c r="AB48" s="188" t="s">
        <v>625</v>
      </c>
      <c r="AC48" s="188" t="s">
        <v>626</v>
      </c>
      <c r="AD48" s="234"/>
    </row>
    <row r="49" spans="2:30" s="1" customFormat="1" ht="17.25" customHeight="1">
      <c r="B49" s="2101"/>
      <c r="C49" s="1980"/>
      <c r="D49" s="1980"/>
      <c r="E49" s="1980"/>
      <c r="F49" s="2102"/>
      <c r="G49" s="136"/>
      <c r="I49" s="493" t="s">
        <v>713</v>
      </c>
      <c r="J49" s="2122" t="s">
        <v>1055</v>
      </c>
      <c r="K49" s="2123"/>
      <c r="L49" s="2123"/>
      <c r="M49" s="2123"/>
      <c r="N49" s="2123"/>
      <c r="O49" s="2123"/>
      <c r="P49" s="2123"/>
      <c r="Q49" s="2123"/>
      <c r="R49" s="2123"/>
      <c r="S49" s="2123"/>
      <c r="T49" s="2123"/>
      <c r="U49" s="1949"/>
      <c r="V49" s="1487"/>
      <c r="W49" s="11" t="s">
        <v>715</v>
      </c>
      <c r="Z49" s="136"/>
      <c r="AA49" s="539"/>
      <c r="AB49" s="12"/>
      <c r="AC49" s="539"/>
      <c r="AD49" s="130"/>
    </row>
    <row r="50" spans="2:30" s="1" customFormat="1" ht="13.2">
      <c r="B50" s="2101"/>
      <c r="C50" s="1980"/>
      <c r="D50" s="1980"/>
      <c r="E50" s="1980"/>
      <c r="F50" s="2102"/>
      <c r="G50" s="136"/>
      <c r="I50" s="526" t="s">
        <v>716</v>
      </c>
      <c r="J50" s="2158" t="s">
        <v>1014</v>
      </c>
      <c r="K50" s="2159"/>
      <c r="L50" s="2159"/>
      <c r="M50" s="2159"/>
      <c r="N50" s="2159"/>
      <c r="O50" s="2159"/>
      <c r="P50" s="2159"/>
      <c r="Q50" s="2159"/>
      <c r="R50" s="2159"/>
      <c r="S50" s="2159"/>
      <c r="T50" s="2159"/>
      <c r="U50" s="1949"/>
      <c r="V50" s="1487"/>
      <c r="W50" s="133" t="s">
        <v>715</v>
      </c>
      <c r="Y50" s="237"/>
      <c r="Z50" s="141"/>
      <c r="AA50" s="212" t="s">
        <v>7</v>
      </c>
      <c r="AB50" s="212" t="s">
        <v>625</v>
      </c>
      <c r="AC50" s="212" t="s">
        <v>7</v>
      </c>
      <c r="AD50" s="130"/>
    </row>
    <row r="51" spans="2:30" s="1" customFormat="1" ht="17.25" customHeight="1">
      <c r="B51" s="2103"/>
      <c r="C51" s="2104"/>
      <c r="D51" s="2104"/>
      <c r="E51" s="2104"/>
      <c r="F51" s="2105"/>
      <c r="G51" s="132"/>
      <c r="H51" s="8"/>
      <c r="I51" s="8"/>
      <c r="J51" s="8"/>
      <c r="K51" s="8"/>
      <c r="L51" s="8"/>
      <c r="M51" s="8"/>
      <c r="N51" s="8"/>
      <c r="O51" s="8"/>
      <c r="P51" s="8"/>
      <c r="Q51" s="8"/>
      <c r="R51" s="8"/>
      <c r="S51" s="8"/>
      <c r="T51" s="238"/>
      <c r="U51" s="238"/>
      <c r="V51" s="8"/>
      <c r="W51" s="8"/>
      <c r="X51" s="8"/>
      <c r="Y51" s="8"/>
      <c r="Z51" s="132"/>
      <c r="AA51" s="8"/>
      <c r="AB51" s="8"/>
      <c r="AC51" s="87"/>
      <c r="AD51" s="139"/>
    </row>
    <row r="52" spans="2:30" s="1" customFormat="1" ht="17.25" customHeight="1">
      <c r="B52" s="1491" t="s">
        <v>1015</v>
      </c>
      <c r="C52" s="1512"/>
      <c r="D52" s="1512"/>
      <c r="E52" s="1512"/>
      <c r="F52" s="1492"/>
      <c r="G52" s="6"/>
      <c r="H52" s="7"/>
      <c r="I52" s="7"/>
      <c r="J52" s="7"/>
      <c r="K52" s="7"/>
      <c r="L52" s="7"/>
      <c r="M52" s="7"/>
      <c r="N52" s="7"/>
      <c r="O52" s="7"/>
      <c r="P52" s="7"/>
      <c r="Q52" s="7"/>
      <c r="R52" s="7"/>
      <c r="S52" s="7"/>
      <c r="T52" s="7"/>
      <c r="U52" s="7"/>
      <c r="V52" s="7"/>
      <c r="W52" s="7"/>
      <c r="X52" s="7"/>
      <c r="Y52" s="7"/>
      <c r="Z52" s="6"/>
      <c r="AA52" s="7"/>
      <c r="AB52" s="7"/>
      <c r="AC52" s="22"/>
      <c r="AD52" s="23"/>
    </row>
    <row r="53" spans="2:30" s="1" customFormat="1" ht="17.25" customHeight="1">
      <c r="B53" s="2101"/>
      <c r="C53" s="1980"/>
      <c r="D53" s="1980"/>
      <c r="E53" s="1980"/>
      <c r="F53" s="2102"/>
      <c r="G53" s="136"/>
      <c r="H53" s="1" t="s">
        <v>1010</v>
      </c>
      <c r="Z53" s="136"/>
      <c r="AA53" s="188" t="s">
        <v>624</v>
      </c>
      <c r="AB53" s="188" t="s">
        <v>625</v>
      </c>
      <c r="AC53" s="188" t="s">
        <v>626</v>
      </c>
      <c r="AD53" s="234"/>
    </row>
    <row r="54" spans="2:30" s="1" customFormat="1" ht="25.5" customHeight="1">
      <c r="B54" s="2101"/>
      <c r="C54" s="1980"/>
      <c r="D54" s="1980"/>
      <c r="E54" s="1980"/>
      <c r="F54" s="2102"/>
      <c r="G54" s="136"/>
      <c r="I54" s="493" t="s">
        <v>713</v>
      </c>
      <c r="J54" s="2122" t="s">
        <v>1048</v>
      </c>
      <c r="K54" s="2123"/>
      <c r="L54" s="2123"/>
      <c r="M54" s="2123"/>
      <c r="N54" s="2123"/>
      <c r="O54" s="2123"/>
      <c r="P54" s="2123"/>
      <c r="Q54" s="2123"/>
      <c r="R54" s="2123"/>
      <c r="S54" s="2123"/>
      <c r="T54" s="2123"/>
      <c r="U54" s="1949"/>
      <c r="V54" s="1487"/>
      <c r="W54" s="11" t="s">
        <v>715</v>
      </c>
      <c r="Z54" s="136"/>
      <c r="AA54" s="539"/>
      <c r="AB54" s="12"/>
      <c r="AC54" s="539"/>
      <c r="AD54" s="130"/>
    </row>
    <row r="55" spans="2:30" s="1" customFormat="1" ht="26.25" customHeight="1">
      <c r="B55" s="2101"/>
      <c r="C55" s="1980"/>
      <c r="D55" s="1980"/>
      <c r="E55" s="1980"/>
      <c r="F55" s="2102"/>
      <c r="G55" s="136"/>
      <c r="I55" s="526" t="s">
        <v>716</v>
      </c>
      <c r="J55" s="2141" t="s">
        <v>2011</v>
      </c>
      <c r="K55" s="2121"/>
      <c r="L55" s="2121"/>
      <c r="M55" s="2121"/>
      <c r="N55" s="2121"/>
      <c r="O55" s="2121"/>
      <c r="P55" s="2121"/>
      <c r="Q55" s="2121"/>
      <c r="R55" s="2121"/>
      <c r="S55" s="2121"/>
      <c r="T55" s="2121"/>
      <c r="U55" s="1949"/>
      <c r="V55" s="1487"/>
      <c r="W55" s="133" t="s">
        <v>715</v>
      </c>
      <c r="Y55" s="237"/>
      <c r="Z55" s="141"/>
      <c r="AA55" s="212" t="s">
        <v>7</v>
      </c>
      <c r="AB55" s="212" t="s">
        <v>625</v>
      </c>
      <c r="AC55" s="212" t="s">
        <v>7</v>
      </c>
      <c r="AD55" s="130"/>
    </row>
    <row r="56" spans="2:30" s="1" customFormat="1" ht="17.25" customHeight="1">
      <c r="B56" s="2103"/>
      <c r="C56" s="2104"/>
      <c r="D56" s="2104"/>
      <c r="E56" s="2104"/>
      <c r="F56" s="2105"/>
      <c r="G56" s="132"/>
      <c r="H56" s="8"/>
      <c r="I56" s="8"/>
      <c r="J56" s="8"/>
      <c r="K56" s="8"/>
      <c r="L56" s="8"/>
      <c r="M56" s="8"/>
      <c r="N56" s="8"/>
      <c r="O56" s="8"/>
      <c r="P56" s="8"/>
      <c r="Q56" s="8"/>
      <c r="R56" s="8"/>
      <c r="S56" s="8"/>
      <c r="T56" s="238"/>
      <c r="U56" s="238"/>
      <c r="V56" s="8"/>
      <c r="W56" s="8"/>
      <c r="X56" s="8"/>
      <c r="Y56" s="8"/>
      <c r="Z56" s="132"/>
      <c r="AA56" s="8"/>
      <c r="AB56" s="8"/>
      <c r="AC56" s="87"/>
      <c r="AD56" s="139"/>
    </row>
    <row r="57" spans="2:30" s="1" customFormat="1" ht="17.25" customHeight="1">
      <c r="B57" s="502"/>
      <c r="C57" s="502"/>
      <c r="D57" s="502"/>
      <c r="E57" s="502"/>
      <c r="F57" s="502"/>
      <c r="T57" s="237"/>
      <c r="U57" s="237"/>
    </row>
    <row r="58" spans="2:30" s="1" customFormat="1" ht="17.25" customHeight="1">
      <c r="B58" s="2146" t="s">
        <v>1050</v>
      </c>
      <c r="C58" s="2125"/>
      <c r="D58" s="242" t="s">
        <v>860</v>
      </c>
      <c r="E58" s="242"/>
      <c r="F58" s="242"/>
      <c r="G58" s="242"/>
      <c r="H58" s="242"/>
      <c r="I58" s="242"/>
      <c r="J58" s="242"/>
      <c r="K58" s="242"/>
      <c r="L58" s="242"/>
      <c r="M58" s="242"/>
      <c r="N58" s="242"/>
      <c r="O58" s="242"/>
      <c r="P58" s="242"/>
      <c r="Q58" s="242"/>
      <c r="R58" s="242"/>
      <c r="S58" s="242"/>
      <c r="T58" s="242"/>
      <c r="U58" s="242"/>
      <c r="V58" s="242"/>
      <c r="W58" s="242"/>
      <c r="X58" s="242"/>
      <c r="Y58" s="242"/>
      <c r="Z58" s="242"/>
      <c r="AA58" s="242"/>
      <c r="AB58" s="242"/>
      <c r="AC58" s="242"/>
      <c r="AD58" s="242"/>
    </row>
    <row r="59" spans="2:30" s="1" customFormat="1" ht="17.25" customHeight="1">
      <c r="B59" s="2160"/>
      <c r="C59" s="2161"/>
      <c r="D59" s="2162"/>
      <c r="E59" s="2162"/>
      <c r="F59" s="2162"/>
      <c r="G59" s="2162"/>
      <c r="H59" s="2162"/>
      <c r="I59" s="2162"/>
      <c r="J59" s="2162"/>
      <c r="K59" s="2162"/>
      <c r="L59" s="2162"/>
      <c r="M59" s="2162"/>
      <c r="N59" s="2162"/>
      <c r="O59" s="2162"/>
      <c r="P59" s="2162"/>
      <c r="Q59" s="2162"/>
      <c r="R59" s="2162"/>
      <c r="S59" s="2162"/>
      <c r="T59" s="2162"/>
      <c r="U59" s="2162"/>
      <c r="V59" s="2162"/>
      <c r="W59" s="2162"/>
      <c r="X59" s="2162"/>
      <c r="Y59" s="2162"/>
      <c r="Z59" s="2162"/>
      <c r="AA59" s="2162"/>
      <c r="AB59" s="2162"/>
      <c r="AC59" s="2162"/>
      <c r="AD59" s="2162"/>
    </row>
    <row r="60" spans="2:30" s="1" customFormat="1" ht="17.25" customHeight="1">
      <c r="B60" s="441"/>
      <c r="C60" s="441"/>
      <c r="D60" s="441"/>
      <c r="E60" s="441"/>
      <c r="F60" s="441"/>
      <c r="G60" s="441"/>
      <c r="H60" s="441"/>
      <c r="I60" s="441"/>
      <c r="J60" s="441"/>
      <c r="K60" s="441"/>
      <c r="L60" s="441"/>
      <c r="M60" s="441"/>
      <c r="N60" s="441"/>
      <c r="O60" s="441"/>
      <c r="P60" s="441"/>
      <c r="Q60" s="441"/>
      <c r="R60" s="441"/>
      <c r="S60" s="441"/>
      <c r="T60" s="441"/>
      <c r="U60" s="441"/>
      <c r="V60" s="441"/>
      <c r="W60" s="441"/>
      <c r="X60" s="441"/>
      <c r="Y60" s="441"/>
      <c r="Z60" s="441"/>
      <c r="AA60" s="441"/>
      <c r="AB60" s="441"/>
      <c r="AC60" s="441"/>
      <c r="AD60" s="441"/>
    </row>
    <row r="61" spans="2:30" s="1" customFormat="1" ht="17.25" customHeight="1">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row r="63" spans="2:30" ht="17.25" customHeight="1">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c r="B65" s="134"/>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14" customFormat="1" ht="17.25" customHeight="1">
      <c r="B66" s="134"/>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7.25" customHeight="1">
      <c r="B67" s="134"/>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7.25" customHeight="1">
      <c r="B68" s="134"/>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ht="17.25" customHeight="1">
      <c r="B69" s="134"/>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ht="17.25" customHeight="1">
      <c r="B70" s="134"/>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c r="C122" s="59"/>
      <c r="D122" s="59"/>
      <c r="E122" s="59"/>
      <c r="F122" s="59"/>
      <c r="G122" s="59"/>
    </row>
    <row r="123" spans="3:7" ht="17.25" customHeight="1">
      <c r="C123" s="57"/>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3"/>
  <dataValidations count="1">
    <dataValidation type="list" allowBlank="1" showInputMessage="1" showErrorMessage="1" sqref="G9:G14 L9 Q9 S13 AA22 AC22 AA25 AC25 AA37 AC37 AA45 AC45 AA50 AC50 AA55 AC55" xr:uid="{E744D667-A742-4C20-B9B8-489B052CD770}">
      <formula1>"□,■"</formula1>
    </dataValidation>
  </dataValidations>
  <pageMargins left="0.70866141732283472" right="0.70866141732283472" top="0.74803149606299213" bottom="0.74803149606299213" header="0.31496062992125984" footer="0.31496062992125984"/>
  <pageSetup paperSize="9" scale="76" orientation="portrait" r:id="rId1"/>
  <rowBreaks count="1" manualBreakCount="1">
    <brk id="5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04E0F-DECA-4A41-B636-085F5DE214AF}">
  <sheetPr>
    <tabColor rgb="FFFFFF00"/>
    <pageSetUpPr fitToPage="1"/>
  </sheetPr>
  <dimension ref="A1:AG952"/>
  <sheetViews>
    <sheetView view="pageBreakPreview" topLeftCell="A853" zoomScale="70" zoomScaleNormal="85" zoomScaleSheetLayoutView="70" workbookViewId="0">
      <selection activeCell="G921" sqref="G921"/>
    </sheetView>
  </sheetViews>
  <sheetFormatPr defaultColWidth="9" defaultRowHeight="13.2"/>
  <cols>
    <col min="1" max="2" width="4.21875" style="12" customWidth="1"/>
    <col min="3" max="3" width="25" style="1" customWidth="1"/>
    <col min="4" max="4" width="4.88671875" style="1" customWidth="1"/>
    <col min="5" max="5" width="41.6640625" style="1" customWidth="1"/>
    <col min="6" max="6" width="4.88671875" style="1" customWidth="1"/>
    <col min="7" max="7" width="19.6640625" style="1" customWidth="1"/>
    <col min="8" max="8" width="33.88671875" style="1" customWidth="1"/>
    <col min="9" max="23" width="4.88671875" style="1" customWidth="1"/>
    <col min="24" max="24" width="5.44140625" style="1" customWidth="1"/>
    <col min="25" max="29" width="4.88671875" style="1" customWidth="1"/>
    <col min="30" max="30" width="9.33203125" style="1" bestFit="1" customWidth="1"/>
    <col min="31" max="32" width="4.88671875" style="1" customWidth="1"/>
    <col min="33" max="16384" width="9" style="1"/>
  </cols>
  <sheetData>
    <row r="1" spans="1:32" s="392" customFormat="1">
      <c r="A1" s="411"/>
      <c r="B1" s="411"/>
    </row>
    <row r="2" spans="1:32" s="392" customFormat="1" ht="20.25" customHeight="1">
      <c r="A2" s="1354" t="s">
        <v>2745</v>
      </c>
      <c r="B2" s="1319"/>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row>
    <row r="3" spans="1:32" s="392" customFormat="1" ht="20.25" customHeight="1">
      <c r="A3" s="1449" t="s">
        <v>2746</v>
      </c>
      <c r="B3" s="1449"/>
      <c r="C3" s="1449"/>
      <c r="D3" s="1449"/>
      <c r="E3" s="1449"/>
      <c r="F3" s="1449"/>
      <c r="G3" s="1449"/>
      <c r="H3" s="1449"/>
      <c r="I3" s="1449"/>
      <c r="J3" s="1449"/>
      <c r="K3" s="1449"/>
      <c r="L3" s="1449"/>
      <c r="M3" s="1449"/>
      <c r="N3" s="1449"/>
      <c r="O3" s="1449"/>
      <c r="P3" s="1449"/>
      <c r="Q3" s="1449"/>
      <c r="R3" s="1449"/>
      <c r="S3" s="1449"/>
      <c r="T3" s="1449"/>
      <c r="U3" s="1449"/>
      <c r="V3" s="1449"/>
      <c r="W3" s="1449"/>
      <c r="X3" s="1449"/>
      <c r="Y3" s="1449"/>
      <c r="Z3" s="1449"/>
      <c r="AA3" s="1449"/>
      <c r="AB3" s="1449"/>
      <c r="AC3" s="1449"/>
      <c r="AD3" s="1449"/>
      <c r="AE3" s="1449"/>
      <c r="AF3" s="1449"/>
    </row>
    <row r="4" spans="1:32" s="392" customFormat="1" ht="20.25" customHeight="1">
      <c r="A4" s="425"/>
      <c r="B4" s="425"/>
      <c r="C4" s="425"/>
      <c r="D4" s="425"/>
      <c r="E4" s="425"/>
      <c r="F4" s="425"/>
      <c r="G4" s="425"/>
      <c r="H4" s="425"/>
      <c r="I4" s="425"/>
      <c r="J4" s="425"/>
      <c r="K4" s="425"/>
      <c r="L4" s="425"/>
      <c r="M4" s="425"/>
      <c r="N4" s="425"/>
      <c r="O4" s="425"/>
      <c r="P4" s="425"/>
      <c r="Q4" s="425"/>
      <c r="R4" s="425"/>
      <c r="S4" s="425"/>
      <c r="T4" s="425"/>
      <c r="U4" s="425"/>
      <c r="V4" s="425"/>
      <c r="W4" s="425"/>
      <c r="X4" s="425"/>
      <c r="Y4" s="425"/>
      <c r="Z4" s="425"/>
      <c r="AA4" s="425"/>
      <c r="AB4" s="425"/>
      <c r="AC4" s="425"/>
      <c r="AD4" s="425"/>
      <c r="AE4" s="425"/>
      <c r="AF4" s="425"/>
    </row>
    <row r="5" spans="1:32" s="392" customFormat="1" ht="30" customHeight="1">
      <c r="A5" s="425"/>
      <c r="B5" s="425"/>
      <c r="C5" s="425"/>
      <c r="D5" s="425"/>
      <c r="E5" s="425"/>
      <c r="F5" s="425"/>
      <c r="G5" s="425"/>
      <c r="H5" s="425"/>
      <c r="I5" s="425"/>
      <c r="J5" s="425"/>
      <c r="K5" s="425"/>
      <c r="L5" s="425"/>
      <c r="M5" s="425"/>
      <c r="N5" s="425"/>
      <c r="O5" s="425"/>
      <c r="P5" s="425"/>
      <c r="Q5" s="425"/>
      <c r="R5" s="425"/>
      <c r="S5" s="1406" t="s">
        <v>0</v>
      </c>
      <c r="T5" s="1407"/>
      <c r="U5" s="1407"/>
      <c r="V5" s="1408"/>
      <c r="W5" s="1231"/>
      <c r="X5" s="1232"/>
      <c r="Y5" s="1232"/>
      <c r="Z5" s="1232"/>
      <c r="AA5" s="1232"/>
      <c r="AB5" s="1232"/>
      <c r="AC5" s="1232"/>
      <c r="AD5" s="1232"/>
      <c r="AE5" s="1232"/>
      <c r="AF5" s="1131"/>
    </row>
    <row r="6" spans="1:32" s="392" customFormat="1" ht="20.25" customHeight="1">
      <c r="A6" s="425"/>
      <c r="B6" s="425"/>
      <c r="C6" s="425"/>
      <c r="D6" s="425"/>
      <c r="E6" s="425"/>
      <c r="F6" s="425"/>
      <c r="G6" s="425"/>
      <c r="H6" s="425"/>
      <c r="I6" s="425"/>
      <c r="J6" s="425"/>
      <c r="K6" s="425"/>
      <c r="L6" s="425"/>
      <c r="M6" s="425"/>
      <c r="N6" s="425"/>
      <c r="O6" s="425"/>
      <c r="P6" s="425"/>
      <c r="Q6" s="425"/>
      <c r="R6" s="425"/>
      <c r="S6" s="425"/>
      <c r="T6" s="425"/>
      <c r="U6" s="425"/>
      <c r="V6" s="425"/>
      <c r="W6" s="425"/>
      <c r="X6" s="425"/>
      <c r="Y6" s="425"/>
      <c r="Z6" s="425"/>
      <c r="AA6" s="425"/>
      <c r="AB6" s="425"/>
      <c r="AC6" s="425"/>
      <c r="AD6" s="425"/>
      <c r="AE6" s="425"/>
      <c r="AF6" s="425"/>
    </row>
    <row r="7" spans="1:32" ht="17.25" customHeight="1">
      <c r="A7" s="1406" t="s">
        <v>288</v>
      </c>
      <c r="B7" s="1407"/>
      <c r="C7" s="1408"/>
      <c r="D7" s="1406" t="s">
        <v>1</v>
      </c>
      <c r="E7" s="1408"/>
      <c r="F7" s="1406" t="s">
        <v>2</v>
      </c>
      <c r="G7" s="1408"/>
      <c r="H7" s="1406" t="s">
        <v>324</v>
      </c>
      <c r="I7" s="1407"/>
      <c r="J7" s="1407"/>
      <c r="K7" s="1407"/>
      <c r="L7" s="1407"/>
      <c r="M7" s="1407"/>
      <c r="N7" s="1407"/>
      <c r="O7" s="1407"/>
      <c r="P7" s="1407"/>
      <c r="Q7" s="1407"/>
      <c r="R7" s="1407"/>
      <c r="S7" s="1407"/>
      <c r="T7" s="1407"/>
      <c r="U7" s="1407"/>
      <c r="V7" s="1407"/>
      <c r="W7" s="1407"/>
      <c r="X7" s="1408"/>
      <c r="Y7" s="1406" t="s">
        <v>3</v>
      </c>
      <c r="Z7" s="1407"/>
      <c r="AA7" s="1407"/>
      <c r="AB7" s="1408"/>
      <c r="AC7" s="1406" t="s">
        <v>4</v>
      </c>
      <c r="AD7" s="1407"/>
      <c r="AE7" s="1407"/>
      <c r="AF7" s="1408"/>
    </row>
    <row r="8" spans="1:32" ht="18.75" customHeight="1">
      <c r="A8" s="1409" t="s">
        <v>5</v>
      </c>
      <c r="B8" s="1410"/>
      <c r="C8" s="1411"/>
      <c r="D8" s="1409"/>
      <c r="E8" s="1411"/>
      <c r="F8" s="1409"/>
      <c r="G8" s="1411"/>
      <c r="H8" s="1415" t="s">
        <v>6</v>
      </c>
      <c r="I8" s="408" t="s">
        <v>7</v>
      </c>
      <c r="J8" s="1134" t="s">
        <v>8</v>
      </c>
      <c r="K8" s="1135"/>
      <c r="L8" s="1135"/>
      <c r="M8" s="408" t="s">
        <v>7</v>
      </c>
      <c r="N8" s="1134" t="s">
        <v>9</v>
      </c>
      <c r="O8" s="1135"/>
      <c r="P8" s="1135"/>
      <c r="Q8" s="408" t="s">
        <v>7</v>
      </c>
      <c r="R8" s="1134" t="s">
        <v>10</v>
      </c>
      <c r="S8" s="1135"/>
      <c r="T8" s="1135"/>
      <c r="U8" s="408" t="s">
        <v>7</v>
      </c>
      <c r="V8" s="1134" t="s">
        <v>11</v>
      </c>
      <c r="W8" s="1135"/>
      <c r="X8" s="1136"/>
      <c r="Y8" s="1424"/>
      <c r="Z8" s="1425"/>
      <c r="AA8" s="1425"/>
      <c r="AB8" s="1426"/>
      <c r="AC8" s="1424"/>
      <c r="AD8" s="1425"/>
      <c r="AE8" s="1425"/>
      <c r="AF8" s="1426"/>
    </row>
    <row r="9" spans="1:32" ht="18.75" customHeight="1">
      <c r="A9" s="1813"/>
      <c r="B9" s="1814"/>
      <c r="C9" s="1815"/>
      <c r="D9" s="1813"/>
      <c r="E9" s="1815"/>
      <c r="F9" s="1813"/>
      <c r="G9" s="1815"/>
      <c r="H9" s="1460"/>
      <c r="I9" s="1238" t="s">
        <v>7</v>
      </c>
      <c r="J9" s="403" t="s">
        <v>12</v>
      </c>
      <c r="K9" s="404"/>
      <c r="L9" s="404"/>
      <c r="M9" s="408" t="s">
        <v>7</v>
      </c>
      <c r="N9" s="403" t="s">
        <v>13</v>
      </c>
      <c r="O9" s="404"/>
      <c r="P9" s="404"/>
      <c r="Q9" s="408" t="s">
        <v>7</v>
      </c>
      <c r="R9" s="403" t="s">
        <v>14</v>
      </c>
      <c r="S9" s="404"/>
      <c r="T9" s="404"/>
      <c r="U9" s="408" t="s">
        <v>7</v>
      </c>
      <c r="V9" s="403" t="s">
        <v>15</v>
      </c>
      <c r="W9" s="404"/>
      <c r="X9" s="1139"/>
      <c r="Y9" s="1427"/>
      <c r="Z9" s="1428"/>
      <c r="AA9" s="1428"/>
      <c r="AB9" s="1429"/>
      <c r="AC9" s="1427"/>
      <c r="AD9" s="1428"/>
      <c r="AE9" s="1428"/>
      <c r="AF9" s="1429"/>
    </row>
    <row r="10" spans="1:32" ht="18.75" customHeight="1">
      <c r="A10" s="1140"/>
      <c r="B10" s="1133"/>
      <c r="C10" s="1141"/>
      <c r="D10" s="1142"/>
      <c r="E10" s="1136"/>
      <c r="F10" s="1143"/>
      <c r="G10" s="1144"/>
      <c r="H10" s="1816" t="s">
        <v>16</v>
      </c>
      <c r="I10" s="1239" t="s">
        <v>7</v>
      </c>
      <c r="J10" s="1134" t="s">
        <v>17</v>
      </c>
      <c r="K10" s="1240"/>
      <c r="L10" s="1240"/>
      <c r="M10" s="1240"/>
      <c r="N10" s="1240"/>
      <c r="O10" s="1240"/>
      <c r="P10" s="1240"/>
      <c r="Q10" s="1240"/>
      <c r="R10" s="1240"/>
      <c r="S10" s="1240"/>
      <c r="T10" s="1240"/>
      <c r="U10" s="1240"/>
      <c r="V10" s="1240"/>
      <c r="W10" s="1240"/>
      <c r="X10" s="1241"/>
      <c r="Y10" s="1239" t="s">
        <v>7</v>
      </c>
      <c r="Z10" s="1134" t="s">
        <v>18</v>
      </c>
      <c r="AA10" s="1134"/>
      <c r="AB10" s="1145"/>
      <c r="AC10" s="1239" t="s">
        <v>7</v>
      </c>
      <c r="AD10" s="1134" t="s">
        <v>18</v>
      </c>
      <c r="AE10" s="1134"/>
      <c r="AF10" s="1145"/>
    </row>
    <row r="11" spans="1:32" ht="18.75" customHeight="1">
      <c r="A11" s="1146"/>
      <c r="B11" s="1138"/>
      <c r="C11" s="1147"/>
      <c r="D11" s="1148"/>
      <c r="E11" s="1139"/>
      <c r="F11" s="1149"/>
      <c r="G11" s="1150"/>
      <c r="H11" s="1463"/>
      <c r="I11" s="408" t="s">
        <v>7</v>
      </c>
      <c r="J11" s="392" t="s">
        <v>19</v>
      </c>
      <c r="K11" s="409"/>
      <c r="L11" s="409"/>
      <c r="M11" s="409"/>
      <c r="N11" s="409"/>
      <c r="O11" s="409"/>
      <c r="P11" s="409"/>
      <c r="Q11" s="409"/>
      <c r="R11" s="409"/>
      <c r="S11" s="409"/>
      <c r="T11" s="409"/>
      <c r="U11" s="409"/>
      <c r="V11" s="409"/>
      <c r="W11" s="409"/>
      <c r="X11" s="1242"/>
      <c r="Y11" s="408" t="s">
        <v>7</v>
      </c>
      <c r="Z11" s="403" t="s">
        <v>20</v>
      </c>
      <c r="AA11" s="405"/>
      <c r="AB11" s="406"/>
      <c r="AC11" s="408" t="s">
        <v>7</v>
      </c>
      <c r="AD11" s="403" t="s">
        <v>20</v>
      </c>
      <c r="AE11" s="405"/>
      <c r="AF11" s="406"/>
    </row>
    <row r="12" spans="1:32" ht="18.75" customHeight="1">
      <c r="A12" s="1146"/>
      <c r="B12" s="1138"/>
      <c r="C12" s="1147"/>
      <c r="D12" s="1148"/>
      <c r="E12" s="1139"/>
      <c r="F12" s="1149"/>
      <c r="G12" s="1150"/>
      <c r="H12" s="1442"/>
      <c r="I12" s="1243" t="s">
        <v>7</v>
      </c>
      <c r="J12" s="1152" t="s">
        <v>21</v>
      </c>
      <c r="K12" s="1244"/>
      <c r="L12" s="1244"/>
      <c r="M12" s="1244"/>
      <c r="N12" s="1244"/>
      <c r="O12" s="1244"/>
      <c r="P12" s="1244"/>
      <c r="Q12" s="1244"/>
      <c r="R12" s="1244"/>
      <c r="S12" s="1244"/>
      <c r="T12" s="1244"/>
      <c r="U12" s="1244"/>
      <c r="V12" s="1244"/>
      <c r="W12" s="1244"/>
      <c r="X12" s="1245"/>
      <c r="Y12" s="1153"/>
      <c r="Z12" s="405"/>
      <c r="AA12" s="405"/>
      <c r="AB12" s="406"/>
      <c r="AC12" s="1153"/>
      <c r="AD12" s="405"/>
      <c r="AE12" s="405"/>
      <c r="AF12" s="406"/>
    </row>
    <row r="13" spans="1:32" ht="19.5" customHeight="1">
      <c r="A13" s="1146"/>
      <c r="B13" s="1138"/>
      <c r="C13" s="1147"/>
      <c r="D13" s="1148"/>
      <c r="E13" s="1139"/>
      <c r="F13" s="1149"/>
      <c r="G13" s="1150"/>
      <c r="H13" s="1154" t="s">
        <v>2747</v>
      </c>
      <c r="I13" s="1246" t="s">
        <v>7</v>
      </c>
      <c r="J13" s="1155" t="s">
        <v>2748</v>
      </c>
      <c r="K13" s="1247"/>
      <c r="L13" s="1156"/>
      <c r="M13" s="1248" t="s">
        <v>7</v>
      </c>
      <c r="N13" s="1155" t="s">
        <v>2749</v>
      </c>
      <c r="O13" s="1248"/>
      <c r="P13" s="1155"/>
      <c r="Q13" s="1249"/>
      <c r="R13" s="1249"/>
      <c r="S13" s="1249"/>
      <c r="T13" s="1249"/>
      <c r="U13" s="1249"/>
      <c r="V13" s="1249"/>
      <c r="W13" s="1249"/>
      <c r="X13" s="1250"/>
      <c r="Y13" s="405"/>
      <c r="Z13" s="405"/>
      <c r="AA13" s="405"/>
      <c r="AB13" s="406"/>
      <c r="AC13" s="1153"/>
      <c r="AD13" s="405"/>
      <c r="AE13" s="405"/>
      <c r="AF13" s="406"/>
    </row>
    <row r="14" spans="1:32" ht="18.75" customHeight="1">
      <c r="A14" s="1146"/>
      <c r="B14" s="1138"/>
      <c r="C14" s="1147"/>
      <c r="D14" s="1148"/>
      <c r="E14" s="1139"/>
      <c r="F14" s="1149"/>
      <c r="G14" s="1150"/>
      <c r="H14" s="1154" t="s">
        <v>2750</v>
      </c>
      <c r="I14" s="1246" t="s">
        <v>7</v>
      </c>
      <c r="J14" s="1155" t="s">
        <v>2748</v>
      </c>
      <c r="K14" s="1247"/>
      <c r="L14" s="1156"/>
      <c r="M14" s="1248" t="s">
        <v>7</v>
      </c>
      <c r="N14" s="1155" t="s">
        <v>2749</v>
      </c>
      <c r="O14" s="1248"/>
      <c r="P14" s="1155"/>
      <c r="Q14" s="1249"/>
      <c r="R14" s="1249"/>
      <c r="S14" s="1249"/>
      <c r="T14" s="1249"/>
      <c r="U14" s="1249"/>
      <c r="V14" s="1249"/>
      <c r="W14" s="1249"/>
      <c r="X14" s="1250"/>
      <c r="Y14" s="425"/>
      <c r="Z14" s="403"/>
      <c r="AA14" s="405"/>
      <c r="AB14" s="406"/>
      <c r="AC14" s="425"/>
      <c r="AD14" s="403"/>
      <c r="AE14" s="405"/>
      <c r="AF14" s="406"/>
    </row>
    <row r="15" spans="1:32" ht="18.75" customHeight="1">
      <c r="A15" s="1146"/>
      <c r="B15" s="1138"/>
      <c r="C15" s="1147"/>
      <c r="D15" s="1148"/>
      <c r="E15" s="1139"/>
      <c r="F15" s="1149"/>
      <c r="G15" s="1150"/>
      <c r="H15" s="1157" t="s">
        <v>22</v>
      </c>
      <c r="I15" s="1246" t="s">
        <v>7</v>
      </c>
      <c r="J15" s="1155" t="s">
        <v>2751</v>
      </c>
      <c r="K15" s="1155"/>
      <c r="L15" s="1248" t="s">
        <v>7</v>
      </c>
      <c r="M15" s="1155" t="s">
        <v>2752</v>
      </c>
      <c r="N15" s="1155"/>
      <c r="O15" s="1248" t="s">
        <v>7</v>
      </c>
      <c r="P15" s="1155" t="s">
        <v>2753</v>
      </c>
      <c r="Q15" s="1155"/>
      <c r="R15" s="1248" t="s">
        <v>7</v>
      </c>
      <c r="S15" s="1155" t="s">
        <v>2754</v>
      </c>
      <c r="T15" s="1155"/>
      <c r="U15" s="1248" t="s">
        <v>7</v>
      </c>
      <c r="V15" s="1155" t="s">
        <v>2755</v>
      </c>
      <c r="W15" s="1155"/>
      <c r="X15" s="1158"/>
      <c r="Y15" s="1153"/>
      <c r="Z15" s="405"/>
      <c r="AA15" s="405"/>
      <c r="AB15" s="406"/>
      <c r="AC15" s="1153"/>
      <c r="AD15" s="405"/>
      <c r="AE15" s="405"/>
      <c r="AF15" s="406"/>
    </row>
    <row r="16" spans="1:32" ht="18.75" customHeight="1">
      <c r="A16" s="1146"/>
      <c r="B16" s="1138"/>
      <c r="C16" s="1147"/>
      <c r="D16" s="1148"/>
      <c r="E16" s="1139"/>
      <c r="F16" s="1149"/>
      <c r="G16" s="1150"/>
      <c r="H16" s="1157" t="s">
        <v>23</v>
      </c>
      <c r="I16" s="1246" t="s">
        <v>7</v>
      </c>
      <c r="J16" s="1155" t="s">
        <v>2751</v>
      </c>
      <c r="K16" s="1247"/>
      <c r="L16" s="1248" t="s">
        <v>7</v>
      </c>
      <c r="M16" s="1155" t="s">
        <v>2756</v>
      </c>
      <c r="N16" s="1247"/>
      <c r="O16" s="1247"/>
      <c r="P16" s="1247"/>
      <c r="Q16" s="1247"/>
      <c r="R16" s="1247"/>
      <c r="S16" s="1247"/>
      <c r="T16" s="1247"/>
      <c r="U16" s="1247"/>
      <c r="V16" s="1247"/>
      <c r="W16" s="1247"/>
      <c r="X16" s="1251"/>
      <c r="Y16" s="1153"/>
      <c r="Z16" s="405"/>
      <c r="AA16" s="405"/>
      <c r="AB16" s="406"/>
      <c r="AC16" s="1153"/>
      <c r="AD16" s="405"/>
      <c r="AE16" s="405"/>
      <c r="AF16" s="406"/>
    </row>
    <row r="17" spans="1:32" ht="18.75" customHeight="1">
      <c r="A17" s="1146"/>
      <c r="B17" s="1138"/>
      <c r="C17" s="1147"/>
      <c r="D17" s="1148"/>
      <c r="E17" s="1139"/>
      <c r="F17" s="1149"/>
      <c r="G17" s="1150"/>
      <c r="H17" s="1441" t="s">
        <v>24</v>
      </c>
      <c r="I17" s="1437" t="s">
        <v>7</v>
      </c>
      <c r="J17" s="1421" t="s">
        <v>2751</v>
      </c>
      <c r="K17" s="1421"/>
      <c r="L17" s="1419" t="s">
        <v>7</v>
      </c>
      <c r="M17" s="1421" t="s">
        <v>2756</v>
      </c>
      <c r="N17" s="1421"/>
      <c r="O17" s="403"/>
      <c r="P17" s="403"/>
      <c r="Q17" s="403"/>
      <c r="R17" s="403"/>
      <c r="S17" s="1161"/>
      <c r="T17" s="403"/>
      <c r="U17" s="403"/>
      <c r="V17" s="1161"/>
      <c r="W17" s="403"/>
      <c r="X17" s="1150"/>
      <c r="Y17" s="1153"/>
      <c r="Z17" s="405"/>
      <c r="AA17" s="405"/>
      <c r="AB17" s="406"/>
      <c r="AC17" s="1153"/>
      <c r="AD17" s="405"/>
      <c r="AE17" s="405"/>
      <c r="AF17" s="406"/>
    </row>
    <row r="18" spans="1:32" ht="18.75" customHeight="1">
      <c r="A18" s="1146"/>
      <c r="B18" s="1138"/>
      <c r="C18" s="1147"/>
      <c r="D18" s="1148"/>
      <c r="E18" s="1139"/>
      <c r="F18" s="1149"/>
      <c r="G18" s="1150"/>
      <c r="H18" s="1442"/>
      <c r="I18" s="1438"/>
      <c r="J18" s="1422"/>
      <c r="K18" s="1422"/>
      <c r="L18" s="1420"/>
      <c r="M18" s="1422"/>
      <c r="N18" s="1422"/>
      <c r="O18" s="1162"/>
      <c r="P18" s="1162"/>
      <c r="Q18" s="1162"/>
      <c r="R18" s="1162"/>
      <c r="S18" s="1162"/>
      <c r="T18" s="1162"/>
      <c r="U18" s="1162"/>
      <c r="V18" s="1162"/>
      <c r="W18" s="1162"/>
      <c r="X18" s="1163"/>
      <c r="Y18" s="1153"/>
      <c r="Z18" s="405"/>
      <c r="AA18" s="405"/>
      <c r="AB18" s="406"/>
      <c r="AC18" s="1153"/>
      <c r="AD18" s="405"/>
      <c r="AE18" s="405"/>
      <c r="AF18" s="406"/>
    </row>
    <row r="19" spans="1:32" ht="18.75" customHeight="1">
      <c r="A19" s="1146"/>
      <c r="B19" s="1138"/>
      <c r="C19" s="1147"/>
      <c r="D19" s="408"/>
      <c r="E19" s="1139"/>
      <c r="F19" s="1149"/>
      <c r="G19" s="1150"/>
      <c r="H19" s="1441" t="s">
        <v>25</v>
      </c>
      <c r="I19" s="1437" t="s">
        <v>7</v>
      </c>
      <c r="J19" s="1421" t="s">
        <v>2751</v>
      </c>
      <c r="K19" s="1421"/>
      <c r="L19" s="1419" t="s">
        <v>7</v>
      </c>
      <c r="M19" s="1421" t="s">
        <v>2756</v>
      </c>
      <c r="N19" s="1421"/>
      <c r="O19" s="1161"/>
      <c r="P19" s="1161"/>
      <c r="Q19" s="1161"/>
      <c r="R19" s="1161"/>
      <c r="S19" s="1161"/>
      <c r="T19" s="1161"/>
      <c r="U19" s="1161"/>
      <c r="V19" s="1161"/>
      <c r="W19" s="1161"/>
      <c r="X19" s="1164"/>
      <c r="Y19" s="1153"/>
      <c r="Z19" s="405"/>
      <c r="AA19" s="405"/>
      <c r="AB19" s="406"/>
      <c r="AC19" s="1153"/>
      <c r="AD19" s="405"/>
      <c r="AE19" s="405"/>
      <c r="AF19" s="406"/>
    </row>
    <row r="20" spans="1:32" ht="18.75" customHeight="1">
      <c r="A20" s="1238"/>
      <c r="B20" s="1138"/>
      <c r="C20" s="1147"/>
      <c r="D20" s="408"/>
      <c r="E20" s="1139"/>
      <c r="F20" s="1149"/>
      <c r="G20" s="1150"/>
      <c r="H20" s="1442"/>
      <c r="I20" s="1438"/>
      <c r="J20" s="1422"/>
      <c r="K20" s="1422"/>
      <c r="L20" s="1420"/>
      <c r="M20" s="1422"/>
      <c r="N20" s="1422"/>
      <c r="O20" s="1162"/>
      <c r="P20" s="1162"/>
      <c r="Q20" s="1162"/>
      <c r="R20" s="1162"/>
      <c r="S20" s="1162"/>
      <c r="T20" s="1162"/>
      <c r="U20" s="1162"/>
      <c r="V20" s="1162"/>
      <c r="W20" s="1162"/>
      <c r="X20" s="1163"/>
      <c r="Y20" s="1153"/>
      <c r="Z20" s="405"/>
      <c r="AA20" s="405"/>
      <c r="AB20" s="406"/>
      <c r="AC20" s="1153"/>
      <c r="AD20" s="405"/>
      <c r="AE20" s="405"/>
      <c r="AF20" s="406"/>
    </row>
    <row r="21" spans="1:32" ht="19.5" customHeight="1">
      <c r="A21" s="1238"/>
      <c r="B21" s="1138"/>
      <c r="C21" s="1147"/>
      <c r="D21" s="408"/>
      <c r="E21" s="1139"/>
      <c r="F21" s="1149"/>
      <c r="G21" s="1150"/>
      <c r="H21" s="1441" t="s">
        <v>26</v>
      </c>
      <c r="I21" s="1806" t="s">
        <v>7</v>
      </c>
      <c r="J21" s="1421" t="s">
        <v>2757</v>
      </c>
      <c r="K21" s="1421"/>
      <c r="L21" s="1421"/>
      <c r="M21" s="1419" t="s">
        <v>7</v>
      </c>
      <c r="N21" s="1421" t="s">
        <v>27</v>
      </c>
      <c r="O21" s="1421"/>
      <c r="P21" s="1421"/>
      <c r="Q21" s="1792"/>
      <c r="R21" s="1792"/>
      <c r="S21" s="1792"/>
      <c r="T21" s="1792"/>
      <c r="U21" s="1792"/>
      <c r="V21" s="1792"/>
      <c r="W21" s="1792"/>
      <c r="X21" s="1817"/>
      <c r="Y21" s="1153"/>
      <c r="Z21" s="405"/>
      <c r="AA21" s="405"/>
      <c r="AB21" s="406"/>
      <c r="AC21" s="1153"/>
      <c r="AD21" s="405"/>
      <c r="AE21" s="405"/>
      <c r="AF21" s="406"/>
    </row>
    <row r="22" spans="1:32" ht="19.5" customHeight="1">
      <c r="A22" s="1137"/>
      <c r="B22" s="425"/>
      <c r="C22" s="1147"/>
      <c r="D22" s="408"/>
      <c r="E22" s="1139"/>
      <c r="F22" s="1149"/>
      <c r="G22" s="1150"/>
      <c r="H22" s="1442"/>
      <c r="I22" s="1807"/>
      <c r="J22" s="1422"/>
      <c r="K22" s="1422"/>
      <c r="L22" s="1422"/>
      <c r="M22" s="1420"/>
      <c r="N22" s="1422"/>
      <c r="O22" s="1422"/>
      <c r="P22" s="1422"/>
      <c r="Q22" s="1793"/>
      <c r="R22" s="1793"/>
      <c r="S22" s="1793"/>
      <c r="T22" s="1793"/>
      <c r="U22" s="1793"/>
      <c r="V22" s="1793"/>
      <c r="W22" s="1793"/>
      <c r="X22" s="1818"/>
      <c r="Y22" s="1153"/>
      <c r="Z22" s="405"/>
      <c r="AA22" s="405"/>
      <c r="AB22" s="406"/>
      <c r="AC22" s="1153"/>
      <c r="AD22" s="405"/>
      <c r="AE22" s="405"/>
      <c r="AF22" s="406"/>
    </row>
    <row r="23" spans="1:32" ht="19.5" customHeight="1">
      <c r="A23" s="1146"/>
      <c r="B23" s="1138"/>
      <c r="C23" s="1147"/>
      <c r="D23" s="408" t="s">
        <v>7</v>
      </c>
      <c r="E23" s="1139" t="s">
        <v>28</v>
      </c>
      <c r="F23" s="1149"/>
      <c r="G23" s="1150"/>
      <c r="H23" s="1441" t="s">
        <v>31</v>
      </c>
      <c r="I23" s="1806" t="s">
        <v>7</v>
      </c>
      <c r="J23" s="1421" t="s">
        <v>2757</v>
      </c>
      <c r="K23" s="1421"/>
      <c r="L23" s="1421"/>
      <c r="M23" s="1419" t="s">
        <v>7</v>
      </c>
      <c r="N23" s="1421" t="s">
        <v>27</v>
      </c>
      <c r="O23" s="1421"/>
      <c r="P23" s="1421"/>
      <c r="Q23" s="1792"/>
      <c r="R23" s="1792"/>
      <c r="S23" s="1792"/>
      <c r="T23" s="1792"/>
      <c r="U23" s="1792"/>
      <c r="V23" s="1792"/>
      <c r="W23" s="1792"/>
      <c r="X23" s="1817"/>
      <c r="Y23" s="1153"/>
      <c r="Z23" s="405"/>
      <c r="AA23" s="405"/>
      <c r="AB23" s="406"/>
      <c r="AC23" s="1153"/>
      <c r="AD23" s="405"/>
      <c r="AE23" s="405"/>
      <c r="AF23" s="406"/>
    </row>
    <row r="24" spans="1:32" ht="19.5" customHeight="1">
      <c r="A24" s="1238" t="s">
        <v>7</v>
      </c>
      <c r="B24" s="1138">
        <v>11</v>
      </c>
      <c r="C24" s="1147" t="s">
        <v>29</v>
      </c>
      <c r="D24" s="408" t="s">
        <v>7</v>
      </c>
      <c r="E24" s="1139" t="s">
        <v>30</v>
      </c>
      <c r="F24" s="1149"/>
      <c r="G24" s="1150"/>
      <c r="H24" s="1442"/>
      <c r="I24" s="1807"/>
      <c r="J24" s="1422"/>
      <c r="K24" s="1422"/>
      <c r="L24" s="1422"/>
      <c r="M24" s="1420"/>
      <c r="N24" s="1422"/>
      <c r="O24" s="1422"/>
      <c r="P24" s="1422"/>
      <c r="Q24" s="1793"/>
      <c r="R24" s="1793"/>
      <c r="S24" s="1793"/>
      <c r="T24" s="1793"/>
      <c r="U24" s="1793"/>
      <c r="V24" s="1793"/>
      <c r="W24" s="1793"/>
      <c r="X24" s="1818"/>
      <c r="Y24" s="1153"/>
      <c r="Z24" s="405"/>
      <c r="AA24" s="405"/>
      <c r="AB24" s="406"/>
      <c r="AC24" s="1153"/>
      <c r="AD24" s="405"/>
      <c r="AE24" s="405"/>
      <c r="AF24" s="406"/>
    </row>
    <row r="25" spans="1:32" ht="19.5" customHeight="1">
      <c r="A25" s="1238"/>
      <c r="B25" s="1138"/>
      <c r="C25" s="1147"/>
      <c r="D25" s="408" t="s">
        <v>7</v>
      </c>
      <c r="E25" s="1139" t="s">
        <v>289</v>
      </c>
      <c r="F25" s="1149"/>
      <c r="G25" s="1150"/>
      <c r="H25" s="1441" t="s">
        <v>32</v>
      </c>
      <c r="I25" s="1806" t="s">
        <v>7</v>
      </c>
      <c r="J25" s="1421" t="s">
        <v>2757</v>
      </c>
      <c r="K25" s="1421"/>
      <c r="L25" s="1421"/>
      <c r="M25" s="1419" t="s">
        <v>7</v>
      </c>
      <c r="N25" s="1421" t="s">
        <v>27</v>
      </c>
      <c r="O25" s="1421"/>
      <c r="P25" s="1421"/>
      <c r="Q25" s="1792"/>
      <c r="R25" s="1792"/>
      <c r="S25" s="1792"/>
      <c r="T25" s="1792"/>
      <c r="U25" s="1792"/>
      <c r="V25" s="1792"/>
      <c r="W25" s="1792"/>
      <c r="X25" s="1817"/>
      <c r="Y25" s="1153"/>
      <c r="Z25" s="405"/>
      <c r="AA25" s="405"/>
      <c r="AB25" s="406"/>
      <c r="AC25" s="1153"/>
      <c r="AD25" s="405"/>
      <c r="AE25" s="405"/>
      <c r="AF25" s="406"/>
    </row>
    <row r="26" spans="1:32" ht="19.5" customHeight="1">
      <c r="A26" s="1137"/>
      <c r="B26" s="425"/>
      <c r="C26" s="1147"/>
      <c r="D26" s="408"/>
      <c r="E26" s="1139"/>
      <c r="F26" s="1149"/>
      <c r="G26" s="1150"/>
      <c r="H26" s="1442"/>
      <c r="I26" s="1807"/>
      <c r="J26" s="1422"/>
      <c r="K26" s="1422"/>
      <c r="L26" s="1422"/>
      <c r="M26" s="1420"/>
      <c r="N26" s="1422"/>
      <c r="O26" s="1422"/>
      <c r="P26" s="1422"/>
      <c r="Q26" s="1793"/>
      <c r="R26" s="1793"/>
      <c r="S26" s="1793"/>
      <c r="T26" s="1793"/>
      <c r="U26" s="1793"/>
      <c r="V26" s="1793"/>
      <c r="W26" s="1793"/>
      <c r="X26" s="1818"/>
      <c r="Y26" s="1153"/>
      <c r="Z26" s="405"/>
      <c r="AA26" s="405"/>
      <c r="AB26" s="406"/>
      <c r="AC26" s="1153"/>
      <c r="AD26" s="405"/>
      <c r="AE26" s="405"/>
      <c r="AF26" s="406"/>
    </row>
    <row r="27" spans="1:32" ht="19.5" customHeight="1">
      <c r="A27" s="1146"/>
      <c r="B27" s="1138"/>
      <c r="C27" s="1150"/>
      <c r="D27" s="425"/>
      <c r="E27" s="1139"/>
      <c r="F27" s="1149"/>
      <c r="G27" s="1150"/>
      <c r="H27" s="1157" t="s">
        <v>223</v>
      </c>
      <c r="I27" s="408" t="s">
        <v>7</v>
      </c>
      <c r="J27" s="1155" t="s">
        <v>2751</v>
      </c>
      <c r="K27" s="1247"/>
      <c r="L27" s="408" t="s">
        <v>7</v>
      </c>
      <c r="M27" s="1155" t="s">
        <v>2756</v>
      </c>
      <c r="N27" s="1155"/>
      <c r="O27" s="1155"/>
      <c r="P27" s="1155"/>
      <c r="Q27" s="1155"/>
      <c r="R27" s="1155"/>
      <c r="S27" s="1155"/>
      <c r="T27" s="1155"/>
      <c r="U27" s="1155"/>
      <c r="V27" s="1155"/>
      <c r="W27" s="1155"/>
      <c r="X27" s="1158"/>
      <c r="Y27" s="1153"/>
      <c r="Z27" s="405"/>
      <c r="AA27" s="405"/>
      <c r="AB27" s="406"/>
      <c r="AC27" s="1153"/>
      <c r="AD27" s="405"/>
      <c r="AE27" s="405"/>
      <c r="AF27" s="406"/>
    </row>
    <row r="28" spans="1:32" ht="18.75" customHeight="1">
      <c r="A28" s="1146"/>
      <c r="B28" s="407"/>
      <c r="C28" s="407"/>
      <c r="D28" s="425"/>
      <c r="E28" s="425"/>
      <c r="F28" s="1149"/>
      <c r="G28" s="1150"/>
      <c r="H28" s="1441" t="s">
        <v>33</v>
      </c>
      <c r="I28" s="1437" t="s">
        <v>7</v>
      </c>
      <c r="J28" s="1421" t="s">
        <v>2757</v>
      </c>
      <c r="K28" s="1421"/>
      <c r="L28" s="1421"/>
      <c r="M28" s="1419" t="s">
        <v>7</v>
      </c>
      <c r="N28" s="1421" t="s">
        <v>27</v>
      </c>
      <c r="O28" s="1421"/>
      <c r="P28" s="1421"/>
      <c r="Q28" s="1161"/>
      <c r="R28" s="1161"/>
      <c r="S28" s="1161"/>
      <c r="T28" s="1161"/>
      <c r="U28" s="1161"/>
      <c r="V28" s="1161"/>
      <c r="W28" s="1161"/>
      <c r="X28" s="1164"/>
      <c r="Y28" s="1153"/>
      <c r="Z28" s="405"/>
      <c r="AA28" s="405"/>
      <c r="AB28" s="406"/>
      <c r="AC28" s="1153"/>
      <c r="AD28" s="405"/>
      <c r="AE28" s="405"/>
      <c r="AF28" s="406"/>
    </row>
    <row r="29" spans="1:32" ht="18.75" customHeight="1">
      <c r="A29" s="1238"/>
      <c r="B29" s="407"/>
      <c r="C29" s="407"/>
      <c r="D29" s="425"/>
      <c r="E29" s="425"/>
      <c r="F29" s="1149"/>
      <c r="G29" s="1150"/>
      <c r="H29" s="1442"/>
      <c r="I29" s="1438"/>
      <c r="J29" s="1422"/>
      <c r="K29" s="1422"/>
      <c r="L29" s="1422"/>
      <c r="M29" s="1420"/>
      <c r="N29" s="1422"/>
      <c r="O29" s="1422"/>
      <c r="P29" s="1422"/>
      <c r="Q29" s="1255"/>
      <c r="R29" s="1255"/>
      <c r="S29" s="1255"/>
      <c r="T29" s="1255"/>
      <c r="U29" s="1255"/>
      <c r="V29" s="1255"/>
      <c r="W29" s="1255"/>
      <c r="X29" s="1256"/>
      <c r="Y29" s="1153"/>
      <c r="Z29" s="405"/>
      <c r="AA29" s="405"/>
      <c r="AB29" s="406"/>
      <c r="AC29" s="1153"/>
      <c r="AD29" s="405"/>
      <c r="AE29" s="405"/>
      <c r="AF29" s="406"/>
    </row>
    <row r="30" spans="1:32" ht="18.75" customHeight="1">
      <c r="A30" s="1146"/>
      <c r="B30" s="407"/>
      <c r="C30" s="407"/>
      <c r="D30" s="425"/>
      <c r="E30" s="425"/>
      <c r="F30" s="1149"/>
      <c r="G30" s="1150"/>
      <c r="H30" s="1441" t="s">
        <v>34</v>
      </c>
      <c r="I30" s="1437" t="s">
        <v>7</v>
      </c>
      <c r="J30" s="1421" t="s">
        <v>2757</v>
      </c>
      <c r="K30" s="1421"/>
      <c r="L30" s="1421"/>
      <c r="M30" s="1419" t="s">
        <v>7</v>
      </c>
      <c r="N30" s="1421" t="s">
        <v>27</v>
      </c>
      <c r="O30" s="1421"/>
      <c r="P30" s="1421"/>
      <c r="Q30" s="1257"/>
      <c r="R30" s="1257"/>
      <c r="S30" s="1257"/>
      <c r="T30" s="1257"/>
      <c r="U30" s="1257"/>
      <c r="V30" s="1257"/>
      <c r="W30" s="1257"/>
      <c r="X30" s="1258"/>
      <c r="Y30" s="1153"/>
      <c r="Z30" s="405"/>
      <c r="AA30" s="405"/>
      <c r="AB30" s="406"/>
      <c r="AC30" s="1153"/>
      <c r="AD30" s="405"/>
      <c r="AE30" s="405"/>
      <c r="AF30" s="406"/>
    </row>
    <row r="31" spans="1:32" ht="19.5" customHeight="1">
      <c r="A31" s="1146"/>
      <c r="B31" s="1138"/>
      <c r="C31" s="1147"/>
      <c r="D31" s="1148"/>
      <c r="E31" s="1139"/>
      <c r="F31" s="1149"/>
      <c r="G31" s="1150"/>
      <c r="H31" s="1442"/>
      <c r="I31" s="1438"/>
      <c r="J31" s="1422"/>
      <c r="K31" s="1422"/>
      <c r="L31" s="1422"/>
      <c r="M31" s="1420"/>
      <c r="N31" s="1422"/>
      <c r="O31" s="1422"/>
      <c r="P31" s="1422"/>
      <c r="Q31" s="1255"/>
      <c r="R31" s="1255"/>
      <c r="S31" s="1255"/>
      <c r="T31" s="1255"/>
      <c r="U31" s="1255"/>
      <c r="V31" s="1255"/>
      <c r="W31" s="1255"/>
      <c r="X31" s="1256"/>
      <c r="Y31" s="1153"/>
      <c r="Z31" s="405"/>
      <c r="AA31" s="405"/>
      <c r="AB31" s="406"/>
      <c r="AC31" s="1153"/>
      <c r="AD31" s="405"/>
      <c r="AE31" s="405"/>
      <c r="AF31" s="406"/>
    </row>
    <row r="32" spans="1:32" ht="19.5" customHeight="1">
      <c r="A32" s="1146"/>
      <c r="B32" s="1138"/>
      <c r="C32" s="1147"/>
      <c r="D32" s="1148"/>
      <c r="E32" s="1139"/>
      <c r="F32" s="1149"/>
      <c r="G32" s="1150"/>
      <c r="H32" s="1154" t="s">
        <v>35</v>
      </c>
      <c r="I32" s="1246" t="s">
        <v>7</v>
      </c>
      <c r="J32" s="1155" t="s">
        <v>2751</v>
      </c>
      <c r="K32" s="1155"/>
      <c r="L32" s="1248" t="s">
        <v>7</v>
      </c>
      <c r="M32" s="1155" t="s">
        <v>2756</v>
      </c>
      <c r="N32" s="1155"/>
      <c r="O32" s="1249"/>
      <c r="P32" s="1155"/>
      <c r="Q32" s="1249"/>
      <c r="R32" s="1249"/>
      <c r="S32" s="1249"/>
      <c r="T32" s="1249"/>
      <c r="U32" s="1249"/>
      <c r="V32" s="1249"/>
      <c r="W32" s="1249"/>
      <c r="X32" s="1250"/>
      <c r="Y32" s="405"/>
      <c r="Z32" s="405"/>
      <c r="AA32" s="405"/>
      <c r="AB32" s="406"/>
      <c r="AC32" s="1153"/>
      <c r="AD32" s="405"/>
      <c r="AE32" s="405"/>
      <c r="AF32" s="406"/>
    </row>
    <row r="33" spans="1:32" ht="18.75" customHeight="1">
      <c r="A33" s="1146"/>
      <c r="B33" s="1138"/>
      <c r="C33" s="1147"/>
      <c r="D33" s="1148"/>
      <c r="E33" s="1139"/>
      <c r="F33" s="1149"/>
      <c r="G33" s="1150"/>
      <c r="H33" s="1154" t="s">
        <v>36</v>
      </c>
      <c r="I33" s="1246" t="s">
        <v>7</v>
      </c>
      <c r="J33" s="1155" t="s">
        <v>2751</v>
      </c>
      <c r="K33" s="1155"/>
      <c r="L33" s="1248" t="s">
        <v>7</v>
      </c>
      <c r="M33" s="1155" t="s">
        <v>2752</v>
      </c>
      <c r="N33" s="1155"/>
      <c r="O33" s="1248" t="s">
        <v>7</v>
      </c>
      <c r="P33" s="1155" t="s">
        <v>2753</v>
      </c>
      <c r="Q33" s="1249"/>
      <c r="R33" s="1249"/>
      <c r="S33" s="1249"/>
      <c r="T33" s="1249"/>
      <c r="U33" s="1249"/>
      <c r="V33" s="1249"/>
      <c r="W33" s="1249"/>
      <c r="X33" s="1250"/>
      <c r="Y33" s="405"/>
      <c r="Z33" s="405"/>
      <c r="AA33" s="405"/>
      <c r="AB33" s="406"/>
      <c r="AC33" s="1153"/>
      <c r="AD33" s="405"/>
      <c r="AE33" s="405"/>
      <c r="AF33" s="406"/>
    </row>
    <row r="34" spans="1:32" s="392" customFormat="1" ht="18.75" customHeight="1">
      <c r="A34" s="1146"/>
      <c r="B34" s="1138"/>
      <c r="C34" s="1147"/>
      <c r="D34" s="1148"/>
      <c r="E34" s="1139"/>
      <c r="F34" s="1149"/>
      <c r="G34" s="1150"/>
      <c r="H34" s="1431" t="s">
        <v>2842</v>
      </c>
      <c r="I34" s="1363" t="s">
        <v>7</v>
      </c>
      <c r="J34" s="1364" t="s">
        <v>2843</v>
      </c>
      <c r="K34" s="1364"/>
      <c r="L34" s="1365"/>
      <c r="M34" s="1365" t="s">
        <v>7</v>
      </c>
      <c r="N34" s="1364" t="s">
        <v>2847</v>
      </c>
      <c r="O34" s="1366"/>
      <c r="P34" s="1365"/>
      <c r="Q34" s="1376" t="s">
        <v>7</v>
      </c>
      <c r="R34" s="1377" t="s">
        <v>2844</v>
      </c>
      <c r="S34" s="1365"/>
      <c r="T34" s="1365"/>
      <c r="U34" s="1365"/>
      <c r="V34" s="1367"/>
      <c r="W34" s="1368"/>
      <c r="X34" s="1369"/>
      <c r="Y34" s="405"/>
      <c r="Z34" s="405"/>
      <c r="AA34" s="405"/>
      <c r="AB34" s="406"/>
      <c r="AC34" s="1153"/>
      <c r="AD34" s="405"/>
      <c r="AE34" s="405"/>
      <c r="AF34" s="406"/>
    </row>
    <row r="35" spans="1:32" s="392" customFormat="1" ht="18.75" customHeight="1">
      <c r="A35" s="1172"/>
      <c r="B35" s="1173"/>
      <c r="C35" s="1174"/>
      <c r="D35" s="1175"/>
      <c r="E35" s="1176"/>
      <c r="F35" s="1177"/>
      <c r="G35" s="1178"/>
      <c r="H35" s="1446"/>
      <c r="I35" s="1370" t="s">
        <v>7</v>
      </c>
      <c r="J35" s="1371" t="s">
        <v>2845</v>
      </c>
      <c r="K35" s="1371"/>
      <c r="L35" s="1372"/>
      <c r="M35" s="1379" t="s">
        <v>7</v>
      </c>
      <c r="N35" s="1378" t="s">
        <v>2846</v>
      </c>
      <c r="O35" s="1373"/>
      <c r="P35" s="1372"/>
      <c r="Q35" s="1372" t="s">
        <v>7</v>
      </c>
      <c r="R35" s="1371" t="s">
        <v>2758</v>
      </c>
      <c r="S35" s="1372"/>
      <c r="T35" s="1371"/>
      <c r="U35" s="1372" t="s">
        <v>7</v>
      </c>
      <c r="V35" s="1371" t="s">
        <v>2759</v>
      </c>
      <c r="W35" s="1374"/>
      <c r="X35" s="1375"/>
      <c r="Y35" s="1181"/>
      <c r="Z35" s="1182"/>
      <c r="AA35" s="1182"/>
      <c r="AB35" s="1183"/>
      <c r="AC35" s="1181"/>
      <c r="AD35" s="1182"/>
      <c r="AE35" s="1182"/>
      <c r="AF35" s="1183"/>
    </row>
    <row r="36" spans="1:32" ht="19.5" customHeight="1">
      <c r="A36" s="1140"/>
      <c r="B36" s="1133"/>
      <c r="C36" s="1141"/>
      <c r="D36" s="1142"/>
      <c r="E36" s="1136"/>
      <c r="F36" s="1143"/>
      <c r="G36" s="1144"/>
      <c r="H36" s="1165" t="s">
        <v>2747</v>
      </c>
      <c r="I36" s="1261" t="s">
        <v>7</v>
      </c>
      <c r="J36" s="1166" t="s">
        <v>2748</v>
      </c>
      <c r="K36" s="1262"/>
      <c r="L36" s="1167"/>
      <c r="M36" s="1263" t="s">
        <v>7</v>
      </c>
      <c r="N36" s="1166" t="s">
        <v>2749</v>
      </c>
      <c r="O36" s="1263"/>
      <c r="P36" s="1166"/>
      <c r="Q36" s="1264"/>
      <c r="R36" s="1264"/>
      <c r="S36" s="1264"/>
      <c r="T36" s="1264"/>
      <c r="U36" s="1264"/>
      <c r="V36" s="1264"/>
      <c r="W36" s="1264"/>
      <c r="X36" s="1265"/>
      <c r="Y36" s="1266" t="s">
        <v>7</v>
      </c>
      <c r="Z36" s="1134" t="s">
        <v>18</v>
      </c>
      <c r="AA36" s="1134"/>
      <c r="AB36" s="1145"/>
      <c r="AC36" s="1239" t="s">
        <v>7</v>
      </c>
      <c r="AD36" s="1134" t="s">
        <v>18</v>
      </c>
      <c r="AE36" s="1134"/>
      <c r="AF36" s="1145"/>
    </row>
    <row r="37" spans="1:32" ht="19.5" customHeight="1">
      <c r="A37" s="1146"/>
      <c r="B37" s="1138"/>
      <c r="C37" s="1147"/>
      <c r="D37" s="1148"/>
      <c r="E37" s="1139"/>
      <c r="F37" s="1149"/>
      <c r="G37" s="1150"/>
      <c r="H37" s="1154" t="s">
        <v>2750</v>
      </c>
      <c r="I37" s="1246" t="s">
        <v>7</v>
      </c>
      <c r="J37" s="1155" t="s">
        <v>2748</v>
      </c>
      <c r="K37" s="1247"/>
      <c r="L37" s="1156"/>
      <c r="M37" s="1248" t="s">
        <v>7</v>
      </c>
      <c r="N37" s="1155" t="s">
        <v>2749</v>
      </c>
      <c r="O37" s="1248"/>
      <c r="P37" s="1155"/>
      <c r="Q37" s="1249"/>
      <c r="R37" s="1249"/>
      <c r="S37" s="1249"/>
      <c r="T37" s="1249"/>
      <c r="U37" s="1249"/>
      <c r="V37" s="1249"/>
      <c r="W37" s="1249"/>
      <c r="X37" s="1250"/>
      <c r="Y37" s="408" t="s">
        <v>7</v>
      </c>
      <c r="Z37" s="403" t="s">
        <v>20</v>
      </c>
      <c r="AA37" s="405"/>
      <c r="AB37" s="406"/>
      <c r="AC37" s="408" t="s">
        <v>7</v>
      </c>
      <c r="AD37" s="403" t="s">
        <v>20</v>
      </c>
      <c r="AE37" s="405"/>
      <c r="AF37" s="406"/>
    </row>
    <row r="38" spans="1:32" ht="18.75" customHeight="1">
      <c r="A38" s="1146"/>
      <c r="B38" s="1138"/>
      <c r="C38" s="1147"/>
      <c r="D38" s="1148"/>
      <c r="E38" s="1139"/>
      <c r="F38" s="1149"/>
      <c r="G38" s="1150"/>
      <c r="H38" s="1151" t="s">
        <v>37</v>
      </c>
      <c r="I38" s="1243" t="s">
        <v>7</v>
      </c>
      <c r="J38" s="1162" t="s">
        <v>2751</v>
      </c>
      <c r="K38" s="1255"/>
      <c r="L38" s="1254" t="s">
        <v>7</v>
      </c>
      <c r="M38" s="1162" t="s">
        <v>2756</v>
      </c>
      <c r="N38" s="1162"/>
      <c r="O38" s="1162"/>
      <c r="P38" s="1162"/>
      <c r="Q38" s="1162"/>
      <c r="R38" s="1162"/>
      <c r="S38" s="1162"/>
      <c r="T38" s="1162"/>
      <c r="U38" s="1162"/>
      <c r="V38" s="1162"/>
      <c r="W38" s="1162"/>
      <c r="X38" s="1163"/>
      <c r="Y38" s="425"/>
      <c r="Z38" s="425"/>
      <c r="AA38" s="425"/>
      <c r="AB38" s="425"/>
      <c r="AC38" s="1148"/>
      <c r="AD38" s="425"/>
      <c r="AE38" s="425"/>
      <c r="AF38" s="406"/>
    </row>
    <row r="39" spans="1:32" ht="18.75" customHeight="1">
      <c r="A39" s="1146"/>
      <c r="B39" s="1138"/>
      <c r="C39" s="1147"/>
      <c r="D39" s="1148"/>
      <c r="E39" s="1139"/>
      <c r="F39" s="1149"/>
      <c r="G39" s="1150"/>
      <c r="H39" s="1441" t="s">
        <v>33</v>
      </c>
      <c r="I39" s="1433" t="s">
        <v>7</v>
      </c>
      <c r="J39" s="1421" t="s">
        <v>2757</v>
      </c>
      <c r="K39" s="1421"/>
      <c r="L39" s="1421"/>
      <c r="M39" s="1435" t="s">
        <v>7</v>
      </c>
      <c r="N39" s="1421" t="s">
        <v>27</v>
      </c>
      <c r="O39" s="1421"/>
      <c r="P39" s="1421"/>
      <c r="Q39" s="1257"/>
      <c r="R39" s="1257"/>
      <c r="S39" s="1257"/>
      <c r="T39" s="1257"/>
      <c r="U39" s="1257"/>
      <c r="V39" s="1257"/>
      <c r="W39" s="1257"/>
      <c r="X39" s="1258"/>
      <c r="Y39" s="425"/>
      <c r="Z39" s="425"/>
      <c r="AA39" s="425"/>
      <c r="AB39" s="406"/>
      <c r="AC39" s="425"/>
      <c r="AD39" s="425"/>
      <c r="AE39" s="425"/>
      <c r="AF39" s="406"/>
    </row>
    <row r="40" spans="1:32" ht="18.75" customHeight="1">
      <c r="A40" s="1146"/>
      <c r="B40" s="1138"/>
      <c r="C40" s="1147"/>
      <c r="D40" s="1148"/>
      <c r="E40" s="1139"/>
      <c r="F40" s="1149"/>
      <c r="G40" s="1150"/>
      <c r="H40" s="1442"/>
      <c r="I40" s="1434"/>
      <c r="J40" s="1422"/>
      <c r="K40" s="1422"/>
      <c r="L40" s="1422"/>
      <c r="M40" s="1436"/>
      <c r="N40" s="1422"/>
      <c r="O40" s="1422"/>
      <c r="P40" s="1422"/>
      <c r="Q40" s="1244"/>
      <c r="R40" s="1244"/>
      <c r="S40" s="1244"/>
      <c r="T40" s="1244"/>
      <c r="U40" s="1244"/>
      <c r="V40" s="1244"/>
      <c r="W40" s="1244"/>
      <c r="X40" s="1245"/>
      <c r="Y40" s="1153"/>
      <c r="Z40" s="405"/>
      <c r="AA40" s="405"/>
      <c r="AB40" s="406"/>
      <c r="AC40" s="1153"/>
      <c r="AD40" s="405"/>
      <c r="AE40" s="405"/>
      <c r="AF40" s="406"/>
    </row>
    <row r="41" spans="1:32" ht="18.75" customHeight="1">
      <c r="A41" s="1146"/>
      <c r="B41" s="1138"/>
      <c r="C41" s="1147"/>
      <c r="D41" s="1148"/>
      <c r="E41" s="1139"/>
      <c r="F41" s="1149"/>
      <c r="G41" s="1150"/>
      <c r="H41" s="1441" t="s">
        <v>34</v>
      </c>
      <c r="I41" s="1433" t="s">
        <v>7</v>
      </c>
      <c r="J41" s="1421" t="s">
        <v>2757</v>
      </c>
      <c r="K41" s="1421"/>
      <c r="L41" s="1421"/>
      <c r="M41" s="1435" t="s">
        <v>7</v>
      </c>
      <c r="N41" s="1421" t="s">
        <v>27</v>
      </c>
      <c r="O41" s="1421"/>
      <c r="P41" s="1421"/>
      <c r="Q41" s="1257"/>
      <c r="R41" s="1257"/>
      <c r="S41" s="1257"/>
      <c r="T41" s="1257"/>
      <c r="U41" s="1257"/>
      <c r="V41" s="1257"/>
      <c r="W41" s="1257"/>
      <c r="X41" s="1258"/>
      <c r="Y41" s="1153"/>
      <c r="Z41" s="405"/>
      <c r="AA41" s="405"/>
      <c r="AB41" s="406"/>
      <c r="AC41" s="1153"/>
      <c r="AD41" s="405"/>
      <c r="AE41" s="405"/>
      <c r="AF41" s="406"/>
    </row>
    <row r="42" spans="1:32" ht="19.5" customHeight="1">
      <c r="A42" s="1146"/>
      <c r="B42" s="1138"/>
      <c r="C42" s="1147"/>
      <c r="D42" s="1148"/>
      <c r="E42" s="1139"/>
      <c r="F42" s="1149"/>
      <c r="G42" s="1150"/>
      <c r="H42" s="1442"/>
      <c r="I42" s="1434"/>
      <c r="J42" s="1422"/>
      <c r="K42" s="1422"/>
      <c r="L42" s="1422"/>
      <c r="M42" s="1436"/>
      <c r="N42" s="1422"/>
      <c r="O42" s="1422"/>
      <c r="P42" s="1422"/>
      <c r="Q42" s="1244"/>
      <c r="R42" s="1244"/>
      <c r="S42" s="1244"/>
      <c r="T42" s="1244"/>
      <c r="U42" s="1244"/>
      <c r="V42" s="1244"/>
      <c r="W42" s="1244"/>
      <c r="X42" s="1245"/>
      <c r="Y42" s="1153"/>
      <c r="Z42" s="405"/>
      <c r="AA42" s="405"/>
      <c r="AB42" s="406"/>
      <c r="AC42" s="1153"/>
      <c r="AD42" s="405"/>
      <c r="AE42" s="405"/>
      <c r="AF42" s="406"/>
    </row>
    <row r="43" spans="1:32" ht="18.75" customHeight="1">
      <c r="A43" s="1238" t="s">
        <v>7</v>
      </c>
      <c r="B43" s="1138">
        <v>12</v>
      </c>
      <c r="C43" s="1147" t="s">
        <v>419</v>
      </c>
      <c r="D43" s="1148"/>
      <c r="E43" s="1139"/>
      <c r="F43" s="1149"/>
      <c r="G43" s="1150"/>
      <c r="H43" s="1168" t="s">
        <v>36</v>
      </c>
      <c r="I43" s="1248" t="s">
        <v>7</v>
      </c>
      <c r="J43" s="1155" t="s">
        <v>2751</v>
      </c>
      <c r="K43" s="1155"/>
      <c r="L43" s="1248" t="s">
        <v>7</v>
      </c>
      <c r="M43" s="1155" t="s">
        <v>2752</v>
      </c>
      <c r="N43" s="1155"/>
      <c r="O43" s="1248" t="s">
        <v>7</v>
      </c>
      <c r="P43" s="1155" t="s">
        <v>2753</v>
      </c>
      <c r="Q43" s="1249"/>
      <c r="R43" s="1247"/>
      <c r="S43" s="1247"/>
      <c r="T43" s="1247"/>
      <c r="U43" s="1247"/>
      <c r="V43" s="1247"/>
      <c r="W43" s="1247"/>
      <c r="X43" s="1251"/>
      <c r="Y43" s="1153"/>
      <c r="Z43" s="405"/>
      <c r="AA43" s="405"/>
      <c r="AB43" s="406"/>
      <c r="AC43" s="1153"/>
      <c r="AD43" s="405"/>
      <c r="AE43" s="405"/>
      <c r="AF43" s="406"/>
    </row>
    <row r="44" spans="1:32" ht="19.5" customHeight="1">
      <c r="A44" s="1238"/>
      <c r="B44" s="1138"/>
      <c r="C44" s="1147"/>
      <c r="D44" s="1148"/>
      <c r="E44" s="1139"/>
      <c r="F44" s="1149"/>
      <c r="G44" s="1150"/>
      <c r="H44" s="1151" t="s">
        <v>2760</v>
      </c>
      <c r="I44" s="1246" t="s">
        <v>7</v>
      </c>
      <c r="J44" s="1155" t="s">
        <v>2751</v>
      </c>
      <c r="K44" s="1247"/>
      <c r="L44" s="1248" t="s">
        <v>7</v>
      </c>
      <c r="M44" s="1155" t="s">
        <v>2756</v>
      </c>
      <c r="N44" s="1152"/>
      <c r="O44" s="1152"/>
      <c r="P44" s="1152"/>
      <c r="Q44" s="1244"/>
      <c r="R44" s="1244"/>
      <c r="S44" s="1244"/>
      <c r="T44" s="1244"/>
      <c r="U44" s="1244"/>
      <c r="V44" s="1244"/>
      <c r="W44" s="1244"/>
      <c r="X44" s="1245"/>
      <c r="Y44" s="1153"/>
      <c r="Z44" s="405"/>
      <c r="AA44" s="405"/>
      <c r="AB44" s="406"/>
      <c r="AC44" s="1153"/>
      <c r="AD44" s="405"/>
      <c r="AE44" s="405"/>
      <c r="AF44" s="406"/>
    </row>
    <row r="45" spans="1:32" ht="18.75" customHeight="1">
      <c r="A45" s="1146"/>
      <c r="B45" s="1138"/>
      <c r="C45" s="1147"/>
      <c r="D45" s="1148"/>
      <c r="E45" s="1139"/>
      <c r="F45" s="1149"/>
      <c r="G45" s="1150"/>
      <c r="H45" s="1157" t="s">
        <v>39</v>
      </c>
      <c r="I45" s="1246" t="s">
        <v>7</v>
      </c>
      <c r="J45" s="1162" t="s">
        <v>2751</v>
      </c>
      <c r="K45" s="1162"/>
      <c r="L45" s="1248" t="s">
        <v>7</v>
      </c>
      <c r="M45" s="1155" t="s">
        <v>2761</v>
      </c>
      <c r="N45" s="1155"/>
      <c r="O45" s="1248" t="s">
        <v>7</v>
      </c>
      <c r="P45" s="1155" t="s">
        <v>2753</v>
      </c>
      <c r="Q45" s="1155"/>
      <c r="R45" s="1248" t="s">
        <v>7</v>
      </c>
      <c r="S45" s="1162" t="s">
        <v>2762</v>
      </c>
      <c r="T45" s="1162"/>
      <c r="U45" s="1155"/>
      <c r="V45" s="1155"/>
      <c r="W45" s="1155"/>
      <c r="X45" s="1158"/>
      <c r="Y45" s="1153"/>
      <c r="Z45" s="405"/>
      <c r="AA45" s="405"/>
      <c r="AB45" s="406"/>
      <c r="AC45" s="1153"/>
      <c r="AD45" s="405"/>
      <c r="AE45" s="405"/>
      <c r="AF45" s="406"/>
    </row>
    <row r="46" spans="1:32" s="392" customFormat="1" ht="18.75" customHeight="1">
      <c r="A46" s="1146"/>
      <c r="B46" s="1138"/>
      <c r="C46" s="1147"/>
      <c r="D46" s="1148"/>
      <c r="E46" s="1139"/>
      <c r="F46" s="1149"/>
      <c r="G46" s="1150"/>
      <c r="H46" s="1431" t="s">
        <v>2842</v>
      </c>
      <c r="I46" s="1363" t="s">
        <v>7</v>
      </c>
      <c r="J46" s="1364" t="s">
        <v>2843</v>
      </c>
      <c r="K46" s="1364"/>
      <c r="L46" s="1365"/>
      <c r="M46" s="1365" t="s">
        <v>7</v>
      </c>
      <c r="N46" s="1364" t="s">
        <v>2847</v>
      </c>
      <c r="O46" s="1366"/>
      <c r="P46" s="1365"/>
      <c r="Q46" s="1376" t="s">
        <v>7</v>
      </c>
      <c r="R46" s="1377" t="s">
        <v>2844</v>
      </c>
      <c r="S46" s="1365"/>
      <c r="T46" s="1365"/>
      <c r="U46" s="1365"/>
      <c r="V46" s="1367"/>
      <c r="W46" s="1368"/>
      <c r="X46" s="1369"/>
      <c r="Y46" s="405"/>
      <c r="Z46" s="405"/>
      <c r="AA46" s="405"/>
      <c r="AB46" s="406"/>
      <c r="AC46" s="1153"/>
      <c r="AD46" s="405"/>
      <c r="AE46" s="405"/>
      <c r="AF46" s="406"/>
    </row>
    <row r="47" spans="1:32" s="392" customFormat="1" ht="18.75" customHeight="1">
      <c r="A47" s="1146"/>
      <c r="B47" s="1138"/>
      <c r="C47" s="1147"/>
      <c r="D47" s="1175"/>
      <c r="E47" s="1176"/>
      <c r="F47" s="1177"/>
      <c r="G47" s="1150"/>
      <c r="H47" s="1446"/>
      <c r="I47" s="1380" t="s">
        <v>7</v>
      </c>
      <c r="J47" s="1371" t="s">
        <v>2848</v>
      </c>
      <c r="K47" s="1367"/>
      <c r="L47" s="1381"/>
      <c r="M47" s="1382" t="s">
        <v>7</v>
      </c>
      <c r="N47" s="1378" t="s">
        <v>2846</v>
      </c>
      <c r="O47" s="1373"/>
      <c r="P47" s="1372"/>
      <c r="Q47" s="1372" t="s">
        <v>7</v>
      </c>
      <c r="R47" s="1371" t="s">
        <v>2758</v>
      </c>
      <c r="S47" s="1372"/>
      <c r="T47" s="1371"/>
      <c r="U47" s="1372" t="s">
        <v>7</v>
      </c>
      <c r="V47" s="1371" t="s">
        <v>2759</v>
      </c>
      <c r="W47" s="1374"/>
      <c r="X47" s="1375"/>
      <c r="Y47" s="1181"/>
      <c r="Z47" s="1182"/>
      <c r="AA47" s="1182"/>
      <c r="AB47" s="1183"/>
      <c r="AC47" s="1153"/>
      <c r="AD47" s="1182"/>
      <c r="AE47" s="1182"/>
      <c r="AF47" s="1183"/>
    </row>
    <row r="48" spans="1:32" ht="19.5" customHeight="1">
      <c r="A48" s="1140"/>
      <c r="B48" s="1133"/>
      <c r="C48" s="1141"/>
      <c r="D48" s="1142"/>
      <c r="E48" s="1136"/>
      <c r="F48" s="1143"/>
      <c r="G48" s="1144"/>
      <c r="H48" s="1165" t="s">
        <v>2747</v>
      </c>
      <c r="I48" s="1261" t="s">
        <v>7</v>
      </c>
      <c r="J48" s="1166" t="s">
        <v>2748</v>
      </c>
      <c r="K48" s="1262"/>
      <c r="L48" s="1167"/>
      <c r="M48" s="1263" t="s">
        <v>7</v>
      </c>
      <c r="N48" s="1166" t="s">
        <v>2749</v>
      </c>
      <c r="O48" s="1263"/>
      <c r="P48" s="1166"/>
      <c r="Q48" s="1264"/>
      <c r="R48" s="1264"/>
      <c r="S48" s="1264"/>
      <c r="T48" s="1264"/>
      <c r="U48" s="1264"/>
      <c r="V48" s="1264"/>
      <c r="W48" s="1264"/>
      <c r="X48" s="1265"/>
      <c r="Y48" s="1266" t="s">
        <v>7</v>
      </c>
      <c r="Z48" s="1134" t="s">
        <v>18</v>
      </c>
      <c r="AA48" s="1134"/>
      <c r="AB48" s="1145"/>
      <c r="AC48" s="1424"/>
      <c r="AD48" s="1425"/>
      <c r="AE48" s="1425"/>
      <c r="AF48" s="1426"/>
    </row>
    <row r="49" spans="1:32" ht="18.75" customHeight="1">
      <c r="A49" s="1146"/>
      <c r="B49" s="1138"/>
      <c r="C49" s="1147"/>
      <c r="D49" s="1148"/>
      <c r="E49" s="1139"/>
      <c r="F49" s="1149"/>
      <c r="G49" s="1150"/>
      <c r="H49" s="1154" t="s">
        <v>2750</v>
      </c>
      <c r="I49" s="1246" t="s">
        <v>7</v>
      </c>
      <c r="J49" s="1155" t="s">
        <v>2748</v>
      </c>
      <c r="K49" s="1247"/>
      <c r="L49" s="1156"/>
      <c r="M49" s="1248" t="s">
        <v>7</v>
      </c>
      <c r="N49" s="1155" t="s">
        <v>2749</v>
      </c>
      <c r="O49" s="1248"/>
      <c r="P49" s="1155"/>
      <c r="Q49" s="1249"/>
      <c r="R49" s="1249"/>
      <c r="S49" s="1249"/>
      <c r="T49" s="1249"/>
      <c r="U49" s="1249"/>
      <c r="V49" s="1249"/>
      <c r="W49" s="1249"/>
      <c r="X49" s="1250"/>
      <c r="Y49" s="408" t="s">
        <v>7</v>
      </c>
      <c r="Z49" s="403" t="s">
        <v>20</v>
      </c>
      <c r="AA49" s="405"/>
      <c r="AB49" s="406"/>
      <c r="AC49" s="1427"/>
      <c r="AD49" s="1428"/>
      <c r="AE49" s="1428"/>
      <c r="AF49" s="1429"/>
    </row>
    <row r="50" spans="1:32" ht="18.75" customHeight="1">
      <c r="A50" s="1146"/>
      <c r="B50" s="1138"/>
      <c r="C50" s="1147"/>
      <c r="D50" s="1148"/>
      <c r="E50" s="1139"/>
      <c r="F50" s="1149"/>
      <c r="G50" s="1150"/>
      <c r="H50" s="1151" t="s">
        <v>37</v>
      </c>
      <c r="I50" s="1243" t="s">
        <v>7</v>
      </c>
      <c r="J50" s="1162" t="s">
        <v>2751</v>
      </c>
      <c r="K50" s="1255"/>
      <c r="L50" s="1254" t="s">
        <v>7</v>
      </c>
      <c r="M50" s="1162" t="s">
        <v>2756</v>
      </c>
      <c r="N50" s="1162"/>
      <c r="O50" s="1162"/>
      <c r="P50" s="1162"/>
      <c r="Q50" s="1244"/>
      <c r="R50" s="1244"/>
      <c r="S50" s="1244"/>
      <c r="T50" s="1244"/>
      <c r="U50" s="1244"/>
      <c r="V50" s="1244"/>
      <c r="W50" s="1244"/>
      <c r="X50" s="1245"/>
      <c r="Y50" s="408"/>
      <c r="Z50" s="403"/>
      <c r="AA50" s="405"/>
      <c r="AB50" s="406"/>
      <c r="AC50" s="1427"/>
      <c r="AD50" s="1428"/>
      <c r="AE50" s="1428"/>
      <c r="AF50" s="1429"/>
    </row>
    <row r="51" spans="1:32" ht="18.75" customHeight="1">
      <c r="A51" s="1146"/>
      <c r="B51" s="1138"/>
      <c r="C51" s="1147"/>
      <c r="D51" s="1148"/>
      <c r="E51" s="1139"/>
      <c r="F51" s="1149"/>
      <c r="G51" s="1150"/>
      <c r="H51" s="1441" t="s">
        <v>33</v>
      </c>
      <c r="I51" s="1433" t="s">
        <v>7</v>
      </c>
      <c r="J51" s="1421" t="s">
        <v>2757</v>
      </c>
      <c r="K51" s="1421"/>
      <c r="L51" s="1421"/>
      <c r="M51" s="1435" t="s">
        <v>7</v>
      </c>
      <c r="N51" s="1421" t="s">
        <v>27</v>
      </c>
      <c r="O51" s="1421"/>
      <c r="P51" s="1421"/>
      <c r="Q51" s="1257"/>
      <c r="R51" s="1257"/>
      <c r="S51" s="1257"/>
      <c r="T51" s="1257"/>
      <c r="U51" s="1257"/>
      <c r="V51" s="1257"/>
      <c r="W51" s="1257"/>
      <c r="X51" s="1258"/>
      <c r="Y51" s="425"/>
      <c r="Z51" s="425"/>
      <c r="AA51" s="425"/>
      <c r="AB51" s="406"/>
      <c r="AC51" s="1427"/>
      <c r="AD51" s="1428"/>
      <c r="AE51" s="1428"/>
      <c r="AF51" s="1429"/>
    </row>
    <row r="52" spans="1:32" ht="18.75" customHeight="1">
      <c r="A52" s="1146"/>
      <c r="B52" s="1138"/>
      <c r="C52" s="1147"/>
      <c r="D52" s="1148"/>
      <c r="E52" s="1139"/>
      <c r="F52" s="1149"/>
      <c r="G52" s="1150"/>
      <c r="H52" s="1442"/>
      <c r="I52" s="1434"/>
      <c r="J52" s="1422"/>
      <c r="K52" s="1422"/>
      <c r="L52" s="1422"/>
      <c r="M52" s="1436"/>
      <c r="N52" s="1422"/>
      <c r="O52" s="1422"/>
      <c r="P52" s="1422"/>
      <c r="Q52" s="1244"/>
      <c r="R52" s="1244"/>
      <c r="S52" s="1244"/>
      <c r="T52" s="1244"/>
      <c r="U52" s="1244"/>
      <c r="V52" s="1244"/>
      <c r="W52" s="1244"/>
      <c r="X52" s="1245"/>
      <c r="Y52" s="1153"/>
      <c r="Z52" s="405"/>
      <c r="AA52" s="405"/>
      <c r="AB52" s="406"/>
      <c r="AC52" s="1427"/>
      <c r="AD52" s="1428"/>
      <c r="AE52" s="1428"/>
      <c r="AF52" s="1429"/>
    </row>
    <row r="53" spans="1:32" ht="18.75" customHeight="1">
      <c r="A53" s="1146"/>
      <c r="B53" s="1138"/>
      <c r="C53" s="1147"/>
      <c r="D53" s="1148"/>
      <c r="E53" s="1139"/>
      <c r="F53" s="1149"/>
      <c r="G53" s="1150"/>
      <c r="H53" s="1441" t="s">
        <v>34</v>
      </c>
      <c r="I53" s="1433" t="s">
        <v>7</v>
      </c>
      <c r="J53" s="1421" t="s">
        <v>2757</v>
      </c>
      <c r="K53" s="1421"/>
      <c r="L53" s="1421"/>
      <c r="M53" s="1435" t="s">
        <v>7</v>
      </c>
      <c r="N53" s="1421" t="s">
        <v>27</v>
      </c>
      <c r="O53" s="1421"/>
      <c r="P53" s="1421"/>
      <c r="Q53" s="1257"/>
      <c r="R53" s="1257"/>
      <c r="S53" s="1257"/>
      <c r="T53" s="1257"/>
      <c r="U53" s="1257"/>
      <c r="V53" s="1257"/>
      <c r="W53" s="1257"/>
      <c r="X53" s="1258"/>
      <c r="Y53" s="1153"/>
      <c r="Z53" s="405"/>
      <c r="AA53" s="405"/>
      <c r="AB53" s="406"/>
      <c r="AC53" s="1427"/>
      <c r="AD53" s="1428"/>
      <c r="AE53" s="1428"/>
      <c r="AF53" s="1429"/>
    </row>
    <row r="54" spans="1:32" ht="18.75" customHeight="1">
      <c r="A54" s="1146"/>
      <c r="B54" s="1138"/>
      <c r="C54" s="1147"/>
      <c r="D54" s="1148"/>
      <c r="E54" s="1139"/>
      <c r="F54" s="1149"/>
      <c r="G54" s="1150"/>
      <c r="H54" s="1442"/>
      <c r="I54" s="1434"/>
      <c r="J54" s="1422"/>
      <c r="K54" s="1422"/>
      <c r="L54" s="1422"/>
      <c r="M54" s="1436"/>
      <c r="N54" s="1422"/>
      <c r="O54" s="1422"/>
      <c r="P54" s="1422"/>
      <c r="Q54" s="1244"/>
      <c r="R54" s="1244"/>
      <c r="S54" s="1244"/>
      <c r="T54" s="1244"/>
      <c r="U54" s="1244"/>
      <c r="V54" s="1244"/>
      <c r="W54" s="1244"/>
      <c r="X54" s="1245"/>
      <c r="Y54" s="1153"/>
      <c r="Z54" s="405"/>
      <c r="AA54" s="405"/>
      <c r="AB54" s="406"/>
      <c r="AC54" s="1427"/>
      <c r="AD54" s="1428"/>
      <c r="AE54" s="1428"/>
      <c r="AF54" s="1429"/>
    </row>
    <row r="55" spans="1:32" ht="18.75" customHeight="1">
      <c r="A55" s="1146"/>
      <c r="B55" s="1138"/>
      <c r="C55" s="1147"/>
      <c r="D55" s="408" t="s">
        <v>7</v>
      </c>
      <c r="E55" s="1139" t="s">
        <v>40</v>
      </c>
      <c r="F55" s="1149"/>
      <c r="G55" s="1150"/>
      <c r="H55" s="1157" t="s">
        <v>2763</v>
      </c>
      <c r="I55" s="1252" t="s">
        <v>7</v>
      </c>
      <c r="J55" s="1155" t="s">
        <v>2751</v>
      </c>
      <c r="K55" s="1247"/>
      <c r="L55" s="1248" t="s">
        <v>7</v>
      </c>
      <c r="M55" s="1155" t="s">
        <v>2764</v>
      </c>
      <c r="N55" s="1155"/>
      <c r="O55" s="1253" t="s">
        <v>7</v>
      </c>
      <c r="P55" s="1161" t="s">
        <v>2765</v>
      </c>
      <c r="Q55" s="1169"/>
      <c r="R55" s="1169"/>
      <c r="S55" s="1169"/>
      <c r="T55" s="1169"/>
      <c r="U55" s="1169"/>
      <c r="V55" s="1169"/>
      <c r="W55" s="1169"/>
      <c r="X55" s="1170"/>
      <c r="Y55" s="1153"/>
      <c r="Z55" s="405"/>
      <c r="AA55" s="405"/>
      <c r="AB55" s="406"/>
      <c r="AC55" s="1427"/>
      <c r="AD55" s="1428"/>
      <c r="AE55" s="1428"/>
      <c r="AF55" s="1429"/>
    </row>
    <row r="56" spans="1:32" ht="18.75" customHeight="1">
      <c r="A56" s="1238" t="s">
        <v>7</v>
      </c>
      <c r="B56" s="1138">
        <v>13</v>
      </c>
      <c r="C56" s="1147" t="s">
        <v>41</v>
      </c>
      <c r="D56" s="408" t="s">
        <v>7</v>
      </c>
      <c r="E56" s="1139" t="s">
        <v>42</v>
      </c>
      <c r="F56" s="1149"/>
      <c r="G56" s="1150"/>
      <c r="H56" s="1157" t="s">
        <v>2766</v>
      </c>
      <c r="I56" s="1252" t="s">
        <v>7</v>
      </c>
      <c r="J56" s="1155" t="s">
        <v>44</v>
      </c>
      <c r="K56" s="1247"/>
      <c r="L56" s="1156"/>
      <c r="M56" s="408" t="s">
        <v>7</v>
      </c>
      <c r="N56" s="1155" t="s">
        <v>2767</v>
      </c>
      <c r="O56" s="1249"/>
      <c r="P56" s="1249"/>
      <c r="Q56" s="1249"/>
      <c r="R56" s="1249"/>
      <c r="S56" s="1249"/>
      <c r="T56" s="1249"/>
      <c r="U56" s="1249"/>
      <c r="V56" s="1249"/>
      <c r="W56" s="1249"/>
      <c r="X56" s="1250"/>
      <c r="Y56" s="1153"/>
      <c r="Z56" s="405"/>
      <c r="AA56" s="405"/>
      <c r="AB56" s="406"/>
      <c r="AC56" s="1427"/>
      <c r="AD56" s="1428"/>
      <c r="AE56" s="1428"/>
      <c r="AF56" s="1429"/>
    </row>
    <row r="57" spans="1:32" ht="18.75" customHeight="1">
      <c r="A57" s="1146"/>
      <c r="B57" s="1138"/>
      <c r="C57" s="1147"/>
      <c r="D57" s="408" t="s">
        <v>7</v>
      </c>
      <c r="E57" s="1139" t="s">
        <v>43</v>
      </c>
      <c r="F57" s="1149"/>
      <c r="G57" s="1150"/>
      <c r="H57" s="1157" t="s">
        <v>2659</v>
      </c>
      <c r="I57" s="1252" t="s">
        <v>7</v>
      </c>
      <c r="J57" s="1155" t="s">
        <v>2751</v>
      </c>
      <c r="K57" s="1247"/>
      <c r="L57" s="1248" t="s">
        <v>7</v>
      </c>
      <c r="M57" s="1155" t="s">
        <v>2756</v>
      </c>
      <c r="N57" s="1155"/>
      <c r="O57" s="1169"/>
      <c r="P57" s="1169"/>
      <c r="Q57" s="1169"/>
      <c r="R57" s="1169"/>
      <c r="S57" s="1169"/>
      <c r="T57" s="1169"/>
      <c r="U57" s="1169"/>
      <c r="V57" s="1169"/>
      <c r="W57" s="1169"/>
      <c r="X57" s="1170"/>
      <c r="Y57" s="1153"/>
      <c r="Z57" s="405"/>
      <c r="AA57" s="405"/>
      <c r="AB57" s="406"/>
      <c r="AC57" s="1427"/>
      <c r="AD57" s="1428"/>
      <c r="AE57" s="1428"/>
      <c r="AF57" s="1429"/>
    </row>
    <row r="58" spans="1:32" ht="18.75" customHeight="1">
      <c r="A58" s="1146"/>
      <c r="B58" s="1138"/>
      <c r="C58" s="1147"/>
      <c r="D58" s="1148"/>
      <c r="E58" s="1139"/>
      <c r="F58" s="1149"/>
      <c r="G58" s="1150"/>
      <c r="H58" s="1157" t="s">
        <v>45</v>
      </c>
      <c r="I58" s="1252" t="s">
        <v>7</v>
      </c>
      <c r="J58" s="1155" t="s">
        <v>2751</v>
      </c>
      <c r="K58" s="1247"/>
      <c r="L58" s="1248" t="s">
        <v>7</v>
      </c>
      <c r="M58" s="1155" t="s">
        <v>2756</v>
      </c>
      <c r="N58" s="1155"/>
      <c r="O58" s="1169"/>
      <c r="P58" s="1169"/>
      <c r="Q58" s="1169"/>
      <c r="R58" s="1169"/>
      <c r="S58" s="1169"/>
      <c r="T58" s="1169"/>
      <c r="U58" s="1169"/>
      <c r="V58" s="1169"/>
      <c r="W58" s="1169"/>
      <c r="X58" s="1170"/>
      <c r="Y58" s="1153"/>
      <c r="Z58" s="405"/>
      <c r="AA58" s="405"/>
      <c r="AB58" s="406"/>
      <c r="AC58" s="1427"/>
      <c r="AD58" s="1428"/>
      <c r="AE58" s="1428"/>
      <c r="AF58" s="1429"/>
    </row>
    <row r="59" spans="1:32" ht="18.75" customHeight="1">
      <c r="A59" s="1146"/>
      <c r="B59" s="1138"/>
      <c r="C59" s="1147"/>
      <c r="D59" s="1148"/>
      <c r="E59" s="1139"/>
      <c r="F59" s="1149"/>
      <c r="G59" s="1150"/>
      <c r="H59" s="1157" t="s">
        <v>2660</v>
      </c>
      <c r="I59" s="1252" t="s">
        <v>7</v>
      </c>
      <c r="J59" s="1155" t="s">
        <v>2751</v>
      </c>
      <c r="K59" s="1247"/>
      <c r="L59" s="1248" t="s">
        <v>7</v>
      </c>
      <c r="M59" s="1155" t="s">
        <v>2756</v>
      </c>
      <c r="N59" s="1155"/>
      <c r="O59" s="1169"/>
      <c r="P59" s="1169"/>
      <c r="Q59" s="1169"/>
      <c r="R59" s="1169"/>
      <c r="S59" s="1169"/>
      <c r="T59" s="1169"/>
      <c r="U59" s="1169"/>
      <c r="V59" s="1169"/>
      <c r="W59" s="1169"/>
      <c r="X59" s="1170"/>
      <c r="Y59" s="1153"/>
      <c r="Z59" s="405"/>
      <c r="AA59" s="405"/>
      <c r="AB59" s="406"/>
      <c r="AC59" s="1427"/>
      <c r="AD59" s="1428"/>
      <c r="AE59" s="1428"/>
      <c r="AF59" s="1429"/>
    </row>
    <row r="60" spans="1:32" ht="19.5" customHeight="1">
      <c r="A60" s="1146"/>
      <c r="B60" s="1138"/>
      <c r="C60" s="1147"/>
      <c r="D60" s="1148"/>
      <c r="E60" s="1139"/>
      <c r="F60" s="1149"/>
      <c r="G60" s="1150"/>
      <c r="H60" s="1157" t="s">
        <v>46</v>
      </c>
      <c r="I60" s="1252" t="s">
        <v>7</v>
      </c>
      <c r="J60" s="1155" t="s">
        <v>2751</v>
      </c>
      <c r="K60" s="1155"/>
      <c r="L60" s="1248" t="s">
        <v>7</v>
      </c>
      <c r="M60" s="1155" t="s">
        <v>2764</v>
      </c>
      <c r="N60" s="1155"/>
      <c r="O60" s="408" t="s">
        <v>7</v>
      </c>
      <c r="P60" s="1155" t="s">
        <v>2765</v>
      </c>
      <c r="Q60" s="1169"/>
      <c r="R60" s="1169"/>
      <c r="S60" s="1169"/>
      <c r="T60" s="1169"/>
      <c r="U60" s="1169"/>
      <c r="V60" s="1169"/>
      <c r="W60" s="1169"/>
      <c r="X60" s="1170"/>
      <c r="Y60" s="1153"/>
      <c r="Z60" s="405"/>
      <c r="AA60" s="405"/>
      <c r="AB60" s="406"/>
      <c r="AC60" s="1427"/>
      <c r="AD60" s="1428"/>
      <c r="AE60" s="1428"/>
      <c r="AF60" s="1429"/>
    </row>
    <row r="61" spans="1:32" ht="18.75" customHeight="1">
      <c r="A61" s="1146"/>
      <c r="B61" s="1138"/>
      <c r="C61" s="1147"/>
      <c r="D61" s="1148"/>
      <c r="E61" s="1139"/>
      <c r="F61" s="1149"/>
      <c r="G61" s="1150"/>
      <c r="H61" s="1154" t="s">
        <v>35</v>
      </c>
      <c r="I61" s="1246" t="s">
        <v>7</v>
      </c>
      <c r="J61" s="1155" t="s">
        <v>2751</v>
      </c>
      <c r="K61" s="1155"/>
      <c r="L61" s="1248" t="s">
        <v>7</v>
      </c>
      <c r="M61" s="1155" t="s">
        <v>2756</v>
      </c>
      <c r="N61" s="1155"/>
      <c r="O61" s="1249"/>
      <c r="P61" s="1155"/>
      <c r="Q61" s="1249"/>
      <c r="R61" s="1249"/>
      <c r="S61" s="1249"/>
      <c r="T61" s="1249"/>
      <c r="U61" s="1249"/>
      <c r="V61" s="1249"/>
      <c r="W61" s="1249"/>
      <c r="X61" s="1250"/>
      <c r="Y61" s="405"/>
      <c r="Z61" s="405"/>
      <c r="AA61" s="405"/>
      <c r="AB61" s="406"/>
      <c r="AC61" s="1427"/>
      <c r="AD61" s="1428"/>
      <c r="AE61" s="1428"/>
      <c r="AF61" s="1429"/>
    </row>
    <row r="62" spans="1:32" ht="18.75" customHeight="1">
      <c r="A62" s="1146"/>
      <c r="B62" s="1138"/>
      <c r="C62" s="1147"/>
      <c r="D62" s="1148"/>
      <c r="E62" s="1139"/>
      <c r="F62" s="1149"/>
      <c r="G62" s="1150"/>
      <c r="H62" s="1821" t="s">
        <v>39</v>
      </c>
      <c r="I62" s="1252" t="s">
        <v>7</v>
      </c>
      <c r="J62" s="1161" t="s">
        <v>2751</v>
      </c>
      <c r="K62" s="1160"/>
      <c r="L62" s="425"/>
      <c r="M62" s="425"/>
      <c r="N62" s="1160"/>
      <c r="O62" s="1160"/>
      <c r="P62" s="1160"/>
      <c r="Q62" s="1253" t="s">
        <v>7</v>
      </c>
      <c r="R62" s="1161" t="s">
        <v>47</v>
      </c>
      <c r="S62" s="408"/>
      <c r="T62" s="403"/>
      <c r="U62" s="1160"/>
      <c r="V62" s="1160"/>
      <c r="W62" s="1160"/>
      <c r="X62" s="1171"/>
      <c r="Y62" s="1153"/>
      <c r="Z62" s="405"/>
      <c r="AA62" s="405"/>
      <c r="AB62" s="406"/>
      <c r="AC62" s="1427"/>
      <c r="AD62" s="1428"/>
      <c r="AE62" s="1428"/>
      <c r="AF62" s="1429"/>
    </row>
    <row r="63" spans="1:32" ht="18.75" customHeight="1">
      <c r="A63" s="1146"/>
      <c r="B63" s="1138"/>
      <c r="C63" s="1147"/>
      <c r="D63" s="1148"/>
      <c r="E63" s="1139"/>
      <c r="F63" s="1149"/>
      <c r="G63" s="1150"/>
      <c r="H63" s="1822"/>
      <c r="I63" s="1238" t="s">
        <v>7</v>
      </c>
      <c r="J63" s="403" t="s">
        <v>48</v>
      </c>
      <c r="K63" s="425"/>
      <c r="L63" s="408"/>
      <c r="M63" s="403"/>
      <c r="N63" s="425"/>
      <c r="O63" s="425"/>
      <c r="P63" s="425"/>
      <c r="Q63" s="408" t="s">
        <v>7</v>
      </c>
      <c r="R63" s="392" t="s">
        <v>2768</v>
      </c>
      <c r="S63" s="408"/>
      <c r="T63" s="403"/>
      <c r="U63" s="425"/>
      <c r="V63" s="425"/>
      <c r="W63" s="425"/>
      <c r="X63" s="407"/>
      <c r="Y63" s="1153"/>
      <c r="Z63" s="405"/>
      <c r="AA63" s="405"/>
      <c r="AB63" s="406"/>
      <c r="AC63" s="1427"/>
      <c r="AD63" s="1428"/>
      <c r="AE63" s="1428"/>
      <c r="AF63" s="1429"/>
    </row>
    <row r="64" spans="1:32" ht="18.75" customHeight="1">
      <c r="A64" s="1146"/>
      <c r="B64" s="1138"/>
      <c r="C64" s="1147"/>
      <c r="D64" s="1148"/>
      <c r="E64" s="1139"/>
      <c r="F64" s="1149"/>
      <c r="G64" s="1150"/>
      <c r="H64" s="1822"/>
      <c r="I64" s="1267" t="s">
        <v>7</v>
      </c>
      <c r="J64" s="1180" t="s">
        <v>2769</v>
      </c>
      <c r="K64" s="425"/>
      <c r="L64" s="408"/>
      <c r="M64" s="403"/>
      <c r="N64" s="425"/>
      <c r="O64" s="425"/>
      <c r="P64" s="425"/>
      <c r="Q64" s="408"/>
      <c r="R64" s="392"/>
      <c r="S64" s="408"/>
      <c r="T64" s="403"/>
      <c r="U64" s="425"/>
      <c r="V64" s="425"/>
      <c r="W64" s="425"/>
      <c r="X64" s="407"/>
      <c r="Y64" s="1153"/>
      <c r="Z64" s="405"/>
      <c r="AA64" s="405"/>
      <c r="AB64" s="406"/>
      <c r="AC64" s="1427"/>
      <c r="AD64" s="1428"/>
      <c r="AE64" s="1428"/>
      <c r="AF64" s="1429"/>
    </row>
    <row r="65" spans="1:32" s="392" customFormat="1" ht="18.75" customHeight="1">
      <c r="A65" s="1146"/>
      <c r="B65" s="1173"/>
      <c r="C65" s="1174"/>
      <c r="D65" s="1148"/>
      <c r="E65" s="1176"/>
      <c r="F65" s="1149"/>
      <c r="G65" s="1178"/>
      <c r="H65" s="1386" t="s">
        <v>2822</v>
      </c>
      <c r="I65" s="1387" t="s">
        <v>7</v>
      </c>
      <c r="J65" s="1388" t="s">
        <v>2843</v>
      </c>
      <c r="K65" s="1388"/>
      <c r="L65" s="1389" t="s">
        <v>7</v>
      </c>
      <c r="M65" s="1388" t="s">
        <v>2849</v>
      </c>
      <c r="N65" s="1390"/>
      <c r="O65" s="1384"/>
      <c r="P65" s="1384"/>
      <c r="Q65" s="1383"/>
      <c r="R65" s="1383"/>
      <c r="S65" s="1383"/>
      <c r="T65" s="1383"/>
      <c r="U65" s="1383"/>
      <c r="V65" s="1383"/>
      <c r="W65" s="1383"/>
      <c r="X65" s="1385"/>
      <c r="Y65" s="1181"/>
      <c r="Z65" s="405"/>
      <c r="AA65" s="405"/>
      <c r="AB65" s="1183"/>
      <c r="AC65" s="1443"/>
      <c r="AD65" s="1444"/>
      <c r="AE65" s="1444"/>
      <c r="AF65" s="1445"/>
    </row>
    <row r="66" spans="1:32" ht="19.5" customHeight="1">
      <c r="A66" s="1140"/>
      <c r="B66" s="1133"/>
      <c r="C66" s="1141"/>
      <c r="D66" s="1142"/>
      <c r="E66" s="1136"/>
      <c r="F66" s="1143"/>
      <c r="G66" s="1144"/>
      <c r="H66" s="1165" t="s">
        <v>2747</v>
      </c>
      <c r="I66" s="1261" t="s">
        <v>7</v>
      </c>
      <c r="J66" s="1166" t="s">
        <v>2748</v>
      </c>
      <c r="K66" s="1262"/>
      <c r="L66" s="1167"/>
      <c r="M66" s="1263" t="s">
        <v>7</v>
      </c>
      <c r="N66" s="1166" t="s">
        <v>2749</v>
      </c>
      <c r="O66" s="1263"/>
      <c r="P66" s="1166"/>
      <c r="Q66" s="1264"/>
      <c r="R66" s="1264"/>
      <c r="S66" s="1264"/>
      <c r="T66" s="1264"/>
      <c r="U66" s="1264"/>
      <c r="V66" s="1264"/>
      <c r="W66" s="1264"/>
      <c r="X66" s="1265"/>
      <c r="Y66" s="1239" t="s">
        <v>7</v>
      </c>
      <c r="Z66" s="1134" t="s">
        <v>18</v>
      </c>
      <c r="AA66" s="1134"/>
      <c r="AB66" s="1145"/>
      <c r="AC66" s="1424"/>
      <c r="AD66" s="1425"/>
      <c r="AE66" s="1425"/>
      <c r="AF66" s="1426"/>
    </row>
    <row r="67" spans="1:32" ht="18.75" customHeight="1">
      <c r="A67" s="1146"/>
      <c r="B67" s="1138"/>
      <c r="C67" s="1147"/>
      <c r="D67" s="1148"/>
      <c r="E67" s="1139"/>
      <c r="F67" s="1149"/>
      <c r="G67" s="1150"/>
      <c r="H67" s="1154" t="s">
        <v>2750</v>
      </c>
      <c r="I67" s="1246" t="s">
        <v>7</v>
      </c>
      <c r="J67" s="1155" t="s">
        <v>2748</v>
      </c>
      <c r="K67" s="1247"/>
      <c r="L67" s="1156"/>
      <c r="M67" s="1248" t="s">
        <v>7</v>
      </c>
      <c r="N67" s="1155" t="s">
        <v>2749</v>
      </c>
      <c r="O67" s="1248"/>
      <c r="P67" s="1155"/>
      <c r="Q67" s="1249"/>
      <c r="R67" s="1249"/>
      <c r="S67" s="1249"/>
      <c r="T67" s="1249"/>
      <c r="U67" s="1249"/>
      <c r="V67" s="1249"/>
      <c r="W67" s="1249"/>
      <c r="X67" s="1250"/>
      <c r="Y67" s="408" t="s">
        <v>7</v>
      </c>
      <c r="Z67" s="403" t="s">
        <v>20</v>
      </c>
      <c r="AA67" s="405"/>
      <c r="AB67" s="406"/>
      <c r="AC67" s="1427"/>
      <c r="AD67" s="1428"/>
      <c r="AE67" s="1428"/>
      <c r="AF67" s="1429"/>
    </row>
    <row r="68" spans="1:32" ht="18.75" customHeight="1">
      <c r="A68" s="1146"/>
      <c r="B68" s="1138"/>
      <c r="C68" s="1147"/>
      <c r="D68" s="1148"/>
      <c r="E68" s="1139"/>
      <c r="F68" s="1149"/>
      <c r="G68" s="1150"/>
      <c r="H68" s="1151" t="s">
        <v>49</v>
      </c>
      <c r="I68" s="1238" t="s">
        <v>7</v>
      </c>
      <c r="J68" s="1162" t="s">
        <v>2751</v>
      </c>
      <c r="K68" s="1255"/>
      <c r="L68" s="408" t="s">
        <v>7</v>
      </c>
      <c r="M68" s="1162" t="s">
        <v>2756</v>
      </c>
      <c r="N68" s="1162"/>
      <c r="O68" s="1162"/>
      <c r="P68" s="1162"/>
      <c r="Q68" s="1244"/>
      <c r="R68" s="1244"/>
      <c r="S68" s="1244"/>
      <c r="T68" s="1244"/>
      <c r="U68" s="1244"/>
      <c r="V68" s="1244"/>
      <c r="W68" s="1244"/>
      <c r="X68" s="1245"/>
      <c r="Y68" s="408"/>
      <c r="Z68" s="403"/>
      <c r="AA68" s="405"/>
      <c r="AB68" s="406"/>
      <c r="AC68" s="1427"/>
      <c r="AD68" s="1428"/>
      <c r="AE68" s="1428"/>
      <c r="AF68" s="1429"/>
    </row>
    <row r="69" spans="1:32" ht="18.75" customHeight="1">
      <c r="A69" s="1146"/>
      <c r="B69" s="1138"/>
      <c r="C69" s="1147"/>
      <c r="D69" s="1148"/>
      <c r="E69" s="1139"/>
      <c r="F69" s="1149"/>
      <c r="G69" s="1150"/>
      <c r="H69" s="1441" t="s">
        <v>50</v>
      </c>
      <c r="I69" s="1433" t="s">
        <v>7</v>
      </c>
      <c r="J69" s="1421" t="s">
        <v>2757</v>
      </c>
      <c r="K69" s="1421"/>
      <c r="L69" s="1421"/>
      <c r="M69" s="1435" t="s">
        <v>7</v>
      </c>
      <c r="N69" s="1421" t="s">
        <v>27</v>
      </c>
      <c r="O69" s="1421"/>
      <c r="P69" s="1421"/>
      <c r="Q69" s="1257"/>
      <c r="R69" s="1257"/>
      <c r="S69" s="1257"/>
      <c r="T69" s="1257"/>
      <c r="U69" s="1257"/>
      <c r="V69" s="1257"/>
      <c r="W69" s="1257"/>
      <c r="X69" s="1258"/>
      <c r="Y69" s="425"/>
      <c r="Z69" s="425"/>
      <c r="AA69" s="425"/>
      <c r="AB69" s="406"/>
      <c r="AC69" s="1427"/>
      <c r="AD69" s="1428"/>
      <c r="AE69" s="1428"/>
      <c r="AF69" s="1429"/>
    </row>
    <row r="70" spans="1:32" ht="18.75" customHeight="1">
      <c r="A70" s="1146"/>
      <c r="B70" s="1138"/>
      <c r="C70" s="1147"/>
      <c r="D70" s="1148"/>
      <c r="E70" s="1139"/>
      <c r="F70" s="1149"/>
      <c r="G70" s="1150"/>
      <c r="H70" s="1442"/>
      <c r="I70" s="1434"/>
      <c r="J70" s="1422"/>
      <c r="K70" s="1422"/>
      <c r="L70" s="1422"/>
      <c r="M70" s="1436"/>
      <c r="N70" s="1422"/>
      <c r="O70" s="1422"/>
      <c r="P70" s="1422"/>
      <c r="Q70" s="1244"/>
      <c r="R70" s="1244"/>
      <c r="S70" s="1244"/>
      <c r="T70" s="1244"/>
      <c r="U70" s="1244"/>
      <c r="V70" s="1244"/>
      <c r="W70" s="1244"/>
      <c r="X70" s="1245"/>
      <c r="Y70" s="1153"/>
      <c r="Z70" s="405"/>
      <c r="AA70" s="405"/>
      <c r="AB70" s="406"/>
      <c r="AC70" s="1427"/>
      <c r="AD70" s="1428"/>
      <c r="AE70" s="1428"/>
      <c r="AF70" s="1429"/>
    </row>
    <row r="71" spans="1:32" ht="19.5" customHeight="1">
      <c r="A71" s="1146"/>
      <c r="B71" s="1138"/>
      <c r="C71" s="1147"/>
      <c r="D71" s="408" t="s">
        <v>7</v>
      </c>
      <c r="E71" s="1139" t="s">
        <v>291</v>
      </c>
      <c r="F71" s="1149"/>
      <c r="G71" s="1150"/>
      <c r="H71" s="1441" t="s">
        <v>51</v>
      </c>
      <c r="I71" s="1433" t="s">
        <v>7</v>
      </c>
      <c r="J71" s="1421" t="s">
        <v>2757</v>
      </c>
      <c r="K71" s="1421"/>
      <c r="L71" s="1421"/>
      <c r="M71" s="1435" t="s">
        <v>7</v>
      </c>
      <c r="N71" s="1421" t="s">
        <v>27</v>
      </c>
      <c r="O71" s="1421"/>
      <c r="P71" s="1421"/>
      <c r="Q71" s="1257"/>
      <c r="R71" s="1257"/>
      <c r="S71" s="1257"/>
      <c r="T71" s="1257"/>
      <c r="U71" s="1257"/>
      <c r="V71" s="1257"/>
      <c r="W71" s="1257"/>
      <c r="X71" s="1258"/>
      <c r="Y71" s="1153"/>
      <c r="Z71" s="405"/>
      <c r="AA71" s="405"/>
      <c r="AB71" s="406"/>
      <c r="AC71" s="1427"/>
      <c r="AD71" s="1428"/>
      <c r="AE71" s="1428"/>
      <c r="AF71" s="1429"/>
    </row>
    <row r="72" spans="1:32" ht="19.5" customHeight="1">
      <c r="A72" s="1238" t="s">
        <v>7</v>
      </c>
      <c r="B72" s="1138">
        <v>14</v>
      </c>
      <c r="C72" s="1147" t="s">
        <v>52</v>
      </c>
      <c r="D72" s="408" t="s">
        <v>7</v>
      </c>
      <c r="E72" s="1139" t="s">
        <v>53</v>
      </c>
      <c r="F72" s="1149"/>
      <c r="G72" s="1150"/>
      <c r="H72" s="1442"/>
      <c r="I72" s="1434"/>
      <c r="J72" s="1422"/>
      <c r="K72" s="1422"/>
      <c r="L72" s="1422"/>
      <c r="M72" s="1436"/>
      <c r="N72" s="1422"/>
      <c r="O72" s="1422"/>
      <c r="P72" s="1422"/>
      <c r="Q72" s="1244"/>
      <c r="R72" s="1244"/>
      <c r="S72" s="1244"/>
      <c r="T72" s="1244"/>
      <c r="U72" s="1244"/>
      <c r="V72" s="1244"/>
      <c r="W72" s="1244"/>
      <c r="X72" s="1245"/>
      <c r="Y72" s="1153"/>
      <c r="Z72" s="405"/>
      <c r="AA72" s="405"/>
      <c r="AB72" s="406"/>
      <c r="AC72" s="1427"/>
      <c r="AD72" s="1428"/>
      <c r="AE72" s="1428"/>
      <c r="AF72" s="1429"/>
    </row>
    <row r="73" spans="1:32" ht="19.5" customHeight="1">
      <c r="A73" s="1146"/>
      <c r="B73" s="1138"/>
      <c r="C73" s="1147"/>
      <c r="D73" s="408" t="s">
        <v>7</v>
      </c>
      <c r="E73" s="1139" t="s">
        <v>54</v>
      </c>
      <c r="F73" s="1149"/>
      <c r="G73" s="1150"/>
      <c r="H73" s="1159" t="s">
        <v>55</v>
      </c>
      <c r="I73" s="1252" t="s">
        <v>7</v>
      </c>
      <c r="J73" s="1161" t="s">
        <v>2751</v>
      </c>
      <c r="K73" s="1161"/>
      <c r="L73" s="1184"/>
      <c r="M73" s="1253" t="s">
        <v>7</v>
      </c>
      <c r="N73" s="1161" t="s">
        <v>2782</v>
      </c>
      <c r="O73" s="1185"/>
      <c r="P73" s="1186"/>
      <c r="Q73" s="1270" t="s">
        <v>7</v>
      </c>
      <c r="R73" s="1187" t="s">
        <v>2783</v>
      </c>
      <c r="S73" s="1187"/>
      <c r="T73" s="1187"/>
      <c r="U73" s="1270"/>
      <c r="V73" s="1187"/>
      <c r="W73" s="1187"/>
      <c r="X73" s="1188"/>
      <c r="Y73" s="1153"/>
      <c r="Z73" s="405"/>
      <c r="AA73" s="405"/>
      <c r="AB73" s="406"/>
      <c r="AC73" s="1427"/>
      <c r="AD73" s="1428"/>
      <c r="AE73" s="1428"/>
      <c r="AF73" s="1429"/>
    </row>
    <row r="74" spans="1:32" ht="19.5" customHeight="1">
      <c r="A74" s="1137"/>
      <c r="B74" s="425"/>
      <c r="C74" s="1147"/>
      <c r="D74" s="1148"/>
      <c r="E74" s="1139"/>
      <c r="F74" s="1149"/>
      <c r="G74" s="1150"/>
      <c r="H74" s="1441" t="s">
        <v>2770</v>
      </c>
      <c r="I74" s="1806" t="s">
        <v>7</v>
      </c>
      <c r="J74" s="1421" t="s">
        <v>2751</v>
      </c>
      <c r="K74" s="1421"/>
      <c r="L74" s="1792" t="s">
        <v>7</v>
      </c>
      <c r="M74" s="1421" t="s">
        <v>2756</v>
      </c>
      <c r="N74" s="1421"/>
      <c r="O74" s="403"/>
      <c r="P74" s="1130"/>
      <c r="Q74" s="408"/>
      <c r="R74" s="1130"/>
      <c r="S74" s="392"/>
      <c r="T74" s="392"/>
      <c r="U74" s="1130"/>
      <c r="V74" s="1130"/>
      <c r="W74" s="392"/>
      <c r="X74" s="407"/>
      <c r="Y74" s="1153"/>
      <c r="Z74" s="405"/>
      <c r="AA74" s="405"/>
      <c r="AB74" s="406"/>
      <c r="AC74" s="1427"/>
      <c r="AD74" s="1428"/>
      <c r="AE74" s="1428"/>
      <c r="AF74" s="1429"/>
    </row>
    <row r="75" spans="1:32" ht="19.5" customHeight="1">
      <c r="A75" s="1146"/>
      <c r="B75" s="1138"/>
      <c r="C75" s="1147"/>
      <c r="D75" s="408"/>
      <c r="E75" s="1139"/>
      <c r="F75" s="1149"/>
      <c r="G75" s="1150"/>
      <c r="H75" s="1442"/>
      <c r="I75" s="1807"/>
      <c r="J75" s="1422"/>
      <c r="K75" s="1422"/>
      <c r="L75" s="1793"/>
      <c r="M75" s="1422"/>
      <c r="N75" s="1422"/>
      <c r="O75" s="403"/>
      <c r="P75" s="1130"/>
      <c r="Q75" s="408"/>
      <c r="R75" s="1152"/>
      <c r="S75" s="392"/>
      <c r="T75" s="392"/>
      <c r="U75" s="1254"/>
      <c r="V75" s="1152"/>
      <c r="W75" s="392"/>
      <c r="X75" s="407"/>
      <c r="Y75" s="1153"/>
      <c r="Z75" s="405"/>
      <c r="AA75" s="405"/>
      <c r="AB75" s="406"/>
      <c r="AC75" s="1427"/>
      <c r="AD75" s="1428"/>
      <c r="AE75" s="1428"/>
      <c r="AF75" s="1429"/>
    </row>
    <row r="76" spans="1:32" ht="19.5" customHeight="1">
      <c r="A76" s="1146"/>
      <c r="B76" s="1138"/>
      <c r="C76" s="1147"/>
      <c r="D76" s="1148"/>
      <c r="E76" s="1139"/>
      <c r="F76" s="1149"/>
      <c r="G76" s="1150"/>
      <c r="H76" s="1154" t="s">
        <v>35</v>
      </c>
      <c r="I76" s="1246" t="s">
        <v>7</v>
      </c>
      <c r="J76" s="1155" t="s">
        <v>2751</v>
      </c>
      <c r="K76" s="1155"/>
      <c r="L76" s="1248" t="s">
        <v>7</v>
      </c>
      <c r="M76" s="1155" t="s">
        <v>2756</v>
      </c>
      <c r="N76" s="1155"/>
      <c r="O76" s="1249"/>
      <c r="P76" s="1155"/>
      <c r="Q76" s="1249"/>
      <c r="R76" s="1249"/>
      <c r="S76" s="1249"/>
      <c r="T76" s="1249"/>
      <c r="U76" s="1249"/>
      <c r="V76" s="1249"/>
      <c r="W76" s="1249"/>
      <c r="X76" s="1250"/>
      <c r="Y76" s="405"/>
      <c r="Z76" s="405"/>
      <c r="AA76" s="405"/>
      <c r="AB76" s="406"/>
      <c r="AC76" s="1427"/>
      <c r="AD76" s="1428"/>
      <c r="AE76" s="1428"/>
      <c r="AF76" s="1429"/>
    </row>
    <row r="77" spans="1:32" ht="19.5" customHeight="1">
      <c r="A77" s="1146"/>
      <c r="B77" s="1138"/>
      <c r="C77" s="1147"/>
      <c r="D77" s="1148"/>
      <c r="E77" s="1139"/>
      <c r="F77" s="1149"/>
      <c r="G77" s="1150"/>
      <c r="H77" s="1157" t="s">
        <v>56</v>
      </c>
      <c r="I77" s="1252" t="s">
        <v>7</v>
      </c>
      <c r="J77" s="1155" t="s">
        <v>2751</v>
      </c>
      <c r="K77" s="1247"/>
      <c r="L77" s="1248" t="s">
        <v>7</v>
      </c>
      <c r="M77" s="1155" t="s">
        <v>2756</v>
      </c>
      <c r="N77" s="1155"/>
      <c r="O77" s="1249"/>
      <c r="P77" s="1249"/>
      <c r="Q77" s="1249"/>
      <c r="R77" s="1249"/>
      <c r="S77" s="1249"/>
      <c r="T77" s="1249"/>
      <c r="U77" s="1249"/>
      <c r="V77" s="1249"/>
      <c r="W77" s="1249"/>
      <c r="X77" s="1250"/>
      <c r="Y77" s="1153"/>
      <c r="Z77" s="405"/>
      <c r="AA77" s="405"/>
      <c r="AB77" s="406"/>
      <c r="AC77" s="1427"/>
      <c r="AD77" s="1428"/>
      <c r="AE77" s="1428"/>
      <c r="AF77" s="1429"/>
    </row>
    <row r="78" spans="1:32" ht="19.5" customHeight="1">
      <c r="A78" s="1146"/>
      <c r="B78" s="1138"/>
      <c r="C78" s="1147"/>
      <c r="D78" s="1148"/>
      <c r="E78" s="1139"/>
      <c r="F78" s="1149"/>
      <c r="G78" s="1150"/>
      <c r="H78" s="1189" t="s">
        <v>39</v>
      </c>
      <c r="I78" s="1271" t="s">
        <v>7</v>
      </c>
      <c r="J78" s="1190" t="s">
        <v>2751</v>
      </c>
      <c r="K78" s="1190"/>
      <c r="L78" s="1272" t="s">
        <v>7</v>
      </c>
      <c r="M78" s="1190" t="s">
        <v>2764</v>
      </c>
      <c r="N78" s="1190"/>
      <c r="O78" s="1272" t="s">
        <v>7</v>
      </c>
      <c r="P78" s="1190" t="s">
        <v>2771</v>
      </c>
      <c r="Q78" s="1273"/>
      <c r="R78" s="1273"/>
      <c r="S78" s="1273"/>
      <c r="T78" s="1273"/>
      <c r="U78" s="1273"/>
      <c r="V78" s="1273"/>
      <c r="W78" s="1273"/>
      <c r="X78" s="1274"/>
      <c r="Y78" s="1153"/>
      <c r="Z78" s="405"/>
      <c r="AA78" s="405"/>
      <c r="AB78" s="406"/>
      <c r="AC78" s="1427"/>
      <c r="AD78" s="1428"/>
      <c r="AE78" s="1428"/>
      <c r="AF78" s="1429"/>
    </row>
    <row r="79" spans="1:32" s="392" customFormat="1" ht="19.5" customHeight="1">
      <c r="A79" s="1172"/>
      <c r="B79" s="1173"/>
      <c r="C79" s="1174"/>
      <c r="D79" s="1175"/>
      <c r="E79" s="1176"/>
      <c r="F79" s="1177"/>
      <c r="G79" s="1178"/>
      <c r="H79" s="1386" t="s">
        <v>2822</v>
      </c>
      <c r="I79" s="1387" t="s">
        <v>7</v>
      </c>
      <c r="J79" s="1388" t="s">
        <v>2843</v>
      </c>
      <c r="K79" s="1388"/>
      <c r="L79" s="1389" t="s">
        <v>7</v>
      </c>
      <c r="M79" s="1388" t="s">
        <v>2849</v>
      </c>
      <c r="N79" s="1390"/>
      <c r="O79" s="1391"/>
      <c r="P79" s="1391"/>
      <c r="Q79" s="1390"/>
      <c r="R79" s="1390"/>
      <c r="S79" s="1390"/>
      <c r="T79" s="1390"/>
      <c r="U79" s="1390"/>
      <c r="V79" s="1390"/>
      <c r="W79" s="1390"/>
      <c r="X79" s="1392"/>
      <c r="Y79" s="1181"/>
      <c r="Z79" s="1182"/>
      <c r="AA79" s="1182"/>
      <c r="AB79" s="1183"/>
      <c r="AC79" s="1443"/>
      <c r="AD79" s="1444"/>
      <c r="AE79" s="1444"/>
      <c r="AF79" s="1445"/>
    </row>
    <row r="80" spans="1:32" ht="18.75" customHeight="1">
      <c r="A80" s="1140"/>
      <c r="B80" s="1133"/>
      <c r="C80" s="1141"/>
      <c r="D80" s="1142"/>
      <c r="E80" s="1191"/>
      <c r="F80" s="1142"/>
      <c r="G80" s="1133"/>
      <c r="H80" s="1192" t="s">
        <v>49</v>
      </c>
      <c r="I80" s="1261" t="s">
        <v>7</v>
      </c>
      <c r="J80" s="1166" t="s">
        <v>2751</v>
      </c>
      <c r="K80" s="1262"/>
      <c r="L80" s="1263" t="s">
        <v>7</v>
      </c>
      <c r="M80" s="1166" t="s">
        <v>2756</v>
      </c>
      <c r="N80" s="1166"/>
      <c r="O80" s="1166"/>
      <c r="P80" s="1166"/>
      <c r="Q80" s="1264"/>
      <c r="R80" s="1264"/>
      <c r="S80" s="1264"/>
      <c r="T80" s="1264"/>
      <c r="U80" s="1264"/>
      <c r="V80" s="1264"/>
      <c r="W80" s="1264"/>
      <c r="X80" s="1265"/>
      <c r="Y80" s="1239" t="s">
        <v>7</v>
      </c>
      <c r="Z80" s="1134" t="s">
        <v>18</v>
      </c>
      <c r="AA80" s="1134"/>
      <c r="AB80" s="1145"/>
      <c r="AC80" s="1424"/>
      <c r="AD80" s="1425"/>
      <c r="AE80" s="1425"/>
      <c r="AF80" s="1426"/>
    </row>
    <row r="81" spans="1:32" ht="18.75" customHeight="1">
      <c r="A81" s="1238"/>
      <c r="B81" s="1138"/>
      <c r="C81" s="1147"/>
      <c r="D81" s="1148"/>
      <c r="E81" s="407"/>
      <c r="F81" s="1148"/>
      <c r="G81" s="1138"/>
      <c r="H81" s="1441" t="s">
        <v>50</v>
      </c>
      <c r="I81" s="1433" t="s">
        <v>7</v>
      </c>
      <c r="J81" s="1421" t="s">
        <v>2757</v>
      </c>
      <c r="K81" s="1421"/>
      <c r="L81" s="1421"/>
      <c r="M81" s="1435" t="s">
        <v>7</v>
      </c>
      <c r="N81" s="1421" t="s">
        <v>27</v>
      </c>
      <c r="O81" s="1421"/>
      <c r="P81" s="1421"/>
      <c r="Q81" s="1257"/>
      <c r="R81" s="1257"/>
      <c r="S81" s="1257"/>
      <c r="T81" s="1257"/>
      <c r="U81" s="1257"/>
      <c r="V81" s="1257"/>
      <c r="W81" s="1257"/>
      <c r="X81" s="1258"/>
      <c r="Y81" s="408" t="s">
        <v>7</v>
      </c>
      <c r="Z81" s="403" t="s">
        <v>20</v>
      </c>
      <c r="AA81" s="403"/>
      <c r="AB81" s="406"/>
      <c r="AC81" s="1427"/>
      <c r="AD81" s="1428"/>
      <c r="AE81" s="1428"/>
      <c r="AF81" s="1429"/>
    </row>
    <row r="82" spans="1:32" ht="18.75" customHeight="1">
      <c r="A82" s="1238"/>
      <c r="B82" s="1138"/>
      <c r="C82" s="1147"/>
      <c r="D82" s="1148"/>
      <c r="E82" s="407"/>
      <c r="F82" s="1148"/>
      <c r="G82" s="1138"/>
      <c r="H82" s="1442"/>
      <c r="I82" s="1434"/>
      <c r="J82" s="1422"/>
      <c r="K82" s="1422"/>
      <c r="L82" s="1422"/>
      <c r="M82" s="1436"/>
      <c r="N82" s="1422"/>
      <c r="O82" s="1422"/>
      <c r="P82" s="1422"/>
      <c r="Q82" s="1244"/>
      <c r="R82" s="1244"/>
      <c r="S82" s="1244"/>
      <c r="T82" s="1244"/>
      <c r="U82" s="1244"/>
      <c r="V82" s="1244"/>
      <c r="W82" s="1244"/>
      <c r="X82" s="1245"/>
      <c r="Y82" s="1153"/>
      <c r="Z82" s="405"/>
      <c r="AA82" s="405"/>
      <c r="AB82" s="406"/>
      <c r="AC82" s="1427"/>
      <c r="AD82" s="1428"/>
      <c r="AE82" s="1428"/>
      <c r="AF82" s="1429"/>
    </row>
    <row r="83" spans="1:32" ht="18.75" customHeight="1">
      <c r="A83" s="1238" t="s">
        <v>7</v>
      </c>
      <c r="B83" s="1138">
        <v>31</v>
      </c>
      <c r="C83" s="1147" t="s">
        <v>57</v>
      </c>
      <c r="D83" s="1148"/>
      <c r="E83" s="407"/>
      <c r="F83" s="1148"/>
      <c r="G83" s="1138"/>
      <c r="H83" s="1441" t="s">
        <v>51</v>
      </c>
      <c r="I83" s="1433" t="s">
        <v>7</v>
      </c>
      <c r="J83" s="1421" t="s">
        <v>2757</v>
      </c>
      <c r="K83" s="1421"/>
      <c r="L83" s="1421"/>
      <c r="M83" s="1435" t="s">
        <v>7</v>
      </c>
      <c r="N83" s="1421" t="s">
        <v>27</v>
      </c>
      <c r="O83" s="1421"/>
      <c r="P83" s="1421"/>
      <c r="Q83" s="1257"/>
      <c r="R83" s="1257"/>
      <c r="S83" s="1257"/>
      <c r="T83" s="1257"/>
      <c r="U83" s="1257"/>
      <c r="V83" s="1257"/>
      <c r="W83" s="1257"/>
      <c r="X83" s="1258"/>
      <c r="Y83" s="1153"/>
      <c r="Z83" s="405"/>
      <c r="AA83" s="405"/>
      <c r="AB83" s="406"/>
      <c r="AC83" s="1427"/>
      <c r="AD83" s="1428"/>
      <c r="AE83" s="1428"/>
      <c r="AF83" s="1429"/>
    </row>
    <row r="84" spans="1:32" ht="18.75" customHeight="1">
      <c r="A84" s="1146"/>
      <c r="B84" s="1138"/>
      <c r="C84" s="1147"/>
      <c r="D84" s="1148"/>
      <c r="E84" s="407"/>
      <c r="F84" s="1148"/>
      <c r="G84" s="1138"/>
      <c r="H84" s="1442"/>
      <c r="I84" s="1434"/>
      <c r="J84" s="1422"/>
      <c r="K84" s="1422"/>
      <c r="L84" s="1422"/>
      <c r="M84" s="1436"/>
      <c r="N84" s="1422"/>
      <c r="O84" s="1422"/>
      <c r="P84" s="1422"/>
      <c r="Q84" s="1244"/>
      <c r="R84" s="1244"/>
      <c r="S84" s="1244"/>
      <c r="T84" s="1244"/>
      <c r="U84" s="1244"/>
      <c r="V84" s="1244"/>
      <c r="W84" s="1244"/>
      <c r="X84" s="1245"/>
      <c r="Y84" s="1153"/>
      <c r="Z84" s="405"/>
      <c r="AA84" s="405"/>
      <c r="AB84" s="406"/>
      <c r="AC84" s="1427"/>
      <c r="AD84" s="1428"/>
      <c r="AE84" s="1428"/>
      <c r="AF84" s="1429"/>
    </row>
    <row r="85" spans="1:32" ht="18.75" customHeight="1">
      <c r="A85" s="1146"/>
      <c r="B85" s="1138"/>
      <c r="C85" s="1147"/>
      <c r="D85" s="1148"/>
      <c r="E85" s="407"/>
      <c r="F85" s="1148"/>
      <c r="G85" s="1138"/>
      <c r="H85" s="1207" t="s">
        <v>2772</v>
      </c>
      <c r="I85" s="1238" t="s">
        <v>7</v>
      </c>
      <c r="J85" s="1162" t="s">
        <v>2751</v>
      </c>
      <c r="K85" s="1255"/>
      <c r="L85" s="1254" t="s">
        <v>7</v>
      </c>
      <c r="M85" s="1162" t="s">
        <v>2756</v>
      </c>
      <c r="N85" s="1162"/>
      <c r="O85" s="1162"/>
      <c r="P85" s="1162"/>
      <c r="Q85" s="1244"/>
      <c r="R85" s="1244"/>
      <c r="S85" s="1244"/>
      <c r="T85" s="1244"/>
      <c r="U85" s="1244"/>
      <c r="V85" s="1244"/>
      <c r="W85" s="1244"/>
      <c r="X85" s="1245"/>
      <c r="Y85" s="1153"/>
      <c r="Z85" s="405"/>
      <c r="AA85" s="405"/>
      <c r="AB85" s="406"/>
      <c r="AC85" s="1427"/>
      <c r="AD85" s="1428"/>
      <c r="AE85" s="1428"/>
      <c r="AF85" s="1429"/>
    </row>
    <row r="86" spans="1:32" ht="18.75" customHeight="1">
      <c r="A86" s="1172"/>
      <c r="B86" s="1173"/>
      <c r="C86" s="1174"/>
      <c r="D86" s="1175"/>
      <c r="E86" s="1193"/>
      <c r="F86" s="1175"/>
      <c r="G86" s="1173"/>
      <c r="H86" s="1234" t="s">
        <v>2773</v>
      </c>
      <c r="I86" s="1271" t="s">
        <v>7</v>
      </c>
      <c r="J86" s="1190" t="s">
        <v>2751</v>
      </c>
      <c r="K86" s="1275"/>
      <c r="L86" s="1272" t="s">
        <v>7</v>
      </c>
      <c r="M86" s="1190" t="s">
        <v>2756</v>
      </c>
      <c r="N86" s="1194"/>
      <c r="O86" s="1194"/>
      <c r="P86" s="1194"/>
      <c r="Q86" s="1268"/>
      <c r="R86" s="1268"/>
      <c r="S86" s="1268"/>
      <c r="T86" s="1268"/>
      <c r="U86" s="1268"/>
      <c r="V86" s="1268"/>
      <c r="W86" s="1268"/>
      <c r="X86" s="1269"/>
      <c r="Y86" s="1267"/>
      <c r="Z86" s="1194"/>
      <c r="AA86" s="1194"/>
      <c r="AB86" s="1183"/>
      <c r="AC86" s="1443"/>
      <c r="AD86" s="1444"/>
      <c r="AE86" s="1444"/>
      <c r="AF86" s="1445"/>
    </row>
    <row r="87" spans="1:32" ht="19.5" customHeight="1">
      <c r="A87" s="1140"/>
      <c r="B87" s="1133"/>
      <c r="C87" s="1195"/>
      <c r="D87" s="1143"/>
      <c r="E87" s="1136"/>
      <c r="F87" s="1143"/>
      <c r="G87" s="1144"/>
      <c r="H87" s="1196" t="s">
        <v>58</v>
      </c>
      <c r="I87" s="1261" t="s">
        <v>7</v>
      </c>
      <c r="J87" s="1166" t="s">
        <v>2751</v>
      </c>
      <c r="K87" s="1166"/>
      <c r="L87" s="1167"/>
      <c r="M87" s="1263" t="s">
        <v>7</v>
      </c>
      <c r="N87" s="1166" t="s">
        <v>59</v>
      </c>
      <c r="O87" s="1166"/>
      <c r="P87" s="1167"/>
      <c r="Q87" s="1263" t="s">
        <v>7</v>
      </c>
      <c r="R87" s="1197" t="s">
        <v>60</v>
      </c>
      <c r="S87" s="1197"/>
      <c r="T87" s="1197"/>
      <c r="U87" s="1197"/>
      <c r="V87" s="1197"/>
      <c r="W87" s="1197"/>
      <c r="X87" s="1198"/>
      <c r="Y87" s="1266" t="s">
        <v>7</v>
      </c>
      <c r="Z87" s="1134" t="s">
        <v>18</v>
      </c>
      <c r="AA87" s="1134"/>
      <c r="AB87" s="1145"/>
      <c r="AC87" s="1239" t="s">
        <v>7</v>
      </c>
      <c r="AD87" s="1134" t="s">
        <v>18</v>
      </c>
      <c r="AE87" s="1134"/>
      <c r="AF87" s="1145"/>
    </row>
    <row r="88" spans="1:32" ht="19.5" customHeight="1">
      <c r="A88" s="1146"/>
      <c r="B88" s="1138"/>
      <c r="C88" s="1147"/>
      <c r="D88" s="1148"/>
      <c r="E88" s="1139"/>
      <c r="F88" s="1149"/>
      <c r="G88" s="1150"/>
      <c r="H88" s="1154" t="s">
        <v>2747</v>
      </c>
      <c r="I88" s="1246" t="s">
        <v>7</v>
      </c>
      <c r="J88" s="1155" t="s">
        <v>2748</v>
      </c>
      <c r="K88" s="1247"/>
      <c r="L88" s="1156"/>
      <c r="M88" s="1248" t="s">
        <v>7</v>
      </c>
      <c r="N88" s="1155" t="s">
        <v>2749</v>
      </c>
      <c r="O88" s="1248"/>
      <c r="P88" s="1155"/>
      <c r="Q88" s="1249"/>
      <c r="R88" s="1249"/>
      <c r="S88" s="1249"/>
      <c r="T88" s="1249"/>
      <c r="U88" s="1249"/>
      <c r="V88" s="1249"/>
      <c r="W88" s="1249"/>
      <c r="X88" s="1250"/>
      <c r="Y88" s="408" t="s">
        <v>7</v>
      </c>
      <c r="Z88" s="403" t="s">
        <v>20</v>
      </c>
      <c r="AA88" s="405"/>
      <c r="AB88" s="406"/>
      <c r="AC88" s="408" t="s">
        <v>7</v>
      </c>
      <c r="AD88" s="403" t="s">
        <v>20</v>
      </c>
      <c r="AE88" s="405"/>
      <c r="AF88" s="406"/>
    </row>
    <row r="89" spans="1:32" ht="18.75" customHeight="1">
      <c r="A89" s="1146"/>
      <c r="B89" s="1138"/>
      <c r="C89" s="1147"/>
      <c r="D89" s="1148"/>
      <c r="E89" s="1139"/>
      <c r="F89" s="1149"/>
      <c r="G89" s="1150"/>
      <c r="H89" s="1154" t="s">
        <v>2750</v>
      </c>
      <c r="I89" s="1246" t="s">
        <v>7</v>
      </c>
      <c r="J89" s="1155" t="s">
        <v>2748</v>
      </c>
      <c r="K89" s="1247"/>
      <c r="L89" s="1156"/>
      <c r="M89" s="1248" t="s">
        <v>7</v>
      </c>
      <c r="N89" s="1155" t="s">
        <v>2749</v>
      </c>
      <c r="O89" s="1248"/>
      <c r="P89" s="1155"/>
      <c r="Q89" s="1249"/>
      <c r="R89" s="1249"/>
      <c r="S89" s="1249"/>
      <c r="T89" s="1249"/>
      <c r="U89" s="1249"/>
      <c r="V89" s="1249"/>
      <c r="W89" s="1249"/>
      <c r="X89" s="1250"/>
      <c r="Y89" s="408"/>
      <c r="Z89" s="403"/>
      <c r="AA89" s="405"/>
      <c r="AB89" s="406"/>
      <c r="AC89" s="408"/>
      <c r="AD89" s="403"/>
      <c r="AE89" s="405"/>
      <c r="AF89" s="406"/>
    </row>
    <row r="90" spans="1:32" ht="18.75" customHeight="1">
      <c r="A90" s="1146"/>
      <c r="B90" s="1138"/>
      <c r="C90" s="1199"/>
      <c r="D90" s="1149"/>
      <c r="E90" s="1139"/>
      <c r="F90" s="1149"/>
      <c r="G90" s="1150"/>
      <c r="H90" s="1441" t="s">
        <v>2774</v>
      </c>
      <c r="I90" s="1806" t="s">
        <v>7</v>
      </c>
      <c r="J90" s="1421" t="s">
        <v>2751</v>
      </c>
      <c r="K90" s="1421"/>
      <c r="L90" s="1792" t="s">
        <v>7</v>
      </c>
      <c r="M90" s="1421" t="s">
        <v>2756</v>
      </c>
      <c r="N90" s="1421"/>
      <c r="O90" s="1160"/>
      <c r="P90" s="1160"/>
      <c r="Q90" s="1160"/>
      <c r="R90" s="1160"/>
      <c r="S90" s="1160"/>
      <c r="T90" s="1160"/>
      <c r="U90" s="1160"/>
      <c r="V90" s="1160"/>
      <c r="W90" s="1160"/>
      <c r="X90" s="1171"/>
      <c r="Y90" s="425"/>
      <c r="Z90" s="425"/>
      <c r="AA90" s="425"/>
      <c r="AB90" s="406"/>
      <c r="AC90" s="425"/>
      <c r="AD90" s="425"/>
      <c r="AE90" s="405"/>
      <c r="AF90" s="406"/>
    </row>
    <row r="91" spans="1:32" ht="18.75" customHeight="1">
      <c r="A91" s="1146"/>
      <c r="B91" s="1138"/>
      <c r="C91" s="1199"/>
      <c r="D91" s="1149"/>
      <c r="E91" s="1139"/>
      <c r="F91" s="1149"/>
      <c r="G91" s="1150"/>
      <c r="H91" s="1463"/>
      <c r="I91" s="1800"/>
      <c r="J91" s="1459"/>
      <c r="K91" s="1459"/>
      <c r="L91" s="1803"/>
      <c r="M91" s="1459"/>
      <c r="N91" s="1459"/>
      <c r="O91" s="425"/>
      <c r="P91" s="425"/>
      <c r="Q91" s="425"/>
      <c r="R91" s="425"/>
      <c r="S91" s="425"/>
      <c r="T91" s="425"/>
      <c r="U91" s="425"/>
      <c r="V91" s="425"/>
      <c r="W91" s="425"/>
      <c r="X91" s="407"/>
      <c r="Y91" s="1153"/>
      <c r="Z91" s="405"/>
      <c r="AA91" s="405"/>
      <c r="AB91" s="406"/>
      <c r="AC91" s="1153"/>
      <c r="AD91" s="405"/>
      <c r="AE91" s="405"/>
      <c r="AF91" s="406"/>
    </row>
    <row r="92" spans="1:32" ht="18.75" customHeight="1">
      <c r="A92" s="1146"/>
      <c r="B92" s="1138"/>
      <c r="C92" s="1199"/>
      <c r="D92" s="1149"/>
      <c r="E92" s="1139"/>
      <c r="F92" s="1149"/>
      <c r="G92" s="1150"/>
      <c r="H92" s="1442"/>
      <c r="I92" s="1807"/>
      <c r="J92" s="1422"/>
      <c r="K92" s="1422"/>
      <c r="L92" s="1793"/>
      <c r="M92" s="1422"/>
      <c r="N92" s="1422"/>
      <c r="O92" s="1152"/>
      <c r="P92" s="1152"/>
      <c r="Q92" s="1152"/>
      <c r="R92" s="1152"/>
      <c r="S92" s="1152"/>
      <c r="T92" s="1152"/>
      <c r="U92" s="1152"/>
      <c r="V92" s="1152"/>
      <c r="W92" s="1152"/>
      <c r="X92" s="1200"/>
      <c r="Y92" s="1153"/>
      <c r="Z92" s="405"/>
      <c r="AA92" s="405"/>
      <c r="AB92" s="406"/>
      <c r="AC92" s="1153"/>
      <c r="AD92" s="405"/>
      <c r="AE92" s="405"/>
      <c r="AF92" s="406"/>
    </row>
    <row r="93" spans="1:32" ht="18.75" customHeight="1">
      <c r="A93" s="1146"/>
      <c r="B93" s="1138"/>
      <c r="C93" s="1199"/>
      <c r="D93" s="1149"/>
      <c r="E93" s="1139"/>
      <c r="F93" s="1149"/>
      <c r="G93" s="1150"/>
      <c r="H93" s="1157" t="s">
        <v>61</v>
      </c>
      <c r="I93" s="408" t="s">
        <v>7</v>
      </c>
      <c r="J93" s="1155" t="s">
        <v>44</v>
      </c>
      <c r="K93" s="1247"/>
      <c r="L93" s="1156"/>
      <c r="M93" s="408" t="s">
        <v>7</v>
      </c>
      <c r="N93" s="1155" t="s">
        <v>2767</v>
      </c>
      <c r="O93" s="1249"/>
      <c r="P93" s="1249"/>
      <c r="Q93" s="1249"/>
      <c r="R93" s="1249"/>
      <c r="S93" s="1249"/>
      <c r="T93" s="1249"/>
      <c r="U93" s="1249"/>
      <c r="V93" s="1249"/>
      <c r="W93" s="1249"/>
      <c r="X93" s="1250"/>
      <c r="Y93" s="1153"/>
      <c r="Z93" s="405"/>
      <c r="AA93" s="405"/>
      <c r="AB93" s="406"/>
      <c r="AC93" s="1153"/>
      <c r="AD93" s="405"/>
      <c r="AE93" s="405"/>
      <c r="AF93" s="406"/>
    </row>
    <row r="94" spans="1:32" ht="18.75" customHeight="1">
      <c r="A94" s="1146"/>
      <c r="B94" s="1138"/>
      <c r="C94" s="1199"/>
      <c r="D94" s="1149"/>
      <c r="E94" s="1139"/>
      <c r="F94" s="1149"/>
      <c r="G94" s="1150"/>
      <c r="H94" s="1441" t="s">
        <v>62</v>
      </c>
      <c r="I94" s="1433" t="s">
        <v>7</v>
      </c>
      <c r="J94" s="1421" t="s">
        <v>2751</v>
      </c>
      <c r="K94" s="1421"/>
      <c r="L94" s="1435" t="s">
        <v>7</v>
      </c>
      <c r="M94" s="1421" t="s">
        <v>2756</v>
      </c>
      <c r="N94" s="1421"/>
      <c r="O94" s="1161"/>
      <c r="P94" s="1161"/>
      <c r="Q94" s="1161"/>
      <c r="R94" s="1161"/>
      <c r="S94" s="1161"/>
      <c r="T94" s="1161"/>
      <c r="U94" s="1161"/>
      <c r="V94" s="1161"/>
      <c r="W94" s="1161"/>
      <c r="X94" s="1164"/>
      <c r="Y94" s="1153"/>
      <c r="Z94" s="405"/>
      <c r="AA94" s="405"/>
      <c r="AB94" s="406"/>
      <c r="AC94" s="1153"/>
      <c r="AD94" s="405"/>
      <c r="AE94" s="405"/>
      <c r="AF94" s="406"/>
    </row>
    <row r="95" spans="1:32" ht="18.75" customHeight="1">
      <c r="A95" s="1146"/>
      <c r="B95" s="1138"/>
      <c r="C95" s="1199"/>
      <c r="D95" s="1149"/>
      <c r="E95" s="1139"/>
      <c r="F95" s="1149"/>
      <c r="G95" s="1150"/>
      <c r="H95" s="1442"/>
      <c r="I95" s="1434"/>
      <c r="J95" s="1422"/>
      <c r="K95" s="1422"/>
      <c r="L95" s="1436"/>
      <c r="M95" s="1422"/>
      <c r="N95" s="1422"/>
      <c r="O95" s="1162"/>
      <c r="P95" s="1162"/>
      <c r="Q95" s="1162"/>
      <c r="R95" s="1162"/>
      <c r="S95" s="1162"/>
      <c r="T95" s="1162"/>
      <c r="U95" s="1162"/>
      <c r="V95" s="1162"/>
      <c r="W95" s="1162"/>
      <c r="X95" s="1163"/>
      <c r="Y95" s="1153"/>
      <c r="Z95" s="405"/>
      <c r="AA95" s="405"/>
      <c r="AB95" s="406"/>
      <c r="AC95" s="1153"/>
      <c r="AD95" s="405"/>
      <c r="AE95" s="405"/>
      <c r="AF95" s="406"/>
    </row>
    <row r="96" spans="1:32" ht="18.75" customHeight="1">
      <c r="A96" s="1146"/>
      <c r="B96" s="1138"/>
      <c r="C96" s="1199"/>
      <c r="D96" s="1149"/>
      <c r="E96" s="1139"/>
      <c r="F96" s="1149"/>
      <c r="G96" s="1150"/>
      <c r="H96" s="1441" t="s">
        <v>63</v>
      </c>
      <c r="I96" s="1433" t="s">
        <v>7</v>
      </c>
      <c r="J96" s="1421" t="s">
        <v>2751</v>
      </c>
      <c r="K96" s="1421"/>
      <c r="L96" s="1435" t="s">
        <v>7</v>
      </c>
      <c r="M96" s="1421" t="s">
        <v>2756</v>
      </c>
      <c r="N96" s="1421"/>
      <c r="O96" s="1161"/>
      <c r="P96" s="1161"/>
      <c r="Q96" s="1161"/>
      <c r="R96" s="1161"/>
      <c r="S96" s="1161"/>
      <c r="T96" s="1161"/>
      <c r="U96" s="1161"/>
      <c r="V96" s="1161"/>
      <c r="W96" s="1161"/>
      <c r="X96" s="1164"/>
      <c r="Y96" s="1153"/>
      <c r="Z96" s="405"/>
      <c r="AA96" s="405"/>
      <c r="AB96" s="406"/>
      <c r="AC96" s="1153"/>
      <c r="AD96" s="405"/>
      <c r="AE96" s="405"/>
      <c r="AF96" s="406"/>
    </row>
    <row r="97" spans="1:32" ht="18.75" customHeight="1">
      <c r="A97" s="1146"/>
      <c r="B97" s="1138"/>
      <c r="C97" s="1199"/>
      <c r="D97" s="1149"/>
      <c r="E97" s="1139"/>
      <c r="F97" s="1149"/>
      <c r="G97" s="1150"/>
      <c r="H97" s="1442"/>
      <c r="I97" s="1434"/>
      <c r="J97" s="1422"/>
      <c r="K97" s="1422"/>
      <c r="L97" s="1436"/>
      <c r="M97" s="1422"/>
      <c r="N97" s="1422"/>
      <c r="O97" s="1162"/>
      <c r="P97" s="1162"/>
      <c r="Q97" s="1162"/>
      <c r="R97" s="1162"/>
      <c r="S97" s="1162"/>
      <c r="T97" s="1162"/>
      <c r="U97" s="1162"/>
      <c r="V97" s="1162"/>
      <c r="W97" s="1162"/>
      <c r="X97" s="1163"/>
      <c r="Y97" s="1153"/>
      <c r="Z97" s="405"/>
      <c r="AA97" s="405"/>
      <c r="AB97" s="406"/>
      <c r="AC97" s="1153"/>
      <c r="AD97" s="405"/>
      <c r="AE97" s="405"/>
      <c r="AF97" s="406"/>
    </row>
    <row r="98" spans="1:32" ht="18.75" customHeight="1">
      <c r="A98" s="1146"/>
      <c r="B98" s="1138"/>
      <c r="C98" s="1199"/>
      <c r="D98" s="1149"/>
      <c r="E98" s="1139"/>
      <c r="F98" s="1149"/>
      <c r="G98" s="1150"/>
      <c r="H98" s="1441" t="s">
        <v>64</v>
      </c>
      <c r="I98" s="1433" t="s">
        <v>7</v>
      </c>
      <c r="J98" s="1421" t="s">
        <v>2751</v>
      </c>
      <c r="K98" s="1421"/>
      <c r="L98" s="1435" t="s">
        <v>7</v>
      </c>
      <c r="M98" s="1421" t="s">
        <v>2756</v>
      </c>
      <c r="N98" s="1421"/>
      <c r="O98" s="1161"/>
      <c r="P98" s="1161"/>
      <c r="Q98" s="1161"/>
      <c r="R98" s="1161"/>
      <c r="S98" s="1161"/>
      <c r="T98" s="1161"/>
      <c r="U98" s="1161"/>
      <c r="V98" s="1161"/>
      <c r="W98" s="1161"/>
      <c r="X98" s="1164"/>
      <c r="Y98" s="1153"/>
      <c r="Z98" s="405"/>
      <c r="AA98" s="405"/>
      <c r="AB98" s="406"/>
      <c r="AC98" s="1153"/>
      <c r="AD98" s="405"/>
      <c r="AE98" s="405"/>
      <c r="AF98" s="406"/>
    </row>
    <row r="99" spans="1:32" ht="18.75" customHeight="1">
      <c r="A99" s="1146"/>
      <c r="B99" s="1138"/>
      <c r="C99" s="1199"/>
      <c r="D99" s="1149"/>
      <c r="E99" s="1139"/>
      <c r="F99" s="1149"/>
      <c r="G99" s="1150"/>
      <c r="H99" s="1442"/>
      <c r="I99" s="1434"/>
      <c r="J99" s="1422"/>
      <c r="K99" s="1422"/>
      <c r="L99" s="1436"/>
      <c r="M99" s="1422"/>
      <c r="N99" s="1422"/>
      <c r="O99" s="1162"/>
      <c r="P99" s="1162"/>
      <c r="Q99" s="1162"/>
      <c r="R99" s="1162"/>
      <c r="S99" s="1162"/>
      <c r="T99" s="1162"/>
      <c r="U99" s="1162"/>
      <c r="V99" s="1162"/>
      <c r="W99" s="1162"/>
      <c r="X99" s="1163"/>
      <c r="Y99" s="1153"/>
      <c r="Z99" s="405"/>
      <c r="AA99" s="405"/>
      <c r="AB99" s="406"/>
      <c r="AC99" s="1153"/>
      <c r="AD99" s="405"/>
      <c r="AE99" s="405"/>
      <c r="AF99" s="406"/>
    </row>
    <row r="100" spans="1:32" ht="18.75" customHeight="1">
      <c r="A100" s="1146"/>
      <c r="B100" s="1138"/>
      <c r="C100" s="1199"/>
      <c r="D100" s="1149"/>
      <c r="E100" s="1139"/>
      <c r="F100" s="1149"/>
      <c r="G100" s="1150"/>
      <c r="H100" s="1441" t="s">
        <v>65</v>
      </c>
      <c r="I100" s="1433" t="s">
        <v>7</v>
      </c>
      <c r="J100" s="1421" t="s">
        <v>2751</v>
      </c>
      <c r="K100" s="1421"/>
      <c r="L100" s="1435" t="s">
        <v>7</v>
      </c>
      <c r="M100" s="1421" t="s">
        <v>2756</v>
      </c>
      <c r="N100" s="1421"/>
      <c r="O100" s="1161"/>
      <c r="P100" s="1161"/>
      <c r="Q100" s="1161"/>
      <c r="R100" s="1161"/>
      <c r="S100" s="1161"/>
      <c r="T100" s="1161"/>
      <c r="U100" s="1161"/>
      <c r="V100" s="1161"/>
      <c r="W100" s="1161"/>
      <c r="X100" s="1164"/>
      <c r="Y100" s="1153"/>
      <c r="Z100" s="405"/>
      <c r="AA100" s="405"/>
      <c r="AB100" s="406"/>
      <c r="AC100" s="1153"/>
      <c r="AD100" s="405"/>
      <c r="AE100" s="405"/>
      <c r="AF100" s="406"/>
    </row>
    <row r="101" spans="1:32" ht="18.75" customHeight="1">
      <c r="A101" s="1146"/>
      <c r="B101" s="1138"/>
      <c r="C101" s="1199"/>
      <c r="D101" s="408" t="s">
        <v>7</v>
      </c>
      <c r="E101" s="1139" t="s">
        <v>66</v>
      </c>
      <c r="F101" s="1149"/>
      <c r="G101" s="1150"/>
      <c r="H101" s="1442"/>
      <c r="I101" s="1434"/>
      <c r="J101" s="1422"/>
      <c r="K101" s="1422"/>
      <c r="L101" s="1436"/>
      <c r="M101" s="1422"/>
      <c r="N101" s="1422"/>
      <c r="O101" s="1162"/>
      <c r="P101" s="1162"/>
      <c r="Q101" s="1162"/>
      <c r="R101" s="1162"/>
      <c r="S101" s="1162"/>
      <c r="T101" s="1162"/>
      <c r="U101" s="1162"/>
      <c r="V101" s="1162"/>
      <c r="W101" s="1162"/>
      <c r="X101" s="1163"/>
      <c r="Y101" s="1153"/>
      <c r="Z101" s="405"/>
      <c r="AA101" s="405"/>
      <c r="AB101" s="406"/>
      <c r="AC101" s="1153"/>
      <c r="AD101" s="405"/>
      <c r="AE101" s="405"/>
      <c r="AF101" s="406"/>
    </row>
    <row r="102" spans="1:32" ht="18.75" customHeight="1">
      <c r="A102" s="1238" t="s">
        <v>7</v>
      </c>
      <c r="B102" s="1138">
        <v>15</v>
      </c>
      <c r="C102" s="1199" t="s">
        <v>67</v>
      </c>
      <c r="D102" s="408" t="s">
        <v>7</v>
      </c>
      <c r="E102" s="1139" t="s">
        <v>68</v>
      </c>
      <c r="F102" s="1149"/>
      <c r="G102" s="1150"/>
      <c r="H102" s="1201" t="s">
        <v>69</v>
      </c>
      <c r="I102" s="1246" t="s">
        <v>7</v>
      </c>
      <c r="J102" s="1155" t="s">
        <v>2751</v>
      </c>
      <c r="K102" s="1247"/>
      <c r="L102" s="1248" t="s">
        <v>7</v>
      </c>
      <c r="M102" s="1155" t="s">
        <v>2756</v>
      </c>
      <c r="N102" s="1169"/>
      <c r="O102" s="1169"/>
      <c r="P102" s="1169"/>
      <c r="Q102" s="1169"/>
      <c r="R102" s="1169"/>
      <c r="S102" s="1169"/>
      <c r="T102" s="1169"/>
      <c r="U102" s="1169"/>
      <c r="V102" s="1169"/>
      <c r="W102" s="1169"/>
      <c r="X102" s="1170"/>
      <c r="Y102" s="1153"/>
      <c r="Z102" s="405"/>
      <c r="AA102" s="405"/>
      <c r="AB102" s="406"/>
      <c r="AC102" s="1153"/>
      <c r="AD102" s="405"/>
      <c r="AE102" s="405"/>
      <c r="AF102" s="406"/>
    </row>
    <row r="103" spans="1:32" ht="18.75" customHeight="1">
      <c r="A103" s="1146"/>
      <c r="B103" s="1138"/>
      <c r="C103" s="1199"/>
      <c r="D103" s="408" t="s">
        <v>7</v>
      </c>
      <c r="E103" s="1139" t="s">
        <v>70</v>
      </c>
      <c r="F103" s="1149"/>
      <c r="G103" s="1150"/>
      <c r="H103" s="1157" t="s">
        <v>2775</v>
      </c>
      <c r="I103" s="408" t="s">
        <v>7</v>
      </c>
      <c r="J103" s="1162" t="s">
        <v>2751</v>
      </c>
      <c r="K103" s="1162"/>
      <c r="L103" s="1248" t="s">
        <v>7</v>
      </c>
      <c r="M103" s="1162" t="s">
        <v>2752</v>
      </c>
      <c r="N103" s="1155"/>
      <c r="O103" s="408" t="s">
        <v>7</v>
      </c>
      <c r="P103" s="1155" t="s">
        <v>2753</v>
      </c>
      <c r="Q103" s="1169"/>
      <c r="R103" s="1169"/>
      <c r="S103" s="1169"/>
      <c r="T103" s="1169"/>
      <c r="U103" s="1169"/>
      <c r="V103" s="1169"/>
      <c r="W103" s="1169"/>
      <c r="X103" s="1170"/>
      <c r="Y103" s="1153"/>
      <c r="Z103" s="405"/>
      <c r="AA103" s="405"/>
      <c r="AB103" s="406"/>
      <c r="AC103" s="1153"/>
      <c r="AD103" s="405"/>
      <c r="AE103" s="405"/>
      <c r="AF103" s="406"/>
    </row>
    <row r="104" spans="1:32" ht="18.75" customHeight="1">
      <c r="A104" s="1146"/>
      <c r="B104" s="1138"/>
      <c r="C104" s="1199"/>
      <c r="D104" s="1149"/>
      <c r="E104" s="1139"/>
      <c r="F104" s="1149"/>
      <c r="G104" s="1150"/>
      <c r="H104" s="1157" t="s">
        <v>72</v>
      </c>
      <c r="I104" s="1252" t="s">
        <v>7</v>
      </c>
      <c r="J104" s="1155" t="s">
        <v>2751</v>
      </c>
      <c r="K104" s="1247"/>
      <c r="L104" s="408" t="s">
        <v>7</v>
      </c>
      <c r="M104" s="1155" t="s">
        <v>2756</v>
      </c>
      <c r="N104" s="1169"/>
      <c r="O104" s="1169"/>
      <c r="P104" s="1169"/>
      <c r="Q104" s="1169"/>
      <c r="R104" s="1169"/>
      <c r="S104" s="1169"/>
      <c r="T104" s="1169"/>
      <c r="U104" s="1169"/>
      <c r="V104" s="1169"/>
      <c r="W104" s="1169"/>
      <c r="X104" s="1170"/>
      <c r="Y104" s="1153"/>
      <c r="Z104" s="405"/>
      <c r="AA104" s="405"/>
      <c r="AB104" s="406"/>
      <c r="AC104" s="1153"/>
      <c r="AD104" s="405"/>
      <c r="AE104" s="405"/>
      <c r="AF104" s="406"/>
    </row>
    <row r="105" spans="1:32" ht="18.75" customHeight="1">
      <c r="A105" s="1146"/>
      <c r="B105" s="1138"/>
      <c r="C105" s="1199"/>
      <c r="D105" s="1149"/>
      <c r="E105" s="1139"/>
      <c r="F105" s="1149"/>
      <c r="G105" s="1150"/>
      <c r="H105" s="1157" t="s">
        <v>73</v>
      </c>
      <c r="I105" s="1252" t="s">
        <v>7</v>
      </c>
      <c r="J105" s="1155" t="s">
        <v>2751</v>
      </c>
      <c r="K105" s="1155"/>
      <c r="L105" s="1253" t="s">
        <v>7</v>
      </c>
      <c r="M105" s="1155" t="s">
        <v>2764</v>
      </c>
      <c r="N105" s="1155"/>
      <c r="O105" s="408" t="s">
        <v>7</v>
      </c>
      <c r="P105" s="1155" t="s">
        <v>2765</v>
      </c>
      <c r="Q105" s="1169"/>
      <c r="R105" s="1169"/>
      <c r="S105" s="1169"/>
      <c r="T105" s="1169"/>
      <c r="U105" s="1169"/>
      <c r="V105" s="1169"/>
      <c r="W105" s="1169"/>
      <c r="X105" s="1170"/>
      <c r="Y105" s="1153"/>
      <c r="Z105" s="405"/>
      <c r="AA105" s="405"/>
      <c r="AB105" s="406"/>
      <c r="AC105" s="1153"/>
      <c r="AD105" s="405"/>
      <c r="AE105" s="405"/>
      <c r="AF105" s="406"/>
    </row>
    <row r="106" spans="1:32" ht="18.75" customHeight="1">
      <c r="A106" s="1146"/>
      <c r="B106" s="1138"/>
      <c r="C106" s="1199"/>
      <c r="D106" s="1149"/>
      <c r="E106" s="1139"/>
      <c r="F106" s="1149"/>
      <c r="G106" s="1150"/>
      <c r="H106" s="1157" t="s">
        <v>74</v>
      </c>
      <c r="I106" s="1252" t="s">
        <v>7</v>
      </c>
      <c r="J106" s="1155" t="s">
        <v>2751</v>
      </c>
      <c r="K106" s="1155"/>
      <c r="L106" s="1253" t="s">
        <v>7</v>
      </c>
      <c r="M106" s="1155" t="s">
        <v>2776</v>
      </c>
      <c r="N106" s="1202"/>
      <c r="O106" s="1202"/>
      <c r="P106" s="408" t="s">
        <v>7</v>
      </c>
      <c r="Q106" s="1155" t="s">
        <v>2777</v>
      </c>
      <c r="R106" s="1202"/>
      <c r="S106" s="1202"/>
      <c r="T106" s="1202"/>
      <c r="U106" s="1202"/>
      <c r="V106" s="1202"/>
      <c r="W106" s="1202"/>
      <c r="X106" s="1203"/>
      <c r="Y106" s="1153"/>
      <c r="Z106" s="405"/>
      <c r="AA106" s="405"/>
      <c r="AB106" s="406"/>
      <c r="AC106" s="1153"/>
      <c r="AD106" s="405"/>
      <c r="AE106" s="405"/>
      <c r="AF106" s="406"/>
    </row>
    <row r="107" spans="1:32" ht="18.75" customHeight="1">
      <c r="A107" s="1146"/>
      <c r="B107" s="1138"/>
      <c r="C107" s="1199"/>
      <c r="D107" s="1149"/>
      <c r="E107" s="1139"/>
      <c r="F107" s="1149"/>
      <c r="G107" s="1150"/>
      <c r="H107" s="1157" t="s">
        <v>75</v>
      </c>
      <c r="I107" s="1252" t="s">
        <v>7</v>
      </c>
      <c r="J107" s="1155" t="s">
        <v>2751</v>
      </c>
      <c r="K107" s="1247"/>
      <c r="L107" s="1248" t="s">
        <v>7</v>
      </c>
      <c r="M107" s="1155" t="s">
        <v>2756</v>
      </c>
      <c r="N107" s="1169"/>
      <c r="O107" s="1169"/>
      <c r="P107" s="1169"/>
      <c r="Q107" s="1169"/>
      <c r="R107" s="1169"/>
      <c r="S107" s="1169"/>
      <c r="T107" s="1169"/>
      <c r="U107" s="1169"/>
      <c r="V107" s="1169"/>
      <c r="W107" s="1169"/>
      <c r="X107" s="1170"/>
      <c r="Y107" s="1153"/>
      <c r="Z107" s="405"/>
      <c r="AA107" s="405"/>
      <c r="AB107" s="406"/>
      <c r="AC107" s="1153"/>
      <c r="AD107" s="405"/>
      <c r="AE107" s="405"/>
      <c r="AF107" s="406"/>
    </row>
    <row r="108" spans="1:32" ht="18.75" customHeight="1">
      <c r="A108" s="1146"/>
      <c r="B108" s="1138"/>
      <c r="C108" s="1199"/>
      <c r="D108" s="1149"/>
      <c r="E108" s="1139"/>
      <c r="F108" s="1149"/>
      <c r="G108" s="1150"/>
      <c r="H108" s="1204" t="s">
        <v>76</v>
      </c>
      <c r="I108" s="1252" t="s">
        <v>7</v>
      </c>
      <c r="J108" s="1155" t="s">
        <v>2751</v>
      </c>
      <c r="K108" s="1247"/>
      <c r="L108" s="408" t="s">
        <v>7</v>
      </c>
      <c r="M108" s="1155" t="s">
        <v>2756</v>
      </c>
      <c r="N108" s="1169"/>
      <c r="O108" s="1169"/>
      <c r="P108" s="1169"/>
      <c r="Q108" s="1169"/>
      <c r="R108" s="1169"/>
      <c r="S108" s="1169"/>
      <c r="T108" s="1169"/>
      <c r="U108" s="1169"/>
      <c r="V108" s="1169"/>
      <c r="W108" s="1169"/>
      <c r="X108" s="1170"/>
      <c r="Y108" s="1153"/>
      <c r="Z108" s="405"/>
      <c r="AA108" s="405"/>
      <c r="AB108" s="406"/>
      <c r="AC108" s="1153"/>
      <c r="AD108" s="405"/>
      <c r="AE108" s="405"/>
      <c r="AF108" s="406"/>
    </row>
    <row r="109" spans="1:32" ht="18.75" customHeight="1">
      <c r="A109" s="1146"/>
      <c r="B109" s="1138"/>
      <c r="C109" s="1199"/>
      <c r="D109" s="1149"/>
      <c r="E109" s="1139"/>
      <c r="F109" s="1149"/>
      <c r="G109" s="1150"/>
      <c r="H109" s="1204" t="s">
        <v>77</v>
      </c>
      <c r="I109" s="1246" t="s">
        <v>7</v>
      </c>
      <c r="J109" s="1155" t="s">
        <v>2751</v>
      </c>
      <c r="K109" s="1247"/>
      <c r="L109" s="1248" t="s">
        <v>7</v>
      </c>
      <c r="M109" s="1155" t="s">
        <v>2756</v>
      </c>
      <c r="N109" s="1169"/>
      <c r="O109" s="1169"/>
      <c r="P109" s="1169"/>
      <c r="Q109" s="1169"/>
      <c r="R109" s="1169"/>
      <c r="S109" s="1169"/>
      <c r="T109" s="1169"/>
      <c r="U109" s="1169"/>
      <c r="V109" s="1169"/>
      <c r="W109" s="1169"/>
      <c r="X109" s="1170"/>
      <c r="Y109" s="1153"/>
      <c r="Z109" s="405"/>
      <c r="AA109" s="405"/>
      <c r="AB109" s="406"/>
      <c r="AC109" s="1153"/>
      <c r="AD109" s="405"/>
      <c r="AE109" s="405"/>
      <c r="AF109" s="406"/>
    </row>
    <row r="110" spans="1:32" ht="18.75" customHeight="1">
      <c r="A110" s="1146"/>
      <c r="B110" s="1138"/>
      <c r="C110" s="1199"/>
      <c r="D110" s="1149"/>
      <c r="E110" s="1139"/>
      <c r="F110" s="1149"/>
      <c r="G110" s="1150"/>
      <c r="H110" s="1168" t="s">
        <v>2778</v>
      </c>
      <c r="I110" s="1248" t="s">
        <v>7</v>
      </c>
      <c r="J110" s="1155" t="s">
        <v>2751</v>
      </c>
      <c r="K110" s="1247"/>
      <c r="L110" s="1254" t="s">
        <v>7</v>
      </c>
      <c r="M110" s="1155" t="s">
        <v>2756</v>
      </c>
      <c r="N110" s="1169"/>
      <c r="O110" s="1169"/>
      <c r="P110" s="1169"/>
      <c r="Q110" s="1169"/>
      <c r="R110" s="1169"/>
      <c r="S110" s="1169"/>
      <c r="T110" s="1169"/>
      <c r="U110" s="1169"/>
      <c r="V110" s="1169"/>
      <c r="W110" s="1169"/>
      <c r="X110" s="1170"/>
      <c r="Y110" s="1153"/>
      <c r="Z110" s="405"/>
      <c r="AA110" s="405"/>
      <c r="AB110" s="406"/>
      <c r="AC110" s="1153"/>
      <c r="AD110" s="405"/>
      <c r="AE110" s="405"/>
      <c r="AF110" s="406"/>
    </row>
    <row r="111" spans="1:32" ht="18.75" customHeight="1">
      <c r="A111" s="1146"/>
      <c r="B111" s="1138"/>
      <c r="C111" s="1199"/>
      <c r="D111" s="1149"/>
      <c r="E111" s="1139"/>
      <c r="F111" s="1149"/>
      <c r="G111" s="1150"/>
      <c r="H111" s="1157" t="s">
        <v>78</v>
      </c>
      <c r="I111" s="1246" t="s">
        <v>7</v>
      </c>
      <c r="J111" s="1155" t="s">
        <v>2751</v>
      </c>
      <c r="K111" s="1247"/>
      <c r="L111" s="1254" t="s">
        <v>7</v>
      </c>
      <c r="M111" s="1155" t="s">
        <v>2756</v>
      </c>
      <c r="N111" s="1169"/>
      <c r="O111" s="1169"/>
      <c r="P111" s="1169"/>
      <c r="Q111" s="1169"/>
      <c r="R111" s="1169"/>
      <c r="S111" s="1169"/>
      <c r="T111" s="1169"/>
      <c r="U111" s="1169"/>
      <c r="V111" s="1169"/>
      <c r="W111" s="1169"/>
      <c r="X111" s="1170"/>
      <c r="Y111" s="1153"/>
      <c r="Z111" s="405"/>
      <c r="AA111" s="405"/>
      <c r="AB111" s="406"/>
      <c r="AC111" s="1153"/>
      <c r="AD111" s="405"/>
      <c r="AE111" s="405"/>
      <c r="AF111" s="406"/>
    </row>
    <row r="112" spans="1:32" ht="18.75" customHeight="1">
      <c r="A112" s="1146"/>
      <c r="B112" s="1138"/>
      <c r="C112" s="1199"/>
      <c r="D112" s="1149"/>
      <c r="E112" s="1139"/>
      <c r="F112" s="1149"/>
      <c r="G112" s="1150"/>
      <c r="H112" s="1157" t="s">
        <v>79</v>
      </c>
      <c r="I112" s="408" t="s">
        <v>7</v>
      </c>
      <c r="J112" s="1155" t="s">
        <v>2751</v>
      </c>
      <c r="K112" s="1247"/>
      <c r="L112" s="1254" t="s">
        <v>7</v>
      </c>
      <c r="M112" s="1155" t="s">
        <v>2756</v>
      </c>
      <c r="N112" s="1169"/>
      <c r="O112" s="1169"/>
      <c r="P112" s="1169"/>
      <c r="Q112" s="1169"/>
      <c r="R112" s="1169"/>
      <c r="S112" s="1169"/>
      <c r="T112" s="1169"/>
      <c r="U112" s="1169"/>
      <c r="V112" s="1169"/>
      <c r="W112" s="1169"/>
      <c r="X112" s="1170"/>
      <c r="Y112" s="1153"/>
      <c r="Z112" s="405"/>
      <c r="AA112" s="405"/>
      <c r="AB112" s="406"/>
      <c r="AC112" s="1153"/>
      <c r="AD112" s="405"/>
      <c r="AE112" s="405"/>
      <c r="AF112" s="406"/>
    </row>
    <row r="113" spans="1:32" ht="18.75" customHeight="1">
      <c r="A113" s="1146"/>
      <c r="B113" s="1138"/>
      <c r="C113" s="1199"/>
      <c r="D113" s="1149"/>
      <c r="E113" s="1139"/>
      <c r="F113" s="1149"/>
      <c r="G113" s="1150"/>
      <c r="H113" s="1204" t="s">
        <v>80</v>
      </c>
      <c r="I113" s="1246" t="s">
        <v>7</v>
      </c>
      <c r="J113" s="1155" t="s">
        <v>2751</v>
      </c>
      <c r="K113" s="1155"/>
      <c r="L113" s="408" t="s">
        <v>7</v>
      </c>
      <c r="M113" s="1155" t="s">
        <v>2779</v>
      </c>
      <c r="N113" s="1155"/>
      <c r="O113" s="408" t="s">
        <v>7</v>
      </c>
      <c r="P113" s="1155" t="s">
        <v>2780</v>
      </c>
      <c r="Q113" s="1155"/>
      <c r="R113" s="408" t="s">
        <v>7</v>
      </c>
      <c r="S113" s="1155" t="s">
        <v>2781</v>
      </c>
      <c r="T113" s="1155"/>
      <c r="U113" s="1169"/>
      <c r="V113" s="1169"/>
      <c r="W113" s="1169"/>
      <c r="X113" s="1170"/>
      <c r="Y113" s="1153"/>
      <c r="Z113" s="405"/>
      <c r="AA113" s="405"/>
      <c r="AB113" s="406"/>
      <c r="AC113" s="1153"/>
      <c r="AD113" s="405"/>
      <c r="AE113" s="405"/>
      <c r="AF113" s="406"/>
    </row>
    <row r="114" spans="1:32" s="392" customFormat="1" ht="18.75" customHeight="1">
      <c r="A114" s="1146"/>
      <c r="B114" s="1138"/>
      <c r="C114" s="1199"/>
      <c r="D114" s="1149"/>
      <c r="E114" s="1139"/>
      <c r="F114" s="1149"/>
      <c r="G114" s="1150"/>
      <c r="H114" s="1431" t="s">
        <v>2842</v>
      </c>
      <c r="I114" s="1363" t="s">
        <v>7</v>
      </c>
      <c r="J114" s="1364" t="s">
        <v>2843</v>
      </c>
      <c r="K114" s="1364"/>
      <c r="L114" s="1365"/>
      <c r="M114" s="1365" t="s">
        <v>7</v>
      </c>
      <c r="N114" s="1364" t="s">
        <v>2847</v>
      </c>
      <c r="O114" s="1366"/>
      <c r="P114" s="1365"/>
      <c r="Q114" s="1376" t="s">
        <v>7</v>
      </c>
      <c r="R114" s="1377" t="s">
        <v>2844</v>
      </c>
      <c r="S114" s="1365"/>
      <c r="T114" s="1365"/>
      <c r="U114" s="1365"/>
      <c r="V114" s="1367"/>
      <c r="W114" s="1368"/>
      <c r="X114" s="1369"/>
      <c r="Y114" s="405"/>
      <c r="Z114" s="405"/>
      <c r="AA114" s="405"/>
      <c r="AB114" s="406"/>
      <c r="AC114" s="1153"/>
      <c r="AD114" s="405"/>
      <c r="AE114" s="405"/>
      <c r="AF114" s="406"/>
    </row>
    <row r="115" spans="1:32" s="392" customFormat="1" ht="18.75" customHeight="1">
      <c r="A115" s="1172"/>
      <c r="B115" s="1173"/>
      <c r="C115" s="1174"/>
      <c r="D115" s="1175"/>
      <c r="E115" s="1176"/>
      <c r="F115" s="1177"/>
      <c r="G115" s="1178"/>
      <c r="H115" s="1446"/>
      <c r="I115" s="1380" t="s">
        <v>7</v>
      </c>
      <c r="J115" s="1371" t="s">
        <v>2848</v>
      </c>
      <c r="K115" s="1367"/>
      <c r="L115" s="1381"/>
      <c r="M115" s="1382" t="s">
        <v>7</v>
      </c>
      <c r="N115" s="1378" t="s">
        <v>2846</v>
      </c>
      <c r="O115" s="1373"/>
      <c r="P115" s="1372"/>
      <c r="Q115" s="1372" t="s">
        <v>7</v>
      </c>
      <c r="R115" s="1371" t="s">
        <v>2758</v>
      </c>
      <c r="S115" s="1372"/>
      <c r="T115" s="1371"/>
      <c r="U115" s="1372" t="s">
        <v>7</v>
      </c>
      <c r="V115" s="1371" t="s">
        <v>2759</v>
      </c>
      <c r="W115" s="1374"/>
      <c r="X115" s="1375"/>
      <c r="Y115" s="1182"/>
      <c r="Z115" s="1182"/>
      <c r="AA115" s="1182"/>
      <c r="AB115" s="1183"/>
      <c r="AC115" s="1181"/>
      <c r="AD115" s="1182"/>
      <c r="AE115" s="1182"/>
      <c r="AF115" s="1183"/>
    </row>
    <row r="116" spans="1:32" ht="18.75" customHeight="1">
      <c r="A116" s="1140"/>
      <c r="B116" s="1133"/>
      <c r="C116" s="1141"/>
      <c r="D116" s="1142"/>
      <c r="E116" s="1136"/>
      <c r="F116" s="1142"/>
      <c r="G116" s="1191"/>
      <c r="H116" s="1415" t="s">
        <v>58</v>
      </c>
      <c r="I116" s="1266" t="s">
        <v>7</v>
      </c>
      <c r="J116" s="1134" t="s">
        <v>2751</v>
      </c>
      <c r="K116" s="1134"/>
      <c r="L116" s="1205"/>
      <c r="M116" s="1239" t="s">
        <v>7</v>
      </c>
      <c r="N116" s="1134" t="s">
        <v>81</v>
      </c>
      <c r="O116" s="1134"/>
      <c r="P116" s="1205"/>
      <c r="Q116" s="1239" t="s">
        <v>7</v>
      </c>
      <c r="R116" s="1206" t="s">
        <v>82</v>
      </c>
      <c r="S116" s="1206"/>
      <c r="T116" s="1206"/>
      <c r="U116" s="1239" t="s">
        <v>7</v>
      </c>
      <c r="V116" s="1206" t="s">
        <v>83</v>
      </c>
      <c r="W116" s="1206"/>
      <c r="X116" s="1191"/>
      <c r="Y116" s="1266" t="s">
        <v>7</v>
      </c>
      <c r="Z116" s="1134" t="s">
        <v>18</v>
      </c>
      <c r="AA116" s="1134"/>
      <c r="AB116" s="1145"/>
      <c r="AC116" s="1424"/>
      <c r="AD116" s="1425"/>
      <c r="AE116" s="1425"/>
      <c r="AF116" s="1426"/>
    </row>
    <row r="117" spans="1:32" ht="18.75" customHeight="1">
      <c r="A117" s="1146"/>
      <c r="B117" s="1138"/>
      <c r="C117" s="1147"/>
      <c r="D117" s="1148"/>
      <c r="E117" s="1139"/>
      <c r="F117" s="1148"/>
      <c r="G117" s="407"/>
      <c r="H117" s="1423"/>
      <c r="I117" s="408" t="s">
        <v>7</v>
      </c>
      <c r="J117" s="1162" t="s">
        <v>84</v>
      </c>
      <c r="K117" s="1152"/>
      <c r="L117" s="1152"/>
      <c r="M117" s="408" t="s">
        <v>7</v>
      </c>
      <c r="N117" s="1162" t="s">
        <v>85</v>
      </c>
      <c r="O117" s="1152"/>
      <c r="P117" s="1152"/>
      <c r="Q117" s="408" t="s">
        <v>7</v>
      </c>
      <c r="R117" s="1162" t="s">
        <v>86</v>
      </c>
      <c r="S117" s="1152"/>
      <c r="T117" s="1152"/>
      <c r="U117" s="1152"/>
      <c r="V117" s="1152"/>
      <c r="W117" s="1152"/>
      <c r="X117" s="1200"/>
      <c r="Y117" s="408" t="s">
        <v>7</v>
      </c>
      <c r="Z117" s="403" t="s">
        <v>20</v>
      </c>
      <c r="AA117" s="405"/>
      <c r="AB117" s="406"/>
      <c r="AC117" s="1427"/>
      <c r="AD117" s="1428"/>
      <c r="AE117" s="1428"/>
      <c r="AF117" s="1429"/>
    </row>
    <row r="118" spans="1:32" ht="19.5" customHeight="1">
      <c r="A118" s="1146"/>
      <c r="B118" s="1138"/>
      <c r="C118" s="1147"/>
      <c r="D118" s="1148"/>
      <c r="E118" s="1139"/>
      <c r="F118" s="1149"/>
      <c r="G118" s="1150"/>
      <c r="H118" s="1154" t="s">
        <v>2747</v>
      </c>
      <c r="I118" s="1246" t="s">
        <v>7</v>
      </c>
      <c r="J118" s="1155" t="s">
        <v>2748</v>
      </c>
      <c r="K118" s="1247"/>
      <c r="L118" s="1156"/>
      <c r="M118" s="1248" t="s">
        <v>7</v>
      </c>
      <c r="N118" s="1155" t="s">
        <v>2749</v>
      </c>
      <c r="O118" s="1248"/>
      <c r="P118" s="1155"/>
      <c r="Q118" s="1249"/>
      <c r="R118" s="1249"/>
      <c r="S118" s="1249"/>
      <c r="T118" s="1249"/>
      <c r="U118" s="1249"/>
      <c r="V118" s="1249"/>
      <c r="W118" s="1249"/>
      <c r="X118" s="1250"/>
      <c r="Y118" s="405"/>
      <c r="Z118" s="405"/>
      <c r="AA118" s="405"/>
      <c r="AB118" s="406"/>
      <c r="AC118" s="1427"/>
      <c r="AD118" s="1428"/>
      <c r="AE118" s="1428"/>
      <c r="AF118" s="1429"/>
    </row>
    <row r="119" spans="1:32" ht="19.5" customHeight="1">
      <c r="A119" s="1146"/>
      <c r="B119" s="1138"/>
      <c r="C119" s="1147"/>
      <c r="D119" s="1148"/>
      <c r="E119" s="1139"/>
      <c r="F119" s="1149"/>
      <c r="G119" s="1150"/>
      <c r="H119" s="1154" t="s">
        <v>2750</v>
      </c>
      <c r="I119" s="1246" t="s">
        <v>7</v>
      </c>
      <c r="J119" s="1155" t="s">
        <v>2748</v>
      </c>
      <c r="K119" s="1247"/>
      <c r="L119" s="1156"/>
      <c r="M119" s="1248" t="s">
        <v>7</v>
      </c>
      <c r="N119" s="1155" t="s">
        <v>2749</v>
      </c>
      <c r="O119" s="1248"/>
      <c r="P119" s="1155"/>
      <c r="Q119" s="1249"/>
      <c r="R119" s="1249"/>
      <c r="S119" s="1249"/>
      <c r="T119" s="1249"/>
      <c r="U119" s="1249"/>
      <c r="V119" s="1249"/>
      <c r="W119" s="1249"/>
      <c r="X119" s="1250"/>
      <c r="Y119" s="405"/>
      <c r="Z119" s="405"/>
      <c r="AA119" s="405"/>
      <c r="AB119" s="406"/>
      <c r="AC119" s="1427"/>
      <c r="AD119" s="1428"/>
      <c r="AE119" s="1428"/>
      <c r="AF119" s="1429"/>
    </row>
    <row r="120" spans="1:32" ht="18.75" customHeight="1">
      <c r="A120" s="1146"/>
      <c r="B120" s="1138"/>
      <c r="C120" s="1147"/>
      <c r="D120" s="1148"/>
      <c r="E120" s="1139"/>
      <c r="F120" s="1148"/>
      <c r="G120" s="407"/>
      <c r="H120" s="1441" t="s">
        <v>2774</v>
      </c>
      <c r="I120" s="1806" t="s">
        <v>7</v>
      </c>
      <c r="J120" s="1421" t="s">
        <v>2751</v>
      </c>
      <c r="K120" s="1421"/>
      <c r="L120" s="1792" t="s">
        <v>7</v>
      </c>
      <c r="M120" s="1421" t="s">
        <v>2756</v>
      </c>
      <c r="N120" s="1421"/>
      <c r="O120" s="1160"/>
      <c r="P120" s="1160"/>
      <c r="Q120" s="1160"/>
      <c r="R120" s="1160"/>
      <c r="S120" s="1160"/>
      <c r="T120" s="1160"/>
      <c r="U120" s="1160"/>
      <c r="V120" s="1160"/>
      <c r="W120" s="1160"/>
      <c r="X120" s="1171"/>
      <c r="Y120" s="1153"/>
      <c r="Z120" s="405"/>
      <c r="AA120" s="405"/>
      <c r="AB120" s="406"/>
      <c r="AC120" s="1427"/>
      <c r="AD120" s="1428"/>
      <c r="AE120" s="1428"/>
      <c r="AF120" s="1429"/>
    </row>
    <row r="121" spans="1:32" ht="18.75" customHeight="1">
      <c r="A121" s="1146"/>
      <c r="B121" s="1138"/>
      <c r="C121" s="1147"/>
      <c r="D121" s="1148"/>
      <c r="E121" s="1139"/>
      <c r="F121" s="1148"/>
      <c r="G121" s="407"/>
      <c r="H121" s="1463"/>
      <c r="I121" s="1800"/>
      <c r="J121" s="1459"/>
      <c r="K121" s="1459"/>
      <c r="L121" s="1803"/>
      <c r="M121" s="1459"/>
      <c r="N121" s="1459"/>
      <c r="O121" s="392"/>
      <c r="P121" s="392"/>
      <c r="Q121" s="392"/>
      <c r="R121" s="392"/>
      <c r="S121" s="392"/>
      <c r="T121" s="392"/>
      <c r="U121" s="392"/>
      <c r="V121" s="392"/>
      <c r="W121" s="392"/>
      <c r="X121" s="407"/>
      <c r="Y121" s="1153"/>
      <c r="Z121" s="405"/>
      <c r="AA121" s="405"/>
      <c r="AB121" s="406"/>
      <c r="AC121" s="1427"/>
      <c r="AD121" s="1428"/>
      <c r="AE121" s="1428"/>
      <c r="AF121" s="1429"/>
    </row>
    <row r="122" spans="1:32" ht="18.75" customHeight="1">
      <c r="A122" s="1146"/>
      <c r="B122" s="1138"/>
      <c r="C122" s="1147"/>
      <c r="D122" s="1148"/>
      <c r="E122" s="1139"/>
      <c r="F122" s="1148"/>
      <c r="G122" s="407"/>
      <c r="H122" s="1442"/>
      <c r="I122" s="1807"/>
      <c r="J122" s="1422"/>
      <c r="K122" s="1422"/>
      <c r="L122" s="1793"/>
      <c r="M122" s="1422"/>
      <c r="N122" s="1422"/>
      <c r="O122" s="1152"/>
      <c r="P122" s="1152"/>
      <c r="Q122" s="1152"/>
      <c r="R122" s="1152"/>
      <c r="S122" s="1152"/>
      <c r="T122" s="1152"/>
      <c r="U122" s="1152"/>
      <c r="V122" s="1152"/>
      <c r="W122" s="1152"/>
      <c r="X122" s="1200"/>
      <c r="Y122" s="1153"/>
      <c r="Z122" s="405"/>
      <c r="AA122" s="405"/>
      <c r="AB122" s="406"/>
      <c r="AC122" s="1427"/>
      <c r="AD122" s="1428"/>
      <c r="AE122" s="1428"/>
      <c r="AF122" s="1429"/>
    </row>
    <row r="123" spans="1:32" ht="18.75" customHeight="1">
      <c r="A123" s="1146"/>
      <c r="B123" s="1138"/>
      <c r="C123" s="1147"/>
      <c r="D123" s="1148"/>
      <c r="E123" s="1139"/>
      <c r="F123" s="1148"/>
      <c r="G123" s="407"/>
      <c r="H123" s="1204" t="s">
        <v>87</v>
      </c>
      <c r="I123" s="1246" t="s">
        <v>7</v>
      </c>
      <c r="J123" s="1155" t="s">
        <v>44</v>
      </c>
      <c r="K123" s="1247"/>
      <c r="L123" s="1156"/>
      <c r="M123" s="1248" t="s">
        <v>7</v>
      </c>
      <c r="N123" s="1155" t="s">
        <v>2767</v>
      </c>
      <c r="O123" s="1249"/>
      <c r="P123" s="1249"/>
      <c r="Q123" s="1249"/>
      <c r="R123" s="1249"/>
      <c r="S123" s="1249"/>
      <c r="T123" s="1249"/>
      <c r="U123" s="1249"/>
      <c r="V123" s="1249"/>
      <c r="W123" s="1249"/>
      <c r="X123" s="1250"/>
      <c r="Y123" s="1153"/>
      <c r="Z123" s="405"/>
      <c r="AA123" s="405"/>
      <c r="AB123" s="406"/>
      <c r="AC123" s="1427"/>
      <c r="AD123" s="1428"/>
      <c r="AE123" s="1428"/>
      <c r="AF123" s="1429"/>
    </row>
    <row r="124" spans="1:32" ht="18.75" customHeight="1">
      <c r="A124" s="1146"/>
      <c r="B124" s="1138"/>
      <c r="C124" s="1147"/>
      <c r="D124" s="408" t="s">
        <v>7</v>
      </c>
      <c r="E124" s="1139" t="s">
        <v>88</v>
      </c>
      <c r="F124" s="1148"/>
      <c r="G124" s="407"/>
      <c r="H124" s="1208" t="s">
        <v>89</v>
      </c>
      <c r="I124" s="1246" t="s">
        <v>7</v>
      </c>
      <c r="J124" s="1155" t="s">
        <v>2751</v>
      </c>
      <c r="K124" s="1247"/>
      <c r="L124" s="1248" t="s">
        <v>7</v>
      </c>
      <c r="M124" s="1155" t="s">
        <v>2756</v>
      </c>
      <c r="N124" s="1169"/>
      <c r="O124" s="1169"/>
      <c r="P124" s="1169"/>
      <c r="Q124" s="1169"/>
      <c r="R124" s="1169"/>
      <c r="S124" s="1169"/>
      <c r="T124" s="1169"/>
      <c r="U124" s="1169"/>
      <c r="V124" s="1169"/>
      <c r="W124" s="1169"/>
      <c r="X124" s="1170"/>
      <c r="Y124" s="1153"/>
      <c r="Z124" s="405"/>
      <c r="AA124" s="405"/>
      <c r="AB124" s="406"/>
      <c r="AC124" s="1427"/>
      <c r="AD124" s="1428"/>
      <c r="AE124" s="1428"/>
      <c r="AF124" s="1429"/>
    </row>
    <row r="125" spans="1:32" ht="18.75" customHeight="1">
      <c r="A125" s="1146"/>
      <c r="B125" s="1138"/>
      <c r="C125" s="1147"/>
      <c r="D125" s="408" t="s">
        <v>7</v>
      </c>
      <c r="E125" s="1139" t="s">
        <v>90</v>
      </c>
      <c r="F125" s="1148"/>
      <c r="G125" s="407"/>
      <c r="H125" s="1157" t="s">
        <v>2775</v>
      </c>
      <c r="I125" s="1246" t="s">
        <v>7</v>
      </c>
      <c r="J125" s="1155" t="s">
        <v>2751</v>
      </c>
      <c r="K125" s="1155"/>
      <c r="L125" s="1248" t="s">
        <v>7</v>
      </c>
      <c r="M125" s="1155" t="s">
        <v>2752</v>
      </c>
      <c r="N125" s="1155"/>
      <c r="O125" s="1248" t="s">
        <v>7</v>
      </c>
      <c r="P125" s="1155" t="s">
        <v>2753</v>
      </c>
      <c r="Q125" s="1169"/>
      <c r="R125" s="1169"/>
      <c r="S125" s="1169"/>
      <c r="T125" s="1169"/>
      <c r="U125" s="1169"/>
      <c r="V125" s="1169"/>
      <c r="W125" s="1169"/>
      <c r="X125" s="1170"/>
      <c r="Y125" s="1153"/>
      <c r="Z125" s="405"/>
      <c r="AA125" s="405"/>
      <c r="AB125" s="406"/>
      <c r="AC125" s="1427"/>
      <c r="AD125" s="1428"/>
      <c r="AE125" s="1428"/>
      <c r="AF125" s="1429"/>
    </row>
    <row r="126" spans="1:32" ht="18.75" customHeight="1">
      <c r="A126" s="1146"/>
      <c r="B126" s="1138"/>
      <c r="C126" s="1147"/>
      <c r="D126" s="408" t="s">
        <v>7</v>
      </c>
      <c r="E126" s="1139" t="s">
        <v>91</v>
      </c>
      <c r="F126" s="1148"/>
      <c r="G126" s="407"/>
      <c r="H126" s="1276" t="s">
        <v>55</v>
      </c>
      <c r="I126" s="1277" t="s">
        <v>7</v>
      </c>
      <c r="J126" s="1185" t="s">
        <v>2751</v>
      </c>
      <c r="K126" s="1185"/>
      <c r="L126" s="1186"/>
      <c r="M126" s="1270" t="s">
        <v>7</v>
      </c>
      <c r="N126" s="1185" t="s">
        <v>2782</v>
      </c>
      <c r="O126" s="1185"/>
      <c r="P126" s="1186"/>
      <c r="Q126" s="1270" t="s">
        <v>7</v>
      </c>
      <c r="R126" s="1187" t="s">
        <v>2783</v>
      </c>
      <c r="S126" s="1187"/>
      <c r="T126" s="1187"/>
      <c r="U126" s="1270" t="s">
        <v>7</v>
      </c>
      <c r="V126" s="1187" t="s">
        <v>2661</v>
      </c>
      <c r="W126" s="1187"/>
      <c r="X126" s="1188"/>
      <c r="Y126" s="1153"/>
      <c r="Z126" s="405"/>
      <c r="AA126" s="405"/>
      <c r="AB126" s="406"/>
      <c r="AC126" s="1427"/>
      <c r="AD126" s="1428"/>
      <c r="AE126" s="1428"/>
      <c r="AF126" s="1429"/>
    </row>
    <row r="127" spans="1:32" ht="18.75" customHeight="1">
      <c r="A127" s="1146"/>
      <c r="B127" s="1138"/>
      <c r="C127" s="1147"/>
      <c r="D127" s="408" t="s">
        <v>7</v>
      </c>
      <c r="E127" s="1139" t="s">
        <v>2784</v>
      </c>
      <c r="F127" s="1149"/>
      <c r="G127" s="1150"/>
      <c r="H127" s="1809" t="s">
        <v>2770</v>
      </c>
      <c r="I127" s="1810" t="s">
        <v>7</v>
      </c>
      <c r="J127" s="1811" t="s">
        <v>2751</v>
      </c>
      <c r="K127" s="1811"/>
      <c r="L127" s="1812" t="s">
        <v>7</v>
      </c>
      <c r="M127" s="1811" t="s">
        <v>2756</v>
      </c>
      <c r="N127" s="1811"/>
      <c r="O127" s="403"/>
      <c r="P127" s="1130"/>
      <c r="Q127" s="408"/>
      <c r="R127" s="1130"/>
      <c r="S127" s="392"/>
      <c r="T127" s="392"/>
      <c r="U127" s="1130"/>
      <c r="V127" s="1130"/>
      <c r="W127" s="392"/>
      <c r="X127" s="407"/>
      <c r="Y127" s="1153"/>
      <c r="Z127" s="405"/>
      <c r="AA127" s="405"/>
      <c r="AB127" s="406"/>
      <c r="AC127" s="1427"/>
      <c r="AD127" s="1428"/>
      <c r="AE127" s="1428"/>
      <c r="AF127" s="1429"/>
    </row>
    <row r="128" spans="1:32" ht="19.5" customHeight="1">
      <c r="A128" s="1238" t="s">
        <v>7</v>
      </c>
      <c r="B128" s="1138">
        <v>16</v>
      </c>
      <c r="C128" s="1147" t="s">
        <v>2785</v>
      </c>
      <c r="D128" s="408" t="s">
        <v>7</v>
      </c>
      <c r="E128" s="1139" t="s">
        <v>2786</v>
      </c>
      <c r="F128" s="1149"/>
      <c r="G128" s="1150"/>
      <c r="H128" s="1442"/>
      <c r="I128" s="1807"/>
      <c r="J128" s="1422"/>
      <c r="K128" s="1422"/>
      <c r="L128" s="1793"/>
      <c r="M128" s="1422"/>
      <c r="N128" s="1422"/>
      <c r="O128" s="403"/>
      <c r="P128" s="1130"/>
      <c r="Q128" s="408"/>
      <c r="R128" s="1152"/>
      <c r="S128" s="392"/>
      <c r="T128" s="392"/>
      <c r="U128" s="1254"/>
      <c r="V128" s="1152"/>
      <c r="W128" s="392"/>
      <c r="X128" s="407"/>
      <c r="Y128" s="1153"/>
      <c r="Z128" s="405"/>
      <c r="AA128" s="405"/>
      <c r="AB128" s="406"/>
      <c r="AC128" s="1427"/>
      <c r="AD128" s="1428"/>
      <c r="AE128" s="1428"/>
      <c r="AF128" s="1429"/>
    </row>
    <row r="129" spans="1:32" ht="19.5" customHeight="1">
      <c r="A129" s="1146"/>
      <c r="B129" s="1138"/>
      <c r="C129" s="1147"/>
      <c r="D129" s="408" t="s">
        <v>7</v>
      </c>
      <c r="E129" s="1139" t="s">
        <v>2787</v>
      </c>
      <c r="F129" s="1148"/>
      <c r="G129" s="407"/>
      <c r="H129" s="1209" t="s">
        <v>92</v>
      </c>
      <c r="I129" s="1248" t="s">
        <v>7</v>
      </c>
      <c r="J129" s="1155" t="s">
        <v>2751</v>
      </c>
      <c r="K129" s="1155"/>
      <c r="L129" s="1248" t="s">
        <v>7</v>
      </c>
      <c r="M129" s="1155" t="s">
        <v>2752</v>
      </c>
      <c r="N129" s="1155"/>
      <c r="O129" s="1248" t="s">
        <v>7</v>
      </c>
      <c r="P129" s="1155" t="s">
        <v>2753</v>
      </c>
      <c r="Q129" s="1169"/>
      <c r="R129" s="1169"/>
      <c r="S129" s="1169"/>
      <c r="T129" s="1169"/>
      <c r="U129" s="1169"/>
      <c r="V129" s="1169"/>
      <c r="W129" s="1169"/>
      <c r="X129" s="1170"/>
      <c r="Y129" s="1153"/>
      <c r="Z129" s="405"/>
      <c r="AA129" s="405"/>
      <c r="AB129" s="406"/>
      <c r="AC129" s="1427"/>
      <c r="AD129" s="1428"/>
      <c r="AE129" s="1428"/>
      <c r="AF129" s="1429"/>
    </row>
    <row r="130" spans="1:32" ht="18.75" customHeight="1">
      <c r="A130" s="1146"/>
      <c r="B130" s="1138"/>
      <c r="C130" s="1147"/>
      <c r="D130" s="408" t="s">
        <v>7</v>
      </c>
      <c r="E130" s="1139" t="s">
        <v>2662</v>
      </c>
      <c r="F130" s="1148"/>
      <c r="G130" s="407"/>
      <c r="H130" s="1157" t="s">
        <v>93</v>
      </c>
      <c r="I130" s="1246" t="s">
        <v>7</v>
      </c>
      <c r="J130" s="1155" t="s">
        <v>2751</v>
      </c>
      <c r="K130" s="1247"/>
      <c r="L130" s="1248" t="s">
        <v>7</v>
      </c>
      <c r="M130" s="1155" t="s">
        <v>2756</v>
      </c>
      <c r="N130" s="1169"/>
      <c r="O130" s="1169"/>
      <c r="P130" s="1169"/>
      <c r="Q130" s="1169"/>
      <c r="R130" s="1169"/>
      <c r="S130" s="1169"/>
      <c r="T130" s="1169"/>
      <c r="U130" s="1169"/>
      <c r="V130" s="1169"/>
      <c r="W130" s="1169"/>
      <c r="X130" s="1170"/>
      <c r="Y130" s="1153"/>
      <c r="Z130" s="405"/>
      <c r="AA130" s="405"/>
      <c r="AB130" s="406"/>
      <c r="AC130" s="1427"/>
      <c r="AD130" s="1428"/>
      <c r="AE130" s="1428"/>
      <c r="AF130" s="1429"/>
    </row>
    <row r="131" spans="1:32" ht="18.75" customHeight="1">
      <c r="A131" s="1146"/>
      <c r="B131" s="1138"/>
      <c r="C131" s="1147"/>
      <c r="D131" s="408" t="s">
        <v>7</v>
      </c>
      <c r="E131" s="1278" t="s">
        <v>2788</v>
      </c>
      <c r="F131" s="1148"/>
      <c r="G131" s="407"/>
      <c r="H131" s="1204" t="s">
        <v>77</v>
      </c>
      <c r="I131" s="1248" t="s">
        <v>7</v>
      </c>
      <c r="J131" s="1155" t="s">
        <v>2751</v>
      </c>
      <c r="K131" s="1247"/>
      <c r="L131" s="1248" t="s">
        <v>7</v>
      </c>
      <c r="M131" s="1155" t="s">
        <v>2756</v>
      </c>
      <c r="N131" s="1169"/>
      <c r="O131" s="1169"/>
      <c r="P131" s="1169"/>
      <c r="Q131" s="1169"/>
      <c r="R131" s="1169"/>
      <c r="S131" s="1169"/>
      <c r="T131" s="1169"/>
      <c r="U131" s="1169"/>
      <c r="V131" s="1169"/>
      <c r="W131" s="1169"/>
      <c r="X131" s="1170"/>
      <c r="Y131" s="1153"/>
      <c r="Z131" s="405"/>
      <c r="AA131" s="405"/>
      <c r="AB131" s="406"/>
      <c r="AC131" s="1427"/>
      <c r="AD131" s="1428"/>
      <c r="AE131" s="1428"/>
      <c r="AF131" s="1429"/>
    </row>
    <row r="132" spans="1:32" ht="18.75" customHeight="1">
      <c r="A132" s="1146"/>
      <c r="B132" s="1138"/>
      <c r="C132" s="1147"/>
      <c r="D132" s="408" t="s">
        <v>7</v>
      </c>
      <c r="E132" s="1139" t="s">
        <v>2789</v>
      </c>
      <c r="F132" s="1148"/>
      <c r="G132" s="407"/>
      <c r="H132" s="1210" t="s">
        <v>2778</v>
      </c>
      <c r="I132" s="1248" t="s">
        <v>7</v>
      </c>
      <c r="J132" s="1155" t="s">
        <v>2751</v>
      </c>
      <c r="K132" s="1247"/>
      <c r="L132" s="1248" t="s">
        <v>7</v>
      </c>
      <c r="M132" s="1155" t="s">
        <v>2756</v>
      </c>
      <c r="N132" s="1169"/>
      <c r="O132" s="1169"/>
      <c r="P132" s="1169"/>
      <c r="Q132" s="1169"/>
      <c r="R132" s="1169"/>
      <c r="S132" s="1169"/>
      <c r="T132" s="1169"/>
      <c r="U132" s="1169"/>
      <c r="V132" s="1169"/>
      <c r="W132" s="1169"/>
      <c r="X132" s="1170"/>
      <c r="Y132" s="1153"/>
      <c r="Z132" s="405"/>
      <c r="AA132" s="405"/>
      <c r="AB132" s="406"/>
      <c r="AC132" s="1427"/>
      <c r="AD132" s="1428"/>
      <c r="AE132" s="1428"/>
      <c r="AF132" s="1429"/>
    </row>
    <row r="133" spans="1:32" ht="18.75" customHeight="1">
      <c r="A133" s="1146"/>
      <c r="B133" s="1138"/>
      <c r="C133" s="1147"/>
      <c r="D133" s="425"/>
      <c r="E133" s="425"/>
      <c r="F133" s="1148"/>
      <c r="G133" s="407"/>
      <c r="H133" s="1157" t="s">
        <v>78</v>
      </c>
      <c r="I133" s="1248" t="s">
        <v>7</v>
      </c>
      <c r="J133" s="1155" t="s">
        <v>2751</v>
      </c>
      <c r="K133" s="1247"/>
      <c r="L133" s="1248" t="s">
        <v>7</v>
      </c>
      <c r="M133" s="1155" t="s">
        <v>2756</v>
      </c>
      <c r="N133" s="1169"/>
      <c r="O133" s="1169"/>
      <c r="P133" s="1169"/>
      <c r="Q133" s="1169"/>
      <c r="R133" s="1169"/>
      <c r="S133" s="1169"/>
      <c r="T133" s="1169"/>
      <c r="U133" s="1169"/>
      <c r="V133" s="1169"/>
      <c r="W133" s="1169"/>
      <c r="X133" s="1170"/>
      <c r="Y133" s="1153"/>
      <c r="Z133" s="405"/>
      <c r="AA133" s="405"/>
      <c r="AB133" s="406"/>
      <c r="AC133" s="1427"/>
      <c r="AD133" s="1428"/>
      <c r="AE133" s="1428"/>
      <c r="AF133" s="1429"/>
    </row>
    <row r="134" spans="1:32" ht="18.75" customHeight="1">
      <c r="A134" s="1146"/>
      <c r="B134" s="1138"/>
      <c r="C134" s="1147"/>
      <c r="D134" s="425"/>
      <c r="E134" s="425"/>
      <c r="F134" s="1148"/>
      <c r="G134" s="407"/>
      <c r="H134" s="1204" t="s">
        <v>72</v>
      </c>
      <c r="I134" s="1248" t="s">
        <v>7</v>
      </c>
      <c r="J134" s="1155" t="s">
        <v>2751</v>
      </c>
      <c r="K134" s="1247"/>
      <c r="L134" s="1248" t="s">
        <v>7</v>
      </c>
      <c r="M134" s="1155" t="s">
        <v>2756</v>
      </c>
      <c r="N134" s="1169"/>
      <c r="O134" s="1169"/>
      <c r="P134" s="1169"/>
      <c r="Q134" s="1169"/>
      <c r="R134" s="1169"/>
      <c r="S134" s="1169"/>
      <c r="T134" s="1169"/>
      <c r="U134" s="1169"/>
      <c r="V134" s="1169"/>
      <c r="W134" s="1169"/>
      <c r="X134" s="1170"/>
      <c r="Y134" s="1153"/>
      <c r="Z134" s="405"/>
      <c r="AA134" s="405"/>
      <c r="AB134" s="406"/>
      <c r="AC134" s="1427"/>
      <c r="AD134" s="1428"/>
      <c r="AE134" s="1428"/>
      <c r="AF134" s="1429"/>
    </row>
    <row r="135" spans="1:32" ht="18.75" customHeight="1">
      <c r="A135" s="1146"/>
      <c r="B135" s="1138"/>
      <c r="C135" s="1147"/>
      <c r="D135" s="425"/>
      <c r="E135" s="425"/>
      <c r="F135" s="1148"/>
      <c r="G135" s="407"/>
      <c r="H135" s="1157" t="s">
        <v>79</v>
      </c>
      <c r="I135" s="1248" t="s">
        <v>7</v>
      </c>
      <c r="J135" s="1155" t="s">
        <v>2751</v>
      </c>
      <c r="K135" s="1247"/>
      <c r="L135" s="1248" t="s">
        <v>7</v>
      </c>
      <c r="M135" s="1155" t="s">
        <v>2756</v>
      </c>
      <c r="N135" s="1169"/>
      <c r="O135" s="1169"/>
      <c r="P135" s="1169"/>
      <c r="Q135" s="1169"/>
      <c r="R135" s="1169"/>
      <c r="S135" s="1169"/>
      <c r="T135" s="1169"/>
      <c r="U135" s="1169"/>
      <c r="V135" s="1169"/>
      <c r="W135" s="1169"/>
      <c r="X135" s="1170"/>
      <c r="Y135" s="1153"/>
      <c r="Z135" s="405"/>
      <c r="AA135" s="405"/>
      <c r="AB135" s="406"/>
      <c r="AC135" s="1427"/>
      <c r="AD135" s="1428"/>
      <c r="AE135" s="1428"/>
      <c r="AF135" s="1429"/>
    </row>
    <row r="136" spans="1:32" ht="18.75" customHeight="1">
      <c r="A136" s="1146"/>
      <c r="B136" s="1138"/>
      <c r="C136" s="1147"/>
      <c r="D136" s="1148"/>
      <c r="E136" s="1139"/>
      <c r="F136" s="1148"/>
      <c r="G136" s="407"/>
      <c r="H136" s="1157" t="s">
        <v>56</v>
      </c>
      <c r="I136" s="1248" t="s">
        <v>7</v>
      </c>
      <c r="J136" s="1155" t="s">
        <v>2751</v>
      </c>
      <c r="K136" s="1247"/>
      <c r="L136" s="1248" t="s">
        <v>7</v>
      </c>
      <c r="M136" s="1155" t="s">
        <v>2756</v>
      </c>
      <c r="N136" s="1169"/>
      <c r="O136" s="1169"/>
      <c r="P136" s="1169"/>
      <c r="Q136" s="1169"/>
      <c r="R136" s="1169"/>
      <c r="S136" s="1169"/>
      <c r="T136" s="1169"/>
      <c r="U136" s="1169"/>
      <c r="V136" s="1169"/>
      <c r="W136" s="1169"/>
      <c r="X136" s="1170"/>
      <c r="Y136" s="1153"/>
      <c r="Z136" s="405"/>
      <c r="AA136" s="405"/>
      <c r="AB136" s="406"/>
      <c r="AC136" s="1427"/>
      <c r="AD136" s="1428"/>
      <c r="AE136" s="1428"/>
      <c r="AF136" s="1429"/>
    </row>
    <row r="137" spans="1:32" ht="18.75" customHeight="1">
      <c r="A137" s="1146"/>
      <c r="B137" s="1138"/>
      <c r="C137" s="1147"/>
      <c r="D137" s="1148"/>
      <c r="E137" s="1139"/>
      <c r="F137" s="1148"/>
      <c r="G137" s="407"/>
      <c r="H137" s="1204" t="s">
        <v>80</v>
      </c>
      <c r="I137" s="1248" t="s">
        <v>7</v>
      </c>
      <c r="J137" s="1155" t="s">
        <v>2751</v>
      </c>
      <c r="K137" s="1155"/>
      <c r="L137" s="1248" t="s">
        <v>7</v>
      </c>
      <c r="M137" s="1155" t="s">
        <v>2790</v>
      </c>
      <c r="N137" s="1155"/>
      <c r="O137" s="1248" t="s">
        <v>7</v>
      </c>
      <c r="P137" s="1155" t="s">
        <v>2771</v>
      </c>
      <c r="Q137" s="1155"/>
      <c r="R137" s="1248" t="s">
        <v>7</v>
      </c>
      <c r="S137" s="1155" t="s">
        <v>2791</v>
      </c>
      <c r="T137" s="1169"/>
      <c r="U137" s="1169"/>
      <c r="V137" s="1169"/>
      <c r="W137" s="1169"/>
      <c r="X137" s="1170"/>
      <c r="Y137" s="1153"/>
      <c r="Z137" s="405"/>
      <c r="AA137" s="405"/>
      <c r="AB137" s="406"/>
      <c r="AC137" s="1427"/>
      <c r="AD137" s="1428"/>
      <c r="AE137" s="1428"/>
      <c r="AF137" s="1429"/>
    </row>
    <row r="138" spans="1:32" s="392" customFormat="1" ht="18.75" customHeight="1">
      <c r="A138" s="1146"/>
      <c r="B138" s="1138"/>
      <c r="C138" s="1147"/>
      <c r="D138" s="1148"/>
      <c r="E138" s="1139"/>
      <c r="F138" s="1148"/>
      <c r="G138" s="407"/>
      <c r="H138" s="1431" t="s">
        <v>2842</v>
      </c>
      <c r="I138" s="1363" t="s">
        <v>7</v>
      </c>
      <c r="J138" s="1364" t="s">
        <v>2843</v>
      </c>
      <c r="K138" s="1364"/>
      <c r="L138" s="1365"/>
      <c r="M138" s="1365" t="s">
        <v>7</v>
      </c>
      <c r="N138" s="1364" t="s">
        <v>2847</v>
      </c>
      <c r="O138" s="1366"/>
      <c r="P138" s="1365"/>
      <c r="Q138" s="1376" t="s">
        <v>7</v>
      </c>
      <c r="R138" s="1377" t="s">
        <v>2844</v>
      </c>
      <c r="S138" s="1376"/>
      <c r="T138" s="1376"/>
      <c r="U138" s="1365"/>
      <c r="V138" s="1367"/>
      <c r="W138" s="1368"/>
      <c r="X138" s="1369"/>
      <c r="Y138" s="405"/>
      <c r="Z138" s="405"/>
      <c r="AA138" s="405"/>
      <c r="AB138" s="406"/>
      <c r="AC138" s="1427"/>
      <c r="AD138" s="1428"/>
      <c r="AE138" s="1428"/>
      <c r="AF138" s="1429"/>
    </row>
    <row r="139" spans="1:32" s="392" customFormat="1" ht="18.75" customHeight="1">
      <c r="A139" s="1172"/>
      <c r="B139" s="1173"/>
      <c r="C139" s="1174"/>
      <c r="D139" s="1175"/>
      <c r="E139" s="1176"/>
      <c r="F139" s="1177"/>
      <c r="G139" s="1178"/>
      <c r="H139" s="1446"/>
      <c r="I139" s="1370" t="s">
        <v>7</v>
      </c>
      <c r="J139" s="1371" t="s">
        <v>2848</v>
      </c>
      <c r="K139" s="1371"/>
      <c r="L139" s="1372"/>
      <c r="M139" s="1379" t="s">
        <v>7</v>
      </c>
      <c r="N139" s="1378" t="s">
        <v>2846</v>
      </c>
      <c r="O139" s="1373"/>
      <c r="P139" s="1372"/>
      <c r="Q139" s="1372" t="s">
        <v>7</v>
      </c>
      <c r="R139" s="1371" t="s">
        <v>2758</v>
      </c>
      <c r="S139" s="1372"/>
      <c r="T139" s="1371"/>
      <c r="U139" s="1372" t="s">
        <v>7</v>
      </c>
      <c r="V139" s="1371" t="s">
        <v>2759</v>
      </c>
      <c r="W139" s="1374"/>
      <c r="X139" s="1375"/>
      <c r="Y139" s="1182"/>
      <c r="Z139" s="1182"/>
      <c r="AA139" s="1182"/>
      <c r="AB139" s="1183"/>
      <c r="AC139" s="1427"/>
      <c r="AD139" s="1428"/>
      <c r="AE139" s="1428"/>
      <c r="AF139" s="1429"/>
    </row>
    <row r="140" spans="1:32" ht="18.75" customHeight="1">
      <c r="A140" s="1140"/>
      <c r="B140" s="1133"/>
      <c r="C140" s="1141"/>
      <c r="D140" s="1142"/>
      <c r="E140" s="1136"/>
      <c r="F140" s="1143"/>
      <c r="G140" s="1144"/>
      <c r="H140" s="1192" t="s">
        <v>120</v>
      </c>
      <c r="I140" s="1261" t="s">
        <v>7</v>
      </c>
      <c r="J140" s="1166" t="s">
        <v>94</v>
      </c>
      <c r="K140" s="1262"/>
      <c r="L140" s="1167"/>
      <c r="M140" s="1263" t="s">
        <v>7</v>
      </c>
      <c r="N140" s="1166" t="s">
        <v>95</v>
      </c>
      <c r="O140" s="1197"/>
      <c r="P140" s="1197"/>
      <c r="Q140" s="1197"/>
      <c r="R140" s="1197"/>
      <c r="S140" s="1197"/>
      <c r="T140" s="1197"/>
      <c r="U140" s="1197"/>
      <c r="V140" s="1197"/>
      <c r="W140" s="1197"/>
      <c r="X140" s="1198"/>
      <c r="Y140" s="1266" t="s">
        <v>7</v>
      </c>
      <c r="Z140" s="1134" t="s">
        <v>18</v>
      </c>
      <c r="AA140" s="1134"/>
      <c r="AB140" s="1145"/>
      <c r="AC140" s="1239" t="s">
        <v>7</v>
      </c>
      <c r="AD140" s="1134" t="s">
        <v>18</v>
      </c>
      <c r="AE140" s="1134"/>
      <c r="AF140" s="1145"/>
    </row>
    <row r="141" spans="1:32" ht="18.75" customHeight="1">
      <c r="A141" s="1146"/>
      <c r="B141" s="1138"/>
      <c r="C141" s="1147"/>
      <c r="D141" s="1148"/>
      <c r="E141" s="1139"/>
      <c r="F141" s="1149"/>
      <c r="G141" s="1150"/>
      <c r="H141" s="1204" t="s">
        <v>58</v>
      </c>
      <c r="I141" s="1246" t="s">
        <v>7</v>
      </c>
      <c r="J141" s="1155" t="s">
        <v>2751</v>
      </c>
      <c r="K141" s="1155"/>
      <c r="L141" s="1156"/>
      <c r="M141" s="1248" t="s">
        <v>7</v>
      </c>
      <c r="N141" s="1155" t="s">
        <v>59</v>
      </c>
      <c r="O141" s="1155"/>
      <c r="P141" s="1156"/>
      <c r="Q141" s="1248" t="s">
        <v>7</v>
      </c>
      <c r="R141" s="1169" t="s">
        <v>60</v>
      </c>
      <c r="S141" s="1169"/>
      <c r="T141" s="1169"/>
      <c r="U141" s="1169"/>
      <c r="V141" s="1169"/>
      <c r="W141" s="1169"/>
      <c r="X141" s="1170"/>
      <c r="Y141" s="408" t="s">
        <v>7</v>
      </c>
      <c r="Z141" s="403" t="s">
        <v>20</v>
      </c>
      <c r="AA141" s="405"/>
      <c r="AB141" s="406"/>
      <c r="AC141" s="408" t="s">
        <v>7</v>
      </c>
      <c r="AD141" s="403" t="s">
        <v>20</v>
      </c>
      <c r="AE141" s="405"/>
      <c r="AF141" s="406"/>
    </row>
    <row r="142" spans="1:32" ht="18.75" customHeight="1">
      <c r="A142" s="1146"/>
      <c r="B142" s="1138"/>
      <c r="C142" s="1147"/>
      <c r="D142" s="1148"/>
      <c r="E142" s="1139"/>
      <c r="F142" s="1149"/>
      <c r="G142" s="1150"/>
      <c r="H142" s="1204" t="s">
        <v>96</v>
      </c>
      <c r="I142" s="1246" t="s">
        <v>7</v>
      </c>
      <c r="J142" s="1155" t="s">
        <v>44</v>
      </c>
      <c r="K142" s="1247"/>
      <c r="L142" s="1156"/>
      <c r="M142" s="1248" t="s">
        <v>7</v>
      </c>
      <c r="N142" s="1155" t="s">
        <v>2767</v>
      </c>
      <c r="O142" s="1249"/>
      <c r="P142" s="1169"/>
      <c r="Q142" s="1169"/>
      <c r="R142" s="1169"/>
      <c r="S142" s="1169"/>
      <c r="T142" s="1169"/>
      <c r="U142" s="1169"/>
      <c r="V142" s="1169"/>
      <c r="W142" s="1169"/>
      <c r="X142" s="1170"/>
      <c r="Y142" s="1153"/>
      <c r="Z142" s="405"/>
      <c r="AA142" s="405"/>
      <c r="AB142" s="406"/>
      <c r="AC142" s="1153"/>
      <c r="AD142" s="405"/>
      <c r="AE142" s="405"/>
      <c r="AF142" s="406"/>
    </row>
    <row r="143" spans="1:32" ht="18.75" customHeight="1">
      <c r="A143" s="1146"/>
      <c r="B143" s="1138"/>
      <c r="C143" s="1147"/>
      <c r="D143" s="1148"/>
      <c r="E143" s="1139"/>
      <c r="F143" s="1149"/>
      <c r="G143" s="1150"/>
      <c r="H143" s="1154" t="s">
        <v>226</v>
      </c>
      <c r="I143" s="1246" t="s">
        <v>7</v>
      </c>
      <c r="J143" s="1155" t="s">
        <v>2748</v>
      </c>
      <c r="K143" s="1247"/>
      <c r="L143" s="1156"/>
      <c r="M143" s="1248" t="s">
        <v>7</v>
      </c>
      <c r="N143" s="1155" t="s">
        <v>2749</v>
      </c>
      <c r="O143" s="1248"/>
      <c r="P143" s="1155"/>
      <c r="Q143" s="1249"/>
      <c r="R143" s="1249"/>
      <c r="S143" s="1249"/>
      <c r="T143" s="1249"/>
      <c r="U143" s="1249"/>
      <c r="V143" s="1249"/>
      <c r="W143" s="1249"/>
      <c r="X143" s="1250"/>
      <c r="Y143" s="405"/>
      <c r="Z143" s="405"/>
      <c r="AA143" s="405"/>
      <c r="AB143" s="406"/>
      <c r="AC143" s="1153"/>
      <c r="AD143" s="405"/>
      <c r="AE143" s="405"/>
      <c r="AF143" s="406"/>
    </row>
    <row r="144" spans="1:32" ht="18.75" customHeight="1">
      <c r="A144" s="1146"/>
      <c r="B144" s="1138"/>
      <c r="C144" s="1147"/>
      <c r="D144" s="1148"/>
      <c r="E144" s="1139"/>
      <c r="F144" s="1149"/>
      <c r="G144" s="1150"/>
      <c r="H144" s="1154" t="s">
        <v>2747</v>
      </c>
      <c r="I144" s="1246" t="s">
        <v>7</v>
      </c>
      <c r="J144" s="1155" t="s">
        <v>2748</v>
      </c>
      <c r="K144" s="1247"/>
      <c r="L144" s="1156"/>
      <c r="M144" s="1248" t="s">
        <v>7</v>
      </c>
      <c r="N144" s="1155" t="s">
        <v>2749</v>
      </c>
      <c r="O144" s="1248"/>
      <c r="P144" s="1155"/>
      <c r="Q144" s="1249"/>
      <c r="R144" s="1249"/>
      <c r="S144" s="1249"/>
      <c r="T144" s="1249"/>
      <c r="U144" s="1249"/>
      <c r="V144" s="1249"/>
      <c r="W144" s="1249"/>
      <c r="X144" s="1250"/>
      <c r="Y144" s="405"/>
      <c r="Z144" s="405"/>
      <c r="AA144" s="405"/>
      <c r="AB144" s="406"/>
      <c r="AC144" s="1153"/>
      <c r="AD144" s="405"/>
      <c r="AE144" s="405"/>
      <c r="AF144" s="406"/>
    </row>
    <row r="145" spans="1:32" ht="19.5" customHeight="1">
      <c r="A145" s="1146"/>
      <c r="B145" s="1138"/>
      <c r="C145" s="1147"/>
      <c r="D145" s="1148"/>
      <c r="E145" s="1139"/>
      <c r="F145" s="1149"/>
      <c r="G145" s="1150"/>
      <c r="H145" s="1154" t="s">
        <v>2750</v>
      </c>
      <c r="I145" s="1246" t="s">
        <v>7</v>
      </c>
      <c r="J145" s="1155" t="s">
        <v>2748</v>
      </c>
      <c r="K145" s="1247"/>
      <c r="L145" s="1156"/>
      <c r="M145" s="1248" t="s">
        <v>7</v>
      </c>
      <c r="N145" s="1155" t="s">
        <v>2749</v>
      </c>
      <c r="O145" s="1248"/>
      <c r="P145" s="1155"/>
      <c r="Q145" s="1249"/>
      <c r="R145" s="1249"/>
      <c r="S145" s="1249"/>
      <c r="T145" s="1249"/>
      <c r="U145" s="1249"/>
      <c r="V145" s="1249"/>
      <c r="W145" s="1249"/>
      <c r="X145" s="1250"/>
      <c r="Y145" s="405"/>
      <c r="Z145" s="405"/>
      <c r="AA145" s="405"/>
      <c r="AB145" s="406"/>
      <c r="AC145" s="1153"/>
      <c r="AD145" s="405"/>
      <c r="AE145" s="405"/>
      <c r="AF145" s="406"/>
    </row>
    <row r="146" spans="1:32" ht="19.5" customHeight="1">
      <c r="A146" s="1146"/>
      <c r="B146" s="1138"/>
      <c r="C146" s="1147"/>
      <c r="D146" s="1148"/>
      <c r="E146" s="1139"/>
      <c r="F146" s="1149"/>
      <c r="G146" s="1150"/>
      <c r="H146" s="1441" t="s">
        <v>97</v>
      </c>
      <c r="I146" s="1433" t="s">
        <v>7</v>
      </c>
      <c r="J146" s="1421" t="s">
        <v>2751</v>
      </c>
      <c r="K146" s="1421"/>
      <c r="L146" s="1435" t="s">
        <v>7</v>
      </c>
      <c r="M146" s="1421" t="s">
        <v>2756</v>
      </c>
      <c r="N146" s="1421"/>
      <c r="O146" s="1161"/>
      <c r="P146" s="1161"/>
      <c r="Q146" s="1161"/>
      <c r="R146" s="1161"/>
      <c r="S146" s="1161"/>
      <c r="T146" s="1161"/>
      <c r="U146" s="1161"/>
      <c r="V146" s="1161"/>
      <c r="W146" s="1161"/>
      <c r="X146" s="1164"/>
      <c r="Y146" s="1153"/>
      <c r="Z146" s="405"/>
      <c r="AA146" s="405"/>
      <c r="AB146" s="406"/>
      <c r="AC146" s="1153"/>
      <c r="AD146" s="405"/>
      <c r="AE146" s="405"/>
      <c r="AF146" s="406"/>
    </row>
    <row r="147" spans="1:32" ht="18.75" customHeight="1">
      <c r="A147" s="1146"/>
      <c r="B147" s="1138"/>
      <c r="C147" s="1147"/>
      <c r="D147" s="1148"/>
      <c r="E147" s="1139"/>
      <c r="F147" s="1149"/>
      <c r="G147" s="1150"/>
      <c r="H147" s="1442"/>
      <c r="I147" s="1434"/>
      <c r="J147" s="1422"/>
      <c r="K147" s="1422"/>
      <c r="L147" s="1436"/>
      <c r="M147" s="1422"/>
      <c r="N147" s="1422"/>
      <c r="O147" s="1162"/>
      <c r="P147" s="1162"/>
      <c r="Q147" s="1162"/>
      <c r="R147" s="1162"/>
      <c r="S147" s="1162"/>
      <c r="T147" s="1162"/>
      <c r="U147" s="1162"/>
      <c r="V147" s="1162"/>
      <c r="W147" s="1162"/>
      <c r="X147" s="1163"/>
      <c r="Y147" s="1153"/>
      <c r="Z147" s="405"/>
      <c r="AA147" s="405"/>
      <c r="AB147" s="406"/>
      <c r="AC147" s="1153"/>
      <c r="AD147" s="405"/>
      <c r="AE147" s="405"/>
      <c r="AF147" s="406"/>
    </row>
    <row r="148" spans="1:32" ht="18.75" customHeight="1">
      <c r="A148" s="1146"/>
      <c r="B148" s="1138"/>
      <c r="C148" s="1147"/>
      <c r="D148" s="1148"/>
      <c r="E148" s="1139"/>
      <c r="F148" s="1149"/>
      <c r="G148" s="1150"/>
      <c r="H148" s="1204" t="s">
        <v>98</v>
      </c>
      <c r="I148" s="1246" t="s">
        <v>7</v>
      </c>
      <c r="J148" s="1155" t="s">
        <v>2751</v>
      </c>
      <c r="K148" s="1247"/>
      <c r="L148" s="1248" t="s">
        <v>7</v>
      </c>
      <c r="M148" s="1155" t="s">
        <v>2756</v>
      </c>
      <c r="N148" s="1169"/>
      <c r="O148" s="1249"/>
      <c r="P148" s="1249"/>
      <c r="Q148" s="1249"/>
      <c r="R148" s="1249"/>
      <c r="S148" s="1249"/>
      <c r="T148" s="1249"/>
      <c r="U148" s="1249"/>
      <c r="V148" s="1249"/>
      <c r="W148" s="1249"/>
      <c r="X148" s="1250"/>
      <c r="Y148" s="1153"/>
      <c r="Z148" s="405"/>
      <c r="AA148" s="405"/>
      <c r="AB148" s="406"/>
      <c r="AC148" s="1153"/>
      <c r="AD148" s="405"/>
      <c r="AE148" s="405"/>
      <c r="AF148" s="406"/>
    </row>
    <row r="149" spans="1:32" ht="18.75" customHeight="1">
      <c r="A149" s="1146"/>
      <c r="B149" s="1138"/>
      <c r="C149" s="1147"/>
      <c r="D149" s="1148"/>
      <c r="E149" s="1139"/>
      <c r="F149" s="1149"/>
      <c r="G149" s="1150"/>
      <c r="H149" s="1157" t="s">
        <v>2792</v>
      </c>
      <c r="I149" s="1246" t="s">
        <v>7</v>
      </c>
      <c r="J149" s="1155" t="s">
        <v>2751</v>
      </c>
      <c r="K149" s="1155"/>
      <c r="L149" s="1248" t="s">
        <v>7</v>
      </c>
      <c r="M149" s="1155" t="s">
        <v>2764</v>
      </c>
      <c r="N149" s="1155"/>
      <c r="O149" s="1248" t="s">
        <v>7</v>
      </c>
      <c r="P149" s="1155" t="s">
        <v>2765</v>
      </c>
      <c r="Q149" s="1169"/>
      <c r="R149" s="1169"/>
      <c r="S149" s="1169"/>
      <c r="T149" s="1169"/>
      <c r="U149" s="1169"/>
      <c r="V149" s="1169"/>
      <c r="W149" s="1169"/>
      <c r="X149" s="1170"/>
      <c r="Y149" s="1153"/>
      <c r="Z149" s="405"/>
      <c r="AA149" s="405"/>
      <c r="AB149" s="406"/>
      <c r="AC149" s="1153"/>
      <c r="AD149" s="405"/>
      <c r="AE149" s="405"/>
      <c r="AF149" s="406"/>
    </row>
    <row r="150" spans="1:32" ht="18.75" customHeight="1">
      <c r="A150" s="1146"/>
      <c r="B150" s="1138"/>
      <c r="C150" s="1147"/>
      <c r="D150" s="1148"/>
      <c r="E150" s="1139"/>
      <c r="F150" s="1149"/>
      <c r="G150" s="1150"/>
      <c r="H150" s="1204" t="s">
        <v>99</v>
      </c>
      <c r="I150" s="1246" t="s">
        <v>7</v>
      </c>
      <c r="J150" s="1155" t="s">
        <v>2751</v>
      </c>
      <c r="K150" s="1247"/>
      <c r="L150" s="1248" t="s">
        <v>7</v>
      </c>
      <c r="M150" s="1155" t="s">
        <v>2756</v>
      </c>
      <c r="N150" s="1169"/>
      <c r="O150" s="1249"/>
      <c r="P150" s="1249"/>
      <c r="Q150" s="1249"/>
      <c r="R150" s="1249"/>
      <c r="S150" s="1249"/>
      <c r="T150" s="1249"/>
      <c r="U150" s="1249"/>
      <c r="V150" s="1249"/>
      <c r="W150" s="1249"/>
      <c r="X150" s="1250"/>
      <c r="Y150" s="1153"/>
      <c r="Z150" s="405"/>
      <c r="AA150" s="405"/>
      <c r="AB150" s="406"/>
      <c r="AC150" s="1153"/>
      <c r="AD150" s="405"/>
      <c r="AE150" s="405"/>
      <c r="AF150" s="406"/>
    </row>
    <row r="151" spans="1:32" ht="18.75" customHeight="1">
      <c r="A151" s="1146"/>
      <c r="B151" s="1138"/>
      <c r="C151" s="1147"/>
      <c r="D151" s="1148"/>
      <c r="E151" s="1139"/>
      <c r="F151" s="1149"/>
      <c r="G151" s="1150"/>
      <c r="H151" s="1157" t="s">
        <v>100</v>
      </c>
      <c r="I151" s="1246" t="s">
        <v>7</v>
      </c>
      <c r="J151" s="1155" t="s">
        <v>2751</v>
      </c>
      <c r="K151" s="1247"/>
      <c r="L151" s="1248" t="s">
        <v>7</v>
      </c>
      <c r="M151" s="1155" t="s">
        <v>2756</v>
      </c>
      <c r="N151" s="1169"/>
      <c r="O151" s="1249"/>
      <c r="P151" s="1249"/>
      <c r="Q151" s="1249"/>
      <c r="R151" s="1249"/>
      <c r="S151" s="1249"/>
      <c r="T151" s="1249"/>
      <c r="U151" s="1249"/>
      <c r="V151" s="1249"/>
      <c r="W151" s="1249"/>
      <c r="X151" s="1250"/>
      <c r="Y151" s="1153"/>
      <c r="Z151" s="405"/>
      <c r="AA151" s="405"/>
      <c r="AB151" s="406"/>
      <c r="AC151" s="1153"/>
      <c r="AD151" s="405"/>
      <c r="AE151" s="405"/>
      <c r="AF151" s="406"/>
    </row>
    <row r="152" spans="1:32" ht="18.75" customHeight="1">
      <c r="A152" s="1146"/>
      <c r="B152" s="1138"/>
      <c r="C152" s="1147"/>
      <c r="D152" s="1148"/>
      <c r="E152" s="1139"/>
      <c r="F152" s="1149"/>
      <c r="G152" s="1150"/>
      <c r="H152" s="1204" t="s">
        <v>101</v>
      </c>
      <c r="I152" s="1246" t="s">
        <v>7</v>
      </c>
      <c r="J152" s="1155" t="s">
        <v>2751</v>
      </c>
      <c r="K152" s="1155"/>
      <c r="L152" s="1248" t="s">
        <v>7</v>
      </c>
      <c r="M152" s="1155" t="s">
        <v>2752</v>
      </c>
      <c r="N152" s="1155"/>
      <c r="O152" s="1248" t="s">
        <v>7</v>
      </c>
      <c r="P152" s="1155" t="s">
        <v>2793</v>
      </c>
      <c r="Q152" s="1169"/>
      <c r="R152" s="1169"/>
      <c r="S152" s="1169"/>
      <c r="T152" s="1169"/>
      <c r="U152" s="1169"/>
      <c r="V152" s="1169"/>
      <c r="W152" s="1169"/>
      <c r="X152" s="1170"/>
      <c r="Y152" s="1153"/>
      <c r="Z152" s="405"/>
      <c r="AA152" s="405"/>
      <c r="AB152" s="406"/>
      <c r="AC152" s="1153"/>
      <c r="AD152" s="405"/>
      <c r="AE152" s="405"/>
      <c r="AF152" s="406"/>
    </row>
    <row r="153" spans="1:32" ht="18.75" customHeight="1">
      <c r="A153" s="1146"/>
      <c r="B153" s="1138"/>
      <c r="C153" s="1147"/>
      <c r="D153" s="1148"/>
      <c r="E153" s="1139"/>
      <c r="F153" s="1149"/>
      <c r="G153" s="1150"/>
      <c r="H153" s="1204" t="s">
        <v>102</v>
      </c>
      <c r="I153" s="1246" t="s">
        <v>7</v>
      </c>
      <c r="J153" s="1155" t="s">
        <v>2751</v>
      </c>
      <c r="K153" s="1155"/>
      <c r="L153" s="1248" t="s">
        <v>7</v>
      </c>
      <c r="M153" s="1155" t="s">
        <v>2765</v>
      </c>
      <c r="N153" s="1155"/>
      <c r="O153" s="1248" t="s">
        <v>7</v>
      </c>
      <c r="P153" s="1155" t="s">
        <v>2794</v>
      </c>
      <c r="Q153" s="1169"/>
      <c r="R153" s="1169"/>
      <c r="S153" s="1169"/>
      <c r="T153" s="1169"/>
      <c r="U153" s="1169"/>
      <c r="V153" s="1169"/>
      <c r="W153" s="1169"/>
      <c r="X153" s="1170"/>
      <c r="Y153" s="1153"/>
      <c r="Z153" s="405"/>
      <c r="AA153" s="405"/>
      <c r="AB153" s="406"/>
      <c r="AC153" s="1153"/>
      <c r="AD153" s="405"/>
      <c r="AE153" s="405"/>
      <c r="AF153" s="406"/>
    </row>
    <row r="154" spans="1:32" ht="18.75" customHeight="1">
      <c r="A154" s="1146"/>
      <c r="B154" s="1138"/>
      <c r="C154" s="1147"/>
      <c r="D154" s="1148"/>
      <c r="E154" s="1139"/>
      <c r="F154" s="1149"/>
      <c r="G154" s="1150"/>
      <c r="H154" s="1204" t="s">
        <v>103</v>
      </c>
      <c r="I154" s="1246" t="s">
        <v>7</v>
      </c>
      <c r="J154" s="1155" t="s">
        <v>2751</v>
      </c>
      <c r="K154" s="1247"/>
      <c r="L154" s="1248" t="s">
        <v>7</v>
      </c>
      <c r="M154" s="1155" t="s">
        <v>2756</v>
      </c>
      <c r="N154" s="1169"/>
      <c r="O154" s="1249"/>
      <c r="P154" s="1249"/>
      <c r="Q154" s="1249"/>
      <c r="R154" s="1249"/>
      <c r="S154" s="1249"/>
      <c r="T154" s="1249"/>
      <c r="U154" s="1249"/>
      <c r="V154" s="1249"/>
      <c r="W154" s="1249"/>
      <c r="X154" s="1250"/>
      <c r="Y154" s="1153"/>
      <c r="Z154" s="405"/>
      <c r="AA154" s="405"/>
      <c r="AB154" s="406"/>
      <c r="AC154" s="1153"/>
      <c r="AD154" s="405"/>
      <c r="AE154" s="405"/>
      <c r="AF154" s="406"/>
    </row>
    <row r="155" spans="1:32" ht="18.75" customHeight="1">
      <c r="A155" s="1146"/>
      <c r="B155" s="1138"/>
      <c r="C155" s="1147"/>
      <c r="D155" s="1148"/>
      <c r="E155" s="1139"/>
      <c r="F155" s="1149"/>
      <c r="G155" s="1150"/>
      <c r="H155" s="1151" t="s">
        <v>2760</v>
      </c>
      <c r="I155" s="1243" t="s">
        <v>7</v>
      </c>
      <c r="J155" s="1162" t="s">
        <v>2751</v>
      </c>
      <c r="K155" s="1255"/>
      <c r="L155" s="1254" t="s">
        <v>7</v>
      </c>
      <c r="M155" s="1162" t="s">
        <v>2756</v>
      </c>
      <c r="N155" s="1152"/>
      <c r="O155" s="1152"/>
      <c r="P155" s="1152"/>
      <c r="Q155" s="1244"/>
      <c r="R155" s="1244"/>
      <c r="S155" s="1244"/>
      <c r="T155" s="1244"/>
      <c r="U155" s="1244"/>
      <c r="V155" s="1244"/>
      <c r="W155" s="1244"/>
      <c r="X155" s="1245"/>
      <c r="Y155" s="1153"/>
      <c r="Z155" s="405"/>
      <c r="AA155" s="405"/>
      <c r="AB155" s="406"/>
      <c r="AC155" s="1153"/>
      <c r="AD155" s="405"/>
      <c r="AE155" s="405"/>
      <c r="AF155" s="406"/>
    </row>
    <row r="156" spans="1:32" ht="18.75" customHeight="1">
      <c r="A156" s="1146"/>
      <c r="B156" s="1138"/>
      <c r="C156" s="1147"/>
      <c r="D156" s="408" t="s">
        <v>7</v>
      </c>
      <c r="E156" s="1139" t="s">
        <v>104</v>
      </c>
      <c r="F156" s="1149"/>
      <c r="G156" s="1150"/>
      <c r="H156" s="1204" t="s">
        <v>105</v>
      </c>
      <c r="I156" s="1246" t="s">
        <v>7</v>
      </c>
      <c r="J156" s="1155" t="s">
        <v>2751</v>
      </c>
      <c r="K156" s="1249"/>
      <c r="L156" s="1248" t="s">
        <v>7</v>
      </c>
      <c r="M156" s="1155" t="s">
        <v>106</v>
      </c>
      <c r="N156" s="1249"/>
      <c r="O156" s="1249"/>
      <c r="P156" s="1249"/>
      <c r="Q156" s="1248" t="s">
        <v>7</v>
      </c>
      <c r="R156" s="1169" t="s">
        <v>107</v>
      </c>
      <c r="S156" s="1249"/>
      <c r="T156" s="1249"/>
      <c r="U156" s="1249"/>
      <c r="V156" s="1249"/>
      <c r="W156" s="1249"/>
      <c r="X156" s="1250"/>
      <c r="Y156" s="1153"/>
      <c r="Z156" s="405"/>
      <c r="AA156" s="405"/>
      <c r="AB156" s="406"/>
      <c r="AC156" s="1153"/>
      <c r="AD156" s="405"/>
      <c r="AE156" s="405"/>
      <c r="AF156" s="406"/>
    </row>
    <row r="157" spans="1:32" ht="18.75" customHeight="1">
      <c r="A157" s="1238" t="s">
        <v>7</v>
      </c>
      <c r="B157" s="1138">
        <v>21</v>
      </c>
      <c r="C157" s="1147" t="s">
        <v>423</v>
      </c>
      <c r="D157" s="408" t="s">
        <v>7</v>
      </c>
      <c r="E157" s="1139" t="s">
        <v>108</v>
      </c>
      <c r="F157" s="1149"/>
      <c r="G157" s="1150"/>
      <c r="H157" s="1441" t="s">
        <v>109</v>
      </c>
      <c r="I157" s="1433" t="s">
        <v>7</v>
      </c>
      <c r="J157" s="1421" t="s">
        <v>2751</v>
      </c>
      <c r="K157" s="1421"/>
      <c r="L157" s="1435" t="s">
        <v>7</v>
      </c>
      <c r="M157" s="1421" t="s">
        <v>2756</v>
      </c>
      <c r="N157" s="1421"/>
      <c r="O157" s="1161"/>
      <c r="P157" s="1161"/>
      <c r="Q157" s="1161"/>
      <c r="R157" s="1161"/>
      <c r="S157" s="1161"/>
      <c r="T157" s="1161"/>
      <c r="U157" s="1161"/>
      <c r="V157" s="1161"/>
      <c r="W157" s="1161"/>
      <c r="X157" s="1164"/>
      <c r="Y157" s="1153"/>
      <c r="Z157" s="405"/>
      <c r="AA157" s="405"/>
      <c r="AB157" s="406"/>
      <c r="AC157" s="1153"/>
      <c r="AD157" s="405"/>
      <c r="AE157" s="405"/>
      <c r="AF157" s="406"/>
    </row>
    <row r="158" spans="1:32" ht="18.75" customHeight="1">
      <c r="A158" s="1146"/>
      <c r="B158" s="1138"/>
      <c r="C158" s="1147"/>
      <c r="D158" s="408" t="s">
        <v>7</v>
      </c>
      <c r="E158" s="1139" t="s">
        <v>110</v>
      </c>
      <c r="F158" s="1149"/>
      <c r="G158" s="1150"/>
      <c r="H158" s="1442"/>
      <c r="I158" s="1434"/>
      <c r="J158" s="1422"/>
      <c r="K158" s="1422"/>
      <c r="L158" s="1436"/>
      <c r="M158" s="1422"/>
      <c r="N158" s="1422"/>
      <c r="O158" s="1162"/>
      <c r="P158" s="1162"/>
      <c r="Q158" s="1162"/>
      <c r="R158" s="1162"/>
      <c r="S158" s="1162"/>
      <c r="T158" s="1162"/>
      <c r="U158" s="1162"/>
      <c r="V158" s="1162"/>
      <c r="W158" s="1162"/>
      <c r="X158" s="1163"/>
      <c r="Y158" s="1153"/>
      <c r="Z158" s="405"/>
      <c r="AA158" s="405"/>
      <c r="AB158" s="406"/>
      <c r="AC158" s="1153"/>
      <c r="AD158" s="405"/>
      <c r="AE158" s="405"/>
      <c r="AF158" s="406"/>
    </row>
    <row r="159" spans="1:32" ht="18.75" customHeight="1">
      <c r="A159" s="1146"/>
      <c r="B159" s="1138"/>
      <c r="C159" s="1147"/>
      <c r="D159" s="408" t="s">
        <v>7</v>
      </c>
      <c r="E159" s="1139" t="s">
        <v>111</v>
      </c>
      <c r="F159" s="1149"/>
      <c r="G159" s="1150"/>
      <c r="H159" s="1204" t="s">
        <v>77</v>
      </c>
      <c r="I159" s="1246" t="s">
        <v>7</v>
      </c>
      <c r="J159" s="1155" t="s">
        <v>2751</v>
      </c>
      <c r="K159" s="1247"/>
      <c r="L159" s="1248" t="s">
        <v>7</v>
      </c>
      <c r="M159" s="1155" t="s">
        <v>2756</v>
      </c>
      <c r="N159" s="1169"/>
      <c r="O159" s="1249"/>
      <c r="P159" s="1249"/>
      <c r="Q159" s="1249"/>
      <c r="R159" s="1249"/>
      <c r="S159" s="1249"/>
      <c r="T159" s="1249"/>
      <c r="U159" s="1249"/>
      <c r="V159" s="1249"/>
      <c r="W159" s="1249"/>
      <c r="X159" s="1250"/>
      <c r="Y159" s="1153"/>
      <c r="Z159" s="405"/>
      <c r="AA159" s="405"/>
      <c r="AB159" s="406"/>
      <c r="AC159" s="1153"/>
      <c r="AD159" s="405"/>
      <c r="AE159" s="405"/>
      <c r="AF159" s="406"/>
    </row>
    <row r="160" spans="1:32" ht="18.75" customHeight="1">
      <c r="A160" s="1146"/>
      <c r="B160" s="1138"/>
      <c r="C160" s="1147"/>
      <c r="D160" s="1148"/>
      <c r="E160" s="1139"/>
      <c r="F160" s="1149"/>
      <c r="G160" s="1150"/>
      <c r="H160" s="1204" t="s">
        <v>112</v>
      </c>
      <c r="I160" s="1246" t="s">
        <v>7</v>
      </c>
      <c r="J160" s="1155" t="s">
        <v>44</v>
      </c>
      <c r="K160" s="1247"/>
      <c r="L160" s="1156"/>
      <c r="M160" s="1248" t="s">
        <v>7</v>
      </c>
      <c r="N160" s="1155" t="s">
        <v>2767</v>
      </c>
      <c r="O160" s="1249"/>
      <c r="P160" s="1249"/>
      <c r="Q160" s="1249"/>
      <c r="R160" s="1249"/>
      <c r="S160" s="1249"/>
      <c r="T160" s="1249"/>
      <c r="U160" s="1249"/>
      <c r="V160" s="1249"/>
      <c r="W160" s="1249"/>
      <c r="X160" s="1250"/>
      <c r="Y160" s="1153"/>
      <c r="Z160" s="405"/>
      <c r="AA160" s="405"/>
      <c r="AB160" s="406"/>
      <c r="AC160" s="1153"/>
      <c r="AD160" s="405"/>
      <c r="AE160" s="405"/>
      <c r="AF160" s="406"/>
    </row>
    <row r="161" spans="1:32" ht="18.75" customHeight="1">
      <c r="A161" s="1146"/>
      <c r="B161" s="1138"/>
      <c r="C161" s="1147"/>
      <c r="D161" s="1148"/>
      <c r="E161" s="1139"/>
      <c r="F161" s="1149"/>
      <c r="G161" s="1150"/>
      <c r="H161" s="1154" t="s">
        <v>35</v>
      </c>
      <c r="I161" s="1246" t="s">
        <v>7</v>
      </c>
      <c r="J161" s="1155" t="s">
        <v>2751</v>
      </c>
      <c r="K161" s="1155"/>
      <c r="L161" s="1248" t="s">
        <v>7</v>
      </c>
      <c r="M161" s="1155" t="s">
        <v>2756</v>
      </c>
      <c r="N161" s="1155"/>
      <c r="O161" s="1249"/>
      <c r="P161" s="1155"/>
      <c r="Q161" s="1249"/>
      <c r="R161" s="1249"/>
      <c r="S161" s="1249"/>
      <c r="T161" s="1249"/>
      <c r="U161" s="1249"/>
      <c r="V161" s="1249"/>
      <c r="W161" s="1249"/>
      <c r="X161" s="1250"/>
      <c r="Y161" s="405"/>
      <c r="Z161" s="405"/>
      <c r="AA161" s="405"/>
      <c r="AB161" s="406"/>
      <c r="AC161" s="1153"/>
      <c r="AD161" s="405"/>
      <c r="AE161" s="405"/>
      <c r="AF161" s="406"/>
    </row>
    <row r="162" spans="1:32" ht="19.5" customHeight="1">
      <c r="A162" s="1146"/>
      <c r="B162" s="1138"/>
      <c r="C162" s="1147"/>
      <c r="D162" s="1148"/>
      <c r="E162" s="1139"/>
      <c r="F162" s="1149"/>
      <c r="G162" s="1150"/>
      <c r="H162" s="1204" t="s">
        <v>113</v>
      </c>
      <c r="I162" s="1246" t="s">
        <v>7</v>
      </c>
      <c r="J162" s="1155" t="s">
        <v>2751</v>
      </c>
      <c r="K162" s="1247"/>
      <c r="L162" s="1248" t="s">
        <v>7</v>
      </c>
      <c r="M162" s="1155" t="s">
        <v>2756</v>
      </c>
      <c r="N162" s="1169"/>
      <c r="O162" s="1249"/>
      <c r="P162" s="1249"/>
      <c r="Q162" s="1249"/>
      <c r="R162" s="1249"/>
      <c r="S162" s="1249"/>
      <c r="T162" s="1249"/>
      <c r="U162" s="1249"/>
      <c r="V162" s="1249"/>
      <c r="W162" s="1249"/>
      <c r="X162" s="1250"/>
      <c r="Y162" s="1153"/>
      <c r="Z162" s="405"/>
      <c r="AA162" s="405"/>
      <c r="AB162" s="406"/>
      <c r="AC162" s="1153"/>
      <c r="AD162" s="405"/>
      <c r="AE162" s="405"/>
      <c r="AF162" s="406"/>
    </row>
    <row r="163" spans="1:32" ht="18.75" customHeight="1">
      <c r="A163" s="1146"/>
      <c r="B163" s="1138"/>
      <c r="C163" s="1147"/>
      <c r="D163" s="1148"/>
      <c r="E163" s="1139"/>
      <c r="F163" s="1149"/>
      <c r="G163" s="1150"/>
      <c r="H163" s="1168" t="s">
        <v>36</v>
      </c>
      <c r="I163" s="1246" t="s">
        <v>7</v>
      </c>
      <c r="J163" s="1155" t="s">
        <v>2751</v>
      </c>
      <c r="K163" s="1155"/>
      <c r="L163" s="1248" t="s">
        <v>7</v>
      </c>
      <c r="M163" s="1155" t="s">
        <v>2752</v>
      </c>
      <c r="N163" s="1155"/>
      <c r="O163" s="1248" t="s">
        <v>7</v>
      </c>
      <c r="P163" s="1155" t="s">
        <v>2753</v>
      </c>
      <c r="Q163" s="1249"/>
      <c r="R163" s="1249"/>
      <c r="S163" s="1249"/>
      <c r="T163" s="1249"/>
      <c r="U163" s="1249"/>
      <c r="V163" s="1249"/>
      <c r="W163" s="1249"/>
      <c r="X163" s="1250"/>
      <c r="Y163" s="1153"/>
      <c r="Z163" s="405"/>
      <c r="AA163" s="405"/>
      <c r="AB163" s="406"/>
      <c r="AC163" s="1153"/>
      <c r="AD163" s="405"/>
      <c r="AE163" s="405"/>
      <c r="AF163" s="406"/>
    </row>
    <row r="164" spans="1:32" ht="18.75" customHeight="1">
      <c r="A164" s="1146"/>
      <c r="B164" s="1138"/>
      <c r="C164" s="1147"/>
      <c r="D164" s="1148"/>
      <c r="E164" s="1139"/>
      <c r="F164" s="1149"/>
      <c r="G164" s="1150"/>
      <c r="H164" s="1211" t="s">
        <v>2795</v>
      </c>
      <c r="I164" s="1246" t="s">
        <v>7</v>
      </c>
      <c r="J164" s="1155" t="s">
        <v>2751</v>
      </c>
      <c r="K164" s="1155"/>
      <c r="L164" s="1248" t="s">
        <v>7</v>
      </c>
      <c r="M164" s="1155" t="s">
        <v>2752</v>
      </c>
      <c r="N164" s="1155"/>
      <c r="O164" s="1248" t="s">
        <v>7</v>
      </c>
      <c r="P164" s="1155" t="s">
        <v>2753</v>
      </c>
      <c r="Q164" s="1249"/>
      <c r="R164" s="1249"/>
      <c r="S164" s="1249"/>
      <c r="T164" s="1249"/>
      <c r="U164" s="1259"/>
      <c r="V164" s="1259"/>
      <c r="W164" s="1259"/>
      <c r="X164" s="1260"/>
      <c r="Y164" s="1153"/>
      <c r="Z164" s="405"/>
      <c r="AA164" s="405"/>
      <c r="AB164" s="406"/>
      <c r="AC164" s="1153"/>
      <c r="AD164" s="405"/>
      <c r="AE164" s="405"/>
      <c r="AF164" s="406"/>
    </row>
    <row r="165" spans="1:32" ht="18.75" customHeight="1">
      <c r="A165" s="1146"/>
      <c r="B165" s="1138"/>
      <c r="C165" s="1147"/>
      <c r="D165" s="1148"/>
      <c r="E165" s="1139"/>
      <c r="F165" s="1149"/>
      <c r="G165" s="1150"/>
      <c r="H165" s="1441" t="s">
        <v>115</v>
      </c>
      <c r="I165" s="1433" t="s">
        <v>7</v>
      </c>
      <c r="J165" s="1421" t="s">
        <v>2751</v>
      </c>
      <c r="K165" s="1421"/>
      <c r="L165" s="1435" t="s">
        <v>7</v>
      </c>
      <c r="M165" s="1421" t="s">
        <v>116</v>
      </c>
      <c r="N165" s="1421"/>
      <c r="O165" s="1435" t="s">
        <v>7</v>
      </c>
      <c r="P165" s="1421" t="s">
        <v>117</v>
      </c>
      <c r="Q165" s="1421"/>
      <c r="R165" s="1435" t="s">
        <v>7</v>
      </c>
      <c r="S165" s="1421" t="s">
        <v>118</v>
      </c>
      <c r="T165" s="1421"/>
      <c r="U165" s="1161"/>
      <c r="V165" s="1161"/>
      <c r="W165" s="1161"/>
      <c r="X165" s="1164"/>
      <c r="Y165" s="1153"/>
      <c r="Z165" s="405"/>
      <c r="AA165" s="405"/>
      <c r="AB165" s="406"/>
      <c r="AC165" s="1153"/>
      <c r="AD165" s="405"/>
      <c r="AE165" s="405"/>
      <c r="AF165" s="406"/>
    </row>
    <row r="166" spans="1:32" ht="18.75" customHeight="1">
      <c r="A166" s="1146"/>
      <c r="B166" s="1138"/>
      <c r="C166" s="1147"/>
      <c r="D166" s="1148"/>
      <c r="E166" s="1139"/>
      <c r="F166" s="1149"/>
      <c r="G166" s="1150"/>
      <c r="H166" s="1442"/>
      <c r="I166" s="1434"/>
      <c r="J166" s="1422"/>
      <c r="K166" s="1422"/>
      <c r="L166" s="1436"/>
      <c r="M166" s="1422"/>
      <c r="N166" s="1422"/>
      <c r="O166" s="1436"/>
      <c r="P166" s="1422"/>
      <c r="Q166" s="1422"/>
      <c r="R166" s="1436"/>
      <c r="S166" s="1422"/>
      <c r="T166" s="1422"/>
      <c r="U166" s="1162"/>
      <c r="V166" s="1162"/>
      <c r="W166" s="1162"/>
      <c r="X166" s="1163"/>
      <c r="Y166" s="1153"/>
      <c r="Z166" s="405"/>
      <c r="AA166" s="405"/>
      <c r="AB166" s="406"/>
      <c r="AC166" s="1153"/>
      <c r="AD166" s="405"/>
      <c r="AE166" s="405"/>
      <c r="AF166" s="406"/>
    </row>
    <row r="167" spans="1:32" ht="18.75" customHeight="1">
      <c r="A167" s="1146"/>
      <c r="B167" s="1138"/>
      <c r="C167" s="1147"/>
      <c r="D167" s="1148"/>
      <c r="E167" s="1139"/>
      <c r="F167" s="1149"/>
      <c r="G167" s="1150"/>
      <c r="H167" s="1441" t="s">
        <v>119</v>
      </c>
      <c r="I167" s="1433" t="s">
        <v>7</v>
      </c>
      <c r="J167" s="1421" t="s">
        <v>2751</v>
      </c>
      <c r="K167" s="1421"/>
      <c r="L167" s="1435" t="s">
        <v>7</v>
      </c>
      <c r="M167" s="1421" t="s">
        <v>116</v>
      </c>
      <c r="N167" s="1421"/>
      <c r="O167" s="1435" t="s">
        <v>7</v>
      </c>
      <c r="P167" s="1421" t="s">
        <v>117</v>
      </c>
      <c r="Q167" s="1421"/>
      <c r="R167" s="1435" t="s">
        <v>7</v>
      </c>
      <c r="S167" s="1421" t="s">
        <v>118</v>
      </c>
      <c r="T167" s="1421"/>
      <c r="U167" s="1161"/>
      <c r="V167" s="1161"/>
      <c r="W167" s="1161"/>
      <c r="X167" s="1164"/>
      <c r="Y167" s="1153"/>
      <c r="Z167" s="405"/>
      <c r="AA167" s="405"/>
      <c r="AB167" s="406"/>
      <c r="AC167" s="1153"/>
      <c r="AD167" s="405"/>
      <c r="AE167" s="405"/>
      <c r="AF167" s="406"/>
    </row>
    <row r="168" spans="1:32" ht="18.75" customHeight="1">
      <c r="A168" s="1146"/>
      <c r="B168" s="1138"/>
      <c r="C168" s="1147"/>
      <c r="D168" s="1148"/>
      <c r="E168" s="1139"/>
      <c r="F168" s="1149"/>
      <c r="G168" s="1150"/>
      <c r="H168" s="1442"/>
      <c r="I168" s="1434"/>
      <c r="J168" s="1422"/>
      <c r="K168" s="1422"/>
      <c r="L168" s="1436"/>
      <c r="M168" s="1422"/>
      <c r="N168" s="1422"/>
      <c r="O168" s="1436"/>
      <c r="P168" s="1422"/>
      <c r="Q168" s="1422"/>
      <c r="R168" s="1436"/>
      <c r="S168" s="1422"/>
      <c r="T168" s="1422"/>
      <c r="U168" s="1162"/>
      <c r="V168" s="1162"/>
      <c r="W168" s="1162"/>
      <c r="X168" s="1163"/>
      <c r="Y168" s="1153"/>
      <c r="Z168" s="405"/>
      <c r="AA168" s="405"/>
      <c r="AB168" s="406"/>
      <c r="AC168" s="1153"/>
      <c r="AD168" s="405"/>
      <c r="AE168" s="405"/>
      <c r="AF168" s="406"/>
    </row>
    <row r="169" spans="1:32" s="392" customFormat="1" ht="18.75" customHeight="1">
      <c r="A169" s="1146"/>
      <c r="B169" s="1138"/>
      <c r="C169" s="1147"/>
      <c r="D169" s="1148"/>
      <c r="E169" s="1139"/>
      <c r="F169" s="1149"/>
      <c r="G169" s="1150"/>
      <c r="H169" s="1431" t="s">
        <v>2850</v>
      </c>
      <c r="I169" s="1433" t="s">
        <v>7</v>
      </c>
      <c r="J169" s="1421" t="s">
        <v>2843</v>
      </c>
      <c r="K169" s="1421"/>
      <c r="L169" s="1435" t="s">
        <v>7</v>
      </c>
      <c r="M169" s="1421" t="s">
        <v>2849</v>
      </c>
      <c r="N169" s="1421"/>
      <c r="O169" s="1161"/>
      <c r="P169" s="1161"/>
      <c r="Q169" s="1161"/>
      <c r="R169" s="1161"/>
      <c r="S169" s="1161"/>
      <c r="T169" s="1161"/>
      <c r="U169" s="1161"/>
      <c r="V169" s="1161"/>
      <c r="W169" s="1161"/>
      <c r="X169" s="1164"/>
      <c r="Y169" s="1153"/>
      <c r="Z169" s="405"/>
      <c r="AA169" s="405"/>
      <c r="AB169" s="406"/>
      <c r="AC169" s="1153"/>
      <c r="AD169" s="405"/>
      <c r="AE169" s="405"/>
      <c r="AF169" s="406"/>
    </row>
    <row r="170" spans="1:32" s="392" customFormat="1" ht="18.75" customHeight="1">
      <c r="A170" s="1146"/>
      <c r="B170" s="1138"/>
      <c r="C170" s="1147"/>
      <c r="D170" s="1148"/>
      <c r="E170" s="1139"/>
      <c r="F170" s="1149"/>
      <c r="G170" s="1150"/>
      <c r="H170" s="1432"/>
      <c r="I170" s="1434"/>
      <c r="J170" s="1422"/>
      <c r="K170" s="1422"/>
      <c r="L170" s="1436"/>
      <c r="M170" s="1422"/>
      <c r="N170" s="1422"/>
      <c r="O170" s="1162"/>
      <c r="P170" s="1162"/>
      <c r="Q170" s="1162"/>
      <c r="R170" s="1162"/>
      <c r="S170" s="1162"/>
      <c r="T170" s="1162"/>
      <c r="U170" s="1162"/>
      <c r="V170" s="1162"/>
      <c r="W170" s="1162"/>
      <c r="X170" s="1163"/>
      <c r="Y170" s="1153"/>
      <c r="Z170" s="405"/>
      <c r="AA170" s="405"/>
      <c r="AB170" s="406"/>
      <c r="AC170" s="1153"/>
      <c r="AD170" s="405"/>
      <c r="AE170" s="405"/>
      <c r="AF170" s="406"/>
    </row>
    <row r="171" spans="1:32" s="392" customFormat="1" ht="18.75" customHeight="1">
      <c r="A171" s="1146"/>
      <c r="B171" s="1138"/>
      <c r="C171" s="1147"/>
      <c r="D171" s="1148"/>
      <c r="E171" s="1139"/>
      <c r="F171" s="1149"/>
      <c r="G171" s="1150"/>
      <c r="H171" s="1431" t="s">
        <v>2842</v>
      </c>
      <c r="I171" s="1363" t="s">
        <v>7</v>
      </c>
      <c r="J171" s="1364" t="s">
        <v>2843</v>
      </c>
      <c r="K171" s="1364"/>
      <c r="L171" s="1365"/>
      <c r="M171" s="1365" t="s">
        <v>7</v>
      </c>
      <c r="N171" s="1364" t="s">
        <v>2847</v>
      </c>
      <c r="O171" s="1366"/>
      <c r="P171" s="1365"/>
      <c r="Q171" s="1376" t="s">
        <v>7</v>
      </c>
      <c r="R171" s="1377" t="s">
        <v>2844</v>
      </c>
      <c r="S171" s="1365"/>
      <c r="T171" s="1365"/>
      <c r="U171" s="1365"/>
      <c r="V171" s="1367"/>
      <c r="W171" s="1368"/>
      <c r="X171" s="1369"/>
      <c r="Y171" s="405"/>
      <c r="Z171" s="405"/>
      <c r="AA171" s="405"/>
      <c r="AB171" s="406"/>
      <c r="AC171" s="1153"/>
      <c r="AD171" s="405"/>
      <c r="AE171" s="405"/>
      <c r="AF171" s="406"/>
    </row>
    <row r="172" spans="1:32" s="392" customFormat="1" ht="18.75" customHeight="1">
      <c r="A172" s="1172"/>
      <c r="B172" s="1173"/>
      <c r="C172" s="1174"/>
      <c r="D172" s="1175"/>
      <c r="E172" s="1176"/>
      <c r="F172" s="1177"/>
      <c r="G172" s="1178"/>
      <c r="H172" s="1446"/>
      <c r="I172" s="1370" t="s">
        <v>7</v>
      </c>
      <c r="J172" s="1371" t="s">
        <v>2848</v>
      </c>
      <c r="K172" s="1371"/>
      <c r="L172" s="1372"/>
      <c r="M172" s="1379" t="s">
        <v>7</v>
      </c>
      <c r="N172" s="1378" t="s">
        <v>2846</v>
      </c>
      <c r="O172" s="1393"/>
      <c r="P172" s="1379"/>
      <c r="Q172" s="1372" t="s">
        <v>7</v>
      </c>
      <c r="R172" s="1371" t="s">
        <v>2758</v>
      </c>
      <c r="S172" s="1372"/>
      <c r="T172" s="1371"/>
      <c r="U172" s="1372" t="s">
        <v>7</v>
      </c>
      <c r="V172" s="1371" t="s">
        <v>2759</v>
      </c>
      <c r="W172" s="1374"/>
      <c r="X172" s="1375"/>
      <c r="Y172" s="1182"/>
      <c r="Z172" s="1182"/>
      <c r="AA172" s="1182"/>
      <c r="AB172" s="1183"/>
      <c r="AC172" s="1181"/>
      <c r="AD172" s="1182"/>
      <c r="AE172" s="1182"/>
      <c r="AF172" s="1183"/>
    </row>
    <row r="173" spans="1:32" ht="18.75" customHeight="1">
      <c r="A173" s="1140"/>
      <c r="B173" s="1133"/>
      <c r="C173" s="1141"/>
      <c r="D173" s="1142"/>
      <c r="E173" s="1136"/>
      <c r="F173" s="1143"/>
      <c r="G173" s="1136"/>
      <c r="H173" s="1212" t="s">
        <v>120</v>
      </c>
      <c r="I173" s="1261" t="s">
        <v>7</v>
      </c>
      <c r="J173" s="1166" t="s">
        <v>94</v>
      </c>
      <c r="K173" s="1262"/>
      <c r="L173" s="1167"/>
      <c r="M173" s="1263" t="s">
        <v>7</v>
      </c>
      <c r="N173" s="1166" t="s">
        <v>95</v>
      </c>
      <c r="O173" s="1264"/>
      <c r="P173" s="1264"/>
      <c r="Q173" s="1264"/>
      <c r="R173" s="1264"/>
      <c r="S173" s="1264"/>
      <c r="T173" s="1264"/>
      <c r="U173" s="1264"/>
      <c r="V173" s="1264"/>
      <c r="W173" s="1264"/>
      <c r="X173" s="1265"/>
      <c r="Y173" s="1266" t="s">
        <v>7</v>
      </c>
      <c r="Z173" s="1134" t="s">
        <v>18</v>
      </c>
      <c r="AA173" s="1134"/>
      <c r="AB173" s="1145"/>
      <c r="AC173" s="1424"/>
      <c r="AD173" s="1425"/>
      <c r="AE173" s="1425"/>
      <c r="AF173" s="1426"/>
    </row>
    <row r="174" spans="1:32" ht="18.75" customHeight="1">
      <c r="A174" s="1146"/>
      <c r="B174" s="1138"/>
      <c r="C174" s="1147"/>
      <c r="D174" s="1148"/>
      <c r="E174" s="1139"/>
      <c r="F174" s="1149"/>
      <c r="G174" s="1139"/>
      <c r="H174" s="1430" t="s">
        <v>58</v>
      </c>
      <c r="I174" s="1252" t="s">
        <v>7</v>
      </c>
      <c r="J174" s="1161" t="s">
        <v>2751</v>
      </c>
      <c r="K174" s="1161"/>
      <c r="L174" s="1184"/>
      <c r="M174" s="1253" t="s">
        <v>7</v>
      </c>
      <c r="N174" s="1161" t="s">
        <v>81</v>
      </c>
      <c r="O174" s="1161"/>
      <c r="P174" s="1184"/>
      <c r="Q174" s="1253" t="s">
        <v>7</v>
      </c>
      <c r="R174" s="1160" t="s">
        <v>82</v>
      </c>
      <c r="S174" s="1160"/>
      <c r="T174" s="1160"/>
      <c r="U174" s="1253" t="s">
        <v>7</v>
      </c>
      <c r="V174" s="1160" t="s">
        <v>83</v>
      </c>
      <c r="W174" s="1160"/>
      <c r="X174" s="1171"/>
      <c r="Y174" s="408" t="s">
        <v>7</v>
      </c>
      <c r="Z174" s="403" t="s">
        <v>20</v>
      </c>
      <c r="AA174" s="405"/>
      <c r="AB174" s="406"/>
      <c r="AC174" s="1427"/>
      <c r="AD174" s="1428"/>
      <c r="AE174" s="1428"/>
      <c r="AF174" s="1429"/>
    </row>
    <row r="175" spans="1:32" ht="18.75" customHeight="1">
      <c r="A175" s="1146"/>
      <c r="B175" s="1138"/>
      <c r="C175" s="1147"/>
      <c r="D175" s="1148"/>
      <c r="E175" s="1139"/>
      <c r="F175" s="1149"/>
      <c r="G175" s="1139"/>
      <c r="H175" s="1423"/>
      <c r="I175" s="1243" t="s">
        <v>7</v>
      </c>
      <c r="J175" s="1162" t="s">
        <v>84</v>
      </c>
      <c r="K175" s="1162"/>
      <c r="L175" s="1213"/>
      <c r="M175" s="1254" t="s">
        <v>7</v>
      </c>
      <c r="N175" s="1162" t="s">
        <v>85</v>
      </c>
      <c r="O175" s="1162"/>
      <c r="P175" s="1213"/>
      <c r="Q175" s="1254" t="s">
        <v>7</v>
      </c>
      <c r="R175" s="1152" t="s">
        <v>86</v>
      </c>
      <c r="S175" s="1152"/>
      <c r="T175" s="1152"/>
      <c r="U175" s="1152"/>
      <c r="V175" s="1152"/>
      <c r="W175" s="1152"/>
      <c r="X175" s="1200"/>
      <c r="Y175" s="405"/>
      <c r="Z175" s="405"/>
      <c r="AA175" s="405"/>
      <c r="AB175" s="406"/>
      <c r="AC175" s="1427"/>
      <c r="AD175" s="1428"/>
      <c r="AE175" s="1428"/>
      <c r="AF175" s="1429"/>
    </row>
    <row r="176" spans="1:32" ht="18.75" customHeight="1">
      <c r="A176" s="1146"/>
      <c r="B176" s="1138"/>
      <c r="C176" s="1147"/>
      <c r="D176" s="1148"/>
      <c r="E176" s="1139"/>
      <c r="F176" s="1149"/>
      <c r="G176" s="1139"/>
      <c r="H176" s="1214" t="s">
        <v>96</v>
      </c>
      <c r="I176" s="1246" t="s">
        <v>7</v>
      </c>
      <c r="J176" s="1155" t="s">
        <v>44</v>
      </c>
      <c r="K176" s="1247"/>
      <c r="L176" s="1156"/>
      <c r="M176" s="1248" t="s">
        <v>7</v>
      </c>
      <c r="N176" s="1155" t="s">
        <v>2767</v>
      </c>
      <c r="O176" s="1249"/>
      <c r="P176" s="1249"/>
      <c r="Q176" s="1249"/>
      <c r="R176" s="1249"/>
      <c r="S176" s="1249"/>
      <c r="T176" s="1249"/>
      <c r="U176" s="1249"/>
      <c r="V176" s="1249"/>
      <c r="W176" s="1249"/>
      <c r="X176" s="1250"/>
      <c r="Y176" s="405"/>
      <c r="Z176" s="405"/>
      <c r="AA176" s="405"/>
      <c r="AB176" s="406"/>
      <c r="AC176" s="1427"/>
      <c r="AD176" s="1428"/>
      <c r="AE176" s="1428"/>
      <c r="AF176" s="1429"/>
    </row>
    <row r="177" spans="1:32" ht="18.75" customHeight="1">
      <c r="A177" s="1146"/>
      <c r="B177" s="1138"/>
      <c r="C177" s="1147"/>
      <c r="D177" s="1148"/>
      <c r="E177" s="1139"/>
      <c r="F177" s="1149"/>
      <c r="G177" s="1150"/>
      <c r="H177" s="1154" t="s">
        <v>226</v>
      </c>
      <c r="I177" s="1246" t="s">
        <v>7</v>
      </c>
      <c r="J177" s="1155" t="s">
        <v>2748</v>
      </c>
      <c r="K177" s="1247"/>
      <c r="L177" s="1156"/>
      <c r="M177" s="1248" t="s">
        <v>7</v>
      </c>
      <c r="N177" s="1155" t="s">
        <v>2749</v>
      </c>
      <c r="O177" s="1248"/>
      <c r="P177" s="1155"/>
      <c r="Q177" s="1249"/>
      <c r="R177" s="1249"/>
      <c r="S177" s="1249"/>
      <c r="T177" s="1249"/>
      <c r="U177" s="1249"/>
      <c r="V177" s="1249"/>
      <c r="W177" s="1249"/>
      <c r="X177" s="1250"/>
      <c r="Y177" s="405"/>
      <c r="Z177" s="405"/>
      <c r="AA177" s="405"/>
      <c r="AB177" s="406"/>
      <c r="AC177" s="1427"/>
      <c r="AD177" s="1428"/>
      <c r="AE177" s="1428"/>
      <c r="AF177" s="1429"/>
    </row>
    <row r="178" spans="1:32" ht="18.75" customHeight="1">
      <c r="A178" s="1146"/>
      <c r="B178" s="1138"/>
      <c r="C178" s="1147"/>
      <c r="D178" s="1148"/>
      <c r="E178" s="1139"/>
      <c r="F178" s="1149"/>
      <c r="G178" s="1150"/>
      <c r="H178" s="1154" t="s">
        <v>2747</v>
      </c>
      <c r="I178" s="1246" t="s">
        <v>7</v>
      </c>
      <c r="J178" s="1155" t="s">
        <v>2748</v>
      </c>
      <c r="K178" s="1247"/>
      <c r="L178" s="1156"/>
      <c r="M178" s="1248" t="s">
        <v>7</v>
      </c>
      <c r="N178" s="1155" t="s">
        <v>2749</v>
      </c>
      <c r="O178" s="1248"/>
      <c r="P178" s="1155"/>
      <c r="Q178" s="1249"/>
      <c r="R178" s="1249"/>
      <c r="S178" s="1249"/>
      <c r="T178" s="1249"/>
      <c r="U178" s="1249"/>
      <c r="V178" s="1249"/>
      <c r="W178" s="1249"/>
      <c r="X178" s="1250"/>
      <c r="Y178" s="405"/>
      <c r="Z178" s="405"/>
      <c r="AA178" s="405"/>
      <c r="AB178" s="406"/>
      <c r="AC178" s="1427"/>
      <c r="AD178" s="1428"/>
      <c r="AE178" s="1428"/>
      <c r="AF178" s="1429"/>
    </row>
    <row r="179" spans="1:32" ht="19.2" customHeight="1">
      <c r="A179" s="1146"/>
      <c r="B179" s="1138"/>
      <c r="C179" s="1147"/>
      <c r="D179" s="1148"/>
      <c r="E179" s="1139"/>
      <c r="F179" s="1149"/>
      <c r="G179" s="1150"/>
      <c r="H179" s="1154" t="s">
        <v>2750</v>
      </c>
      <c r="I179" s="1246" t="s">
        <v>7</v>
      </c>
      <c r="J179" s="1155" t="s">
        <v>2748</v>
      </c>
      <c r="K179" s="1247"/>
      <c r="L179" s="1156"/>
      <c r="M179" s="1248" t="s">
        <v>7</v>
      </c>
      <c r="N179" s="1155" t="s">
        <v>2749</v>
      </c>
      <c r="O179" s="1248"/>
      <c r="P179" s="1155"/>
      <c r="Q179" s="1249"/>
      <c r="R179" s="1249"/>
      <c r="S179" s="1249"/>
      <c r="T179" s="1249"/>
      <c r="U179" s="1249"/>
      <c r="V179" s="1249"/>
      <c r="W179" s="1249"/>
      <c r="X179" s="1250"/>
      <c r="Y179" s="405"/>
      <c r="Z179" s="405"/>
      <c r="AA179" s="405"/>
      <c r="AB179" s="406"/>
      <c r="AC179" s="1427"/>
      <c r="AD179" s="1428"/>
      <c r="AE179" s="1428"/>
      <c r="AF179" s="1429"/>
    </row>
    <row r="180" spans="1:32" ht="19.5" customHeight="1">
      <c r="A180" s="1127"/>
      <c r="B180" s="140"/>
      <c r="C180" s="332"/>
      <c r="D180" s="1094"/>
      <c r="E180" s="131"/>
      <c r="F180" s="1126"/>
      <c r="G180" s="130"/>
      <c r="H180" s="1346" t="s">
        <v>2839</v>
      </c>
      <c r="I180" s="1347" t="s">
        <v>7</v>
      </c>
      <c r="J180" s="1348" t="s">
        <v>2840</v>
      </c>
      <c r="K180" s="1349"/>
      <c r="L180" s="1350"/>
      <c r="M180" s="1351" t="s">
        <v>7</v>
      </c>
      <c r="N180" s="1348" t="s">
        <v>2841</v>
      </c>
      <c r="O180" s="1351"/>
      <c r="P180" s="1348"/>
      <c r="Q180" s="1352"/>
      <c r="R180" s="1352"/>
      <c r="S180" s="1352"/>
      <c r="T180" s="1352"/>
      <c r="U180" s="1352"/>
      <c r="V180" s="1352"/>
      <c r="W180" s="1352"/>
      <c r="X180" s="1353"/>
      <c r="Y180" s="90"/>
      <c r="Z180" s="2"/>
      <c r="AA180" s="89"/>
      <c r="AB180" s="333"/>
      <c r="AC180" s="1427"/>
      <c r="AD180" s="1428"/>
      <c r="AE180" s="1428"/>
      <c r="AF180" s="1429"/>
    </row>
    <row r="181" spans="1:32" ht="19.5" customHeight="1">
      <c r="A181" s="1146"/>
      <c r="B181" s="1138"/>
      <c r="C181" s="1147"/>
      <c r="D181" s="1148"/>
      <c r="E181" s="1139"/>
      <c r="F181" s="1149"/>
      <c r="G181" s="1139"/>
      <c r="H181" s="1214" t="s">
        <v>105</v>
      </c>
      <c r="I181" s="1246" t="s">
        <v>7</v>
      </c>
      <c r="J181" s="1155" t="s">
        <v>2751</v>
      </c>
      <c r="K181" s="1247"/>
      <c r="L181" s="1248" t="s">
        <v>7</v>
      </c>
      <c r="M181" s="1155" t="s">
        <v>2756</v>
      </c>
      <c r="N181" s="1249"/>
      <c r="O181" s="1249"/>
      <c r="P181" s="1249"/>
      <c r="Q181" s="1249"/>
      <c r="R181" s="1249"/>
      <c r="S181" s="1249"/>
      <c r="T181" s="1249"/>
      <c r="U181" s="1249"/>
      <c r="V181" s="1249"/>
      <c r="W181" s="1249"/>
      <c r="X181" s="1250"/>
      <c r="Y181" s="405"/>
      <c r="Z181" s="405"/>
      <c r="AA181" s="405"/>
      <c r="AB181" s="406"/>
      <c r="AC181" s="1427"/>
      <c r="AD181" s="1428"/>
      <c r="AE181" s="1428"/>
      <c r="AF181" s="1429"/>
    </row>
    <row r="182" spans="1:32" ht="18.75" customHeight="1">
      <c r="A182" s="1146"/>
      <c r="B182" s="1138"/>
      <c r="C182" s="1147"/>
      <c r="D182" s="1148"/>
      <c r="E182" s="1139"/>
      <c r="F182" s="1149"/>
      <c r="G182" s="1139"/>
      <c r="H182" s="1214" t="s">
        <v>121</v>
      </c>
      <c r="I182" s="1246" t="s">
        <v>7</v>
      </c>
      <c r="J182" s="1155" t="s">
        <v>2751</v>
      </c>
      <c r="K182" s="1247"/>
      <c r="L182" s="1248" t="s">
        <v>7</v>
      </c>
      <c r="M182" s="1155" t="s">
        <v>2756</v>
      </c>
      <c r="N182" s="1249"/>
      <c r="O182" s="1249"/>
      <c r="P182" s="1249"/>
      <c r="Q182" s="1249"/>
      <c r="R182" s="1249"/>
      <c r="S182" s="1249"/>
      <c r="T182" s="1249"/>
      <c r="U182" s="1249"/>
      <c r="V182" s="1249"/>
      <c r="W182" s="1249"/>
      <c r="X182" s="1250"/>
      <c r="Y182" s="405"/>
      <c r="Z182" s="405"/>
      <c r="AA182" s="405"/>
      <c r="AB182" s="406"/>
      <c r="AC182" s="1427"/>
      <c r="AD182" s="1428"/>
      <c r="AE182" s="1428"/>
      <c r="AF182" s="1429"/>
    </row>
    <row r="183" spans="1:32" ht="18.75" customHeight="1">
      <c r="A183" s="1146"/>
      <c r="B183" s="1138"/>
      <c r="C183" s="1147"/>
      <c r="D183" s="1148"/>
      <c r="E183" s="1139"/>
      <c r="F183" s="1149"/>
      <c r="G183" s="1139"/>
      <c r="H183" s="1214" t="s">
        <v>77</v>
      </c>
      <c r="I183" s="1246" t="s">
        <v>7</v>
      </c>
      <c r="J183" s="1155" t="s">
        <v>2751</v>
      </c>
      <c r="K183" s="1247"/>
      <c r="L183" s="1248" t="s">
        <v>7</v>
      </c>
      <c r="M183" s="1155" t="s">
        <v>2756</v>
      </c>
      <c r="N183" s="1249"/>
      <c r="O183" s="1249"/>
      <c r="P183" s="1249"/>
      <c r="Q183" s="1249"/>
      <c r="R183" s="1249"/>
      <c r="S183" s="1249"/>
      <c r="T183" s="1249"/>
      <c r="U183" s="1249"/>
      <c r="V183" s="1249"/>
      <c r="W183" s="1249"/>
      <c r="X183" s="1250"/>
      <c r="Y183" s="405"/>
      <c r="Z183" s="405"/>
      <c r="AA183" s="405"/>
      <c r="AB183" s="406"/>
      <c r="AC183" s="1427"/>
      <c r="AD183" s="1428"/>
      <c r="AE183" s="1428"/>
      <c r="AF183" s="1429"/>
    </row>
    <row r="184" spans="1:32" ht="18.75" customHeight="1">
      <c r="A184" s="1146"/>
      <c r="B184" s="1138"/>
      <c r="C184" s="1147"/>
      <c r="D184" s="1148"/>
      <c r="E184" s="1139"/>
      <c r="F184" s="1149"/>
      <c r="G184" s="1139"/>
      <c r="H184" s="1214" t="s">
        <v>2796</v>
      </c>
      <c r="I184" s="1246" t="s">
        <v>7</v>
      </c>
      <c r="J184" s="1155" t="s">
        <v>2751</v>
      </c>
      <c r="K184" s="1155"/>
      <c r="L184" s="1248" t="s">
        <v>7</v>
      </c>
      <c r="M184" s="1155" t="s">
        <v>2752</v>
      </c>
      <c r="N184" s="1155"/>
      <c r="O184" s="1248" t="s">
        <v>7</v>
      </c>
      <c r="P184" s="1155" t="s">
        <v>2753</v>
      </c>
      <c r="Q184" s="1249"/>
      <c r="R184" s="1249"/>
      <c r="S184" s="1249"/>
      <c r="T184" s="1249"/>
      <c r="U184" s="1249"/>
      <c r="V184" s="1249"/>
      <c r="W184" s="1249"/>
      <c r="X184" s="1250"/>
      <c r="Y184" s="405"/>
      <c r="Z184" s="405"/>
      <c r="AA184" s="405"/>
      <c r="AB184" s="406"/>
      <c r="AC184" s="1427"/>
      <c r="AD184" s="1428"/>
      <c r="AE184" s="1428"/>
      <c r="AF184" s="1429"/>
    </row>
    <row r="185" spans="1:32" ht="18.75" customHeight="1">
      <c r="A185" s="1238" t="s">
        <v>7</v>
      </c>
      <c r="B185" s="1138">
        <v>22</v>
      </c>
      <c r="C185" s="1147" t="s">
        <v>424</v>
      </c>
      <c r="D185" s="408" t="s">
        <v>7</v>
      </c>
      <c r="E185" s="1139" t="s">
        <v>123</v>
      </c>
      <c r="F185" s="408" t="s">
        <v>7</v>
      </c>
      <c r="G185" s="1139" t="s">
        <v>124</v>
      </c>
      <c r="H185" s="1214" t="s">
        <v>112</v>
      </c>
      <c r="I185" s="1246" t="s">
        <v>7</v>
      </c>
      <c r="J185" s="1155" t="s">
        <v>44</v>
      </c>
      <c r="K185" s="1247"/>
      <c r="L185" s="1156"/>
      <c r="M185" s="1248" t="s">
        <v>7</v>
      </c>
      <c r="N185" s="1155" t="s">
        <v>2767</v>
      </c>
      <c r="O185" s="1249"/>
      <c r="P185" s="1249"/>
      <c r="Q185" s="1249"/>
      <c r="R185" s="1249"/>
      <c r="S185" s="1249"/>
      <c r="T185" s="1249"/>
      <c r="U185" s="1249"/>
      <c r="V185" s="1249"/>
      <c r="W185" s="1249"/>
      <c r="X185" s="1250"/>
      <c r="Y185" s="405"/>
      <c r="Z185" s="405"/>
      <c r="AA185" s="405"/>
      <c r="AB185" s="406"/>
      <c r="AC185" s="1427"/>
      <c r="AD185" s="1428"/>
      <c r="AE185" s="1428"/>
      <c r="AF185" s="1429"/>
    </row>
    <row r="186" spans="1:32" ht="18.75" customHeight="1">
      <c r="A186" s="1146"/>
      <c r="B186" s="1138"/>
      <c r="C186" s="1147"/>
      <c r="D186" s="408" t="s">
        <v>7</v>
      </c>
      <c r="E186" s="1139" t="s">
        <v>125</v>
      </c>
      <c r="F186" s="408" t="s">
        <v>7</v>
      </c>
      <c r="G186" s="1139" t="s">
        <v>126</v>
      </c>
      <c r="H186" s="1154" t="s">
        <v>35</v>
      </c>
      <c r="I186" s="1246" t="s">
        <v>7</v>
      </c>
      <c r="J186" s="1155" t="s">
        <v>2751</v>
      </c>
      <c r="K186" s="1155"/>
      <c r="L186" s="1248" t="s">
        <v>7</v>
      </c>
      <c r="M186" s="1155" t="s">
        <v>2756</v>
      </c>
      <c r="N186" s="1155"/>
      <c r="O186" s="1249"/>
      <c r="P186" s="1155"/>
      <c r="Q186" s="1249"/>
      <c r="R186" s="1249"/>
      <c r="S186" s="1249"/>
      <c r="T186" s="1249"/>
      <c r="U186" s="1249"/>
      <c r="V186" s="1249"/>
      <c r="W186" s="1249"/>
      <c r="X186" s="1250"/>
      <c r="Y186" s="405"/>
      <c r="Z186" s="405"/>
      <c r="AA186" s="405"/>
      <c r="AB186" s="406"/>
      <c r="AC186" s="1427"/>
      <c r="AD186" s="1428"/>
      <c r="AE186" s="1428"/>
      <c r="AF186" s="1429"/>
    </row>
    <row r="187" spans="1:32" ht="19.5" customHeight="1">
      <c r="A187" s="1146"/>
      <c r="B187" s="1138"/>
      <c r="C187" s="1147"/>
      <c r="D187" s="1148"/>
      <c r="E187" s="1139"/>
      <c r="F187" s="1149"/>
      <c r="G187" s="1139"/>
      <c r="H187" s="1214" t="s">
        <v>113</v>
      </c>
      <c r="I187" s="1246" t="s">
        <v>7</v>
      </c>
      <c r="J187" s="1155" t="s">
        <v>2751</v>
      </c>
      <c r="K187" s="1247"/>
      <c r="L187" s="1248" t="s">
        <v>7</v>
      </c>
      <c r="M187" s="1155" t="s">
        <v>2756</v>
      </c>
      <c r="N187" s="1249"/>
      <c r="O187" s="1249"/>
      <c r="P187" s="1249"/>
      <c r="Q187" s="1249"/>
      <c r="R187" s="1249"/>
      <c r="S187" s="1249"/>
      <c r="T187" s="1249"/>
      <c r="U187" s="1249"/>
      <c r="V187" s="1249"/>
      <c r="W187" s="1249"/>
      <c r="X187" s="1250"/>
      <c r="Y187" s="405"/>
      <c r="Z187" s="405"/>
      <c r="AA187" s="405"/>
      <c r="AB187" s="406"/>
      <c r="AC187" s="1427"/>
      <c r="AD187" s="1428"/>
      <c r="AE187" s="1428"/>
      <c r="AF187" s="1429"/>
    </row>
    <row r="188" spans="1:32" ht="18.75" customHeight="1">
      <c r="A188" s="1146"/>
      <c r="B188" s="1138"/>
      <c r="C188" s="1147"/>
      <c r="D188" s="1148"/>
      <c r="E188" s="1139"/>
      <c r="F188" s="1149"/>
      <c r="G188" s="1139"/>
      <c r="H188" s="1214" t="s">
        <v>2797</v>
      </c>
      <c r="I188" s="1246" t="s">
        <v>7</v>
      </c>
      <c r="J188" s="1155" t="s">
        <v>2751</v>
      </c>
      <c r="K188" s="1155"/>
      <c r="L188" s="1248" t="s">
        <v>7</v>
      </c>
      <c r="M188" s="1155" t="s">
        <v>2752</v>
      </c>
      <c r="N188" s="1155"/>
      <c r="O188" s="1248" t="s">
        <v>7</v>
      </c>
      <c r="P188" s="1155" t="s">
        <v>2753</v>
      </c>
      <c r="Q188" s="1249"/>
      <c r="R188" s="1249"/>
      <c r="S188" s="1249"/>
      <c r="T188" s="1249"/>
      <c r="U188" s="1249"/>
      <c r="V188" s="1249"/>
      <c r="W188" s="1249"/>
      <c r="X188" s="1250"/>
      <c r="Y188" s="405"/>
      <c r="Z188" s="405"/>
      <c r="AA188" s="405"/>
      <c r="AB188" s="406"/>
      <c r="AC188" s="1427"/>
      <c r="AD188" s="1428"/>
      <c r="AE188" s="1428"/>
      <c r="AF188" s="1429"/>
    </row>
    <row r="189" spans="1:32" ht="18.75" customHeight="1">
      <c r="A189" s="1146"/>
      <c r="B189" s="1138"/>
      <c r="C189" s="1147"/>
      <c r="D189" s="1148"/>
      <c r="E189" s="1139"/>
      <c r="F189" s="1149"/>
      <c r="G189" s="1139"/>
      <c r="H189" s="1211" t="s">
        <v>2795</v>
      </c>
      <c r="I189" s="1246" t="s">
        <v>7</v>
      </c>
      <c r="J189" s="1155" t="s">
        <v>2751</v>
      </c>
      <c r="K189" s="1155"/>
      <c r="L189" s="1248" t="s">
        <v>7</v>
      </c>
      <c r="M189" s="1155" t="s">
        <v>2752</v>
      </c>
      <c r="N189" s="1155"/>
      <c r="O189" s="1248" t="s">
        <v>7</v>
      </c>
      <c r="P189" s="1155" t="s">
        <v>2753</v>
      </c>
      <c r="Q189" s="1249"/>
      <c r="R189" s="1249"/>
      <c r="S189" s="1249"/>
      <c r="T189" s="1249"/>
      <c r="U189" s="1259"/>
      <c r="V189" s="1259"/>
      <c r="W189" s="1259"/>
      <c r="X189" s="1260"/>
      <c r="Y189" s="405"/>
      <c r="Z189" s="405"/>
      <c r="AA189" s="405"/>
      <c r="AB189" s="406"/>
      <c r="AC189" s="1427"/>
      <c r="AD189" s="1428"/>
      <c r="AE189" s="1428"/>
      <c r="AF189" s="1429"/>
    </row>
    <row r="190" spans="1:32" ht="18.75" customHeight="1">
      <c r="A190" s="1146"/>
      <c r="B190" s="1138"/>
      <c r="C190" s="1147"/>
      <c r="D190" s="1148"/>
      <c r="E190" s="1139"/>
      <c r="F190" s="1149"/>
      <c r="G190" s="1139"/>
      <c r="H190" s="1215" t="s">
        <v>80</v>
      </c>
      <c r="I190" s="1246" t="s">
        <v>7</v>
      </c>
      <c r="J190" s="1155" t="s">
        <v>2751</v>
      </c>
      <c r="K190" s="1155"/>
      <c r="L190" s="1248" t="s">
        <v>7</v>
      </c>
      <c r="M190" s="1155" t="s">
        <v>2779</v>
      </c>
      <c r="N190" s="1155"/>
      <c r="O190" s="1248" t="s">
        <v>7</v>
      </c>
      <c r="P190" s="1155" t="s">
        <v>2780</v>
      </c>
      <c r="Q190" s="1169"/>
      <c r="R190" s="1248" t="s">
        <v>7</v>
      </c>
      <c r="S190" s="1155" t="s">
        <v>2781</v>
      </c>
      <c r="T190" s="1169"/>
      <c r="U190" s="1169"/>
      <c r="V190" s="1169"/>
      <c r="W190" s="1169"/>
      <c r="X190" s="1170"/>
      <c r="Y190" s="405"/>
      <c r="Z190" s="405"/>
      <c r="AA190" s="405"/>
      <c r="AB190" s="406"/>
      <c r="AC190" s="1427"/>
      <c r="AD190" s="1428"/>
      <c r="AE190" s="1428"/>
      <c r="AF190" s="1429"/>
    </row>
    <row r="191" spans="1:32" s="392" customFormat="1" ht="18.75" customHeight="1">
      <c r="A191" s="1146"/>
      <c r="B191" s="1138"/>
      <c r="C191" s="1147"/>
      <c r="D191" s="1148"/>
      <c r="E191" s="1139"/>
      <c r="F191" s="1149"/>
      <c r="G191" s="1139"/>
      <c r="H191" s="1431" t="s">
        <v>2851</v>
      </c>
      <c r="I191" s="1433" t="s">
        <v>7</v>
      </c>
      <c r="J191" s="1421" t="s">
        <v>2843</v>
      </c>
      <c r="K191" s="1421"/>
      <c r="L191" s="1435" t="s">
        <v>7</v>
      </c>
      <c r="M191" s="1421" t="s">
        <v>2849</v>
      </c>
      <c r="N191" s="1421"/>
      <c r="O191" s="1161"/>
      <c r="P191" s="1161"/>
      <c r="Q191" s="1161"/>
      <c r="R191" s="1161"/>
      <c r="S191" s="1161"/>
      <c r="T191" s="1161"/>
      <c r="U191" s="1161"/>
      <c r="V191" s="1161"/>
      <c r="W191" s="1161"/>
      <c r="X191" s="1164"/>
      <c r="Y191" s="405"/>
      <c r="Z191" s="405"/>
      <c r="AA191" s="405"/>
      <c r="AB191" s="406"/>
      <c r="AC191" s="1427"/>
      <c r="AD191" s="1428"/>
      <c r="AE191" s="1428"/>
      <c r="AF191" s="1429"/>
    </row>
    <row r="192" spans="1:32" s="392" customFormat="1" ht="18.75" customHeight="1">
      <c r="A192" s="1146"/>
      <c r="B192" s="1138"/>
      <c r="C192" s="1147"/>
      <c r="D192" s="1148"/>
      <c r="E192" s="1139"/>
      <c r="F192" s="1149"/>
      <c r="G192" s="1139"/>
      <c r="H192" s="1432"/>
      <c r="I192" s="1434"/>
      <c r="J192" s="1422"/>
      <c r="K192" s="1422"/>
      <c r="L192" s="1436"/>
      <c r="M192" s="1422"/>
      <c r="N192" s="1422"/>
      <c r="O192" s="1162"/>
      <c r="P192" s="1162"/>
      <c r="Q192" s="1162"/>
      <c r="R192" s="1162"/>
      <c r="S192" s="1162"/>
      <c r="T192" s="1162"/>
      <c r="U192" s="1162"/>
      <c r="V192" s="1162"/>
      <c r="W192" s="1162"/>
      <c r="X192" s="1163"/>
      <c r="Y192" s="405"/>
      <c r="Z192" s="405"/>
      <c r="AA192" s="405"/>
      <c r="AB192" s="406"/>
      <c r="AC192" s="1427"/>
      <c r="AD192" s="1428"/>
      <c r="AE192" s="1428"/>
      <c r="AF192" s="1429"/>
    </row>
    <row r="193" spans="1:32" s="392" customFormat="1" ht="18.75" customHeight="1">
      <c r="A193" s="1146"/>
      <c r="B193" s="1138"/>
      <c r="C193" s="1147"/>
      <c r="D193" s="1148"/>
      <c r="E193" s="1139"/>
      <c r="F193" s="1149"/>
      <c r="G193" s="1139"/>
      <c r="H193" s="1431" t="s">
        <v>2842</v>
      </c>
      <c r="I193" s="1363" t="s">
        <v>7</v>
      </c>
      <c r="J193" s="1364" t="s">
        <v>2843</v>
      </c>
      <c r="K193" s="1364"/>
      <c r="L193" s="1365"/>
      <c r="M193" s="1365" t="s">
        <v>7</v>
      </c>
      <c r="N193" s="1364" t="s">
        <v>2847</v>
      </c>
      <c r="O193" s="1366"/>
      <c r="P193" s="1365"/>
      <c r="Q193" s="1376" t="s">
        <v>7</v>
      </c>
      <c r="R193" s="1377" t="s">
        <v>2844</v>
      </c>
      <c r="S193" s="1365"/>
      <c r="T193" s="1365"/>
      <c r="U193" s="1365"/>
      <c r="V193" s="1367"/>
      <c r="W193" s="1368"/>
      <c r="X193" s="1369"/>
      <c r="Y193" s="405"/>
      <c r="Z193" s="405"/>
      <c r="AA193" s="405"/>
      <c r="AB193" s="406"/>
      <c r="AC193" s="1427"/>
      <c r="AD193" s="1428"/>
      <c r="AE193" s="1428"/>
      <c r="AF193" s="1429"/>
    </row>
    <row r="194" spans="1:32" s="392" customFormat="1" ht="18.75" customHeight="1">
      <c r="A194" s="1146"/>
      <c r="B194" s="1138"/>
      <c r="C194" s="1147"/>
      <c r="D194" s="1148"/>
      <c r="E194" s="1139"/>
      <c r="F194" s="1149"/>
      <c r="G194" s="1150"/>
      <c r="H194" s="1446"/>
      <c r="I194" s="1380" t="s">
        <v>7</v>
      </c>
      <c r="J194" s="1371" t="s">
        <v>2848</v>
      </c>
      <c r="K194" s="1367"/>
      <c r="L194" s="1381"/>
      <c r="M194" s="1382" t="s">
        <v>7</v>
      </c>
      <c r="N194" s="1378" t="s">
        <v>2846</v>
      </c>
      <c r="O194" s="1373"/>
      <c r="P194" s="1372"/>
      <c r="Q194" s="1372" t="s">
        <v>7</v>
      </c>
      <c r="R194" s="1371" t="s">
        <v>2758</v>
      </c>
      <c r="S194" s="1372"/>
      <c r="T194" s="1371"/>
      <c r="U194" s="1372" t="s">
        <v>7</v>
      </c>
      <c r="V194" s="1371" t="s">
        <v>2759</v>
      </c>
      <c r="W194" s="1374"/>
      <c r="X194" s="1375"/>
      <c r="Y194" s="405"/>
      <c r="Z194" s="405"/>
      <c r="AA194" s="405"/>
      <c r="AB194" s="406"/>
      <c r="AC194" s="1427"/>
      <c r="AD194" s="1428"/>
      <c r="AE194" s="1428"/>
      <c r="AF194" s="1429"/>
    </row>
    <row r="195" spans="1:32" ht="18.75" customHeight="1">
      <c r="A195" s="1140"/>
      <c r="B195" s="1133"/>
      <c r="C195" s="1141"/>
      <c r="D195" s="1142"/>
      <c r="E195" s="1136"/>
      <c r="F195" s="1143"/>
      <c r="G195" s="1136"/>
      <c r="H195" s="1192" t="s">
        <v>120</v>
      </c>
      <c r="I195" s="1261" t="s">
        <v>7</v>
      </c>
      <c r="J195" s="1166" t="s">
        <v>94</v>
      </c>
      <c r="K195" s="1262"/>
      <c r="L195" s="1167"/>
      <c r="M195" s="1263" t="s">
        <v>7</v>
      </c>
      <c r="N195" s="1166" t="s">
        <v>95</v>
      </c>
      <c r="O195" s="1264"/>
      <c r="P195" s="1264"/>
      <c r="Q195" s="1264"/>
      <c r="R195" s="1264"/>
      <c r="S195" s="1264"/>
      <c r="T195" s="1264"/>
      <c r="U195" s="1264"/>
      <c r="V195" s="1264"/>
      <c r="W195" s="1264"/>
      <c r="X195" s="1265"/>
      <c r="Y195" s="1239" t="s">
        <v>7</v>
      </c>
      <c r="Z195" s="1134" t="s">
        <v>18</v>
      </c>
      <c r="AA195" s="1134"/>
      <c r="AB195" s="1145"/>
      <c r="AC195" s="1424"/>
      <c r="AD195" s="1425"/>
      <c r="AE195" s="1425"/>
      <c r="AF195" s="1426"/>
    </row>
    <row r="196" spans="1:32" ht="18.75" customHeight="1">
      <c r="A196" s="1146"/>
      <c r="B196" s="1138"/>
      <c r="C196" s="1147"/>
      <c r="D196" s="1148"/>
      <c r="E196" s="1139"/>
      <c r="F196" s="1149"/>
      <c r="G196" s="1139"/>
      <c r="H196" s="1430" t="s">
        <v>58</v>
      </c>
      <c r="I196" s="1252" t="s">
        <v>7</v>
      </c>
      <c r="J196" s="1161" t="s">
        <v>2751</v>
      </c>
      <c r="K196" s="1161"/>
      <c r="L196" s="1184"/>
      <c r="M196" s="1253" t="s">
        <v>7</v>
      </c>
      <c r="N196" s="1161" t="s">
        <v>81</v>
      </c>
      <c r="O196" s="1161"/>
      <c r="P196" s="1184"/>
      <c r="Q196" s="1253" t="s">
        <v>7</v>
      </c>
      <c r="R196" s="1160" t="s">
        <v>82</v>
      </c>
      <c r="S196" s="1160"/>
      <c r="T196" s="1160"/>
      <c r="U196" s="1253" t="s">
        <v>7</v>
      </c>
      <c r="V196" s="1160" t="s">
        <v>83</v>
      </c>
      <c r="W196" s="1160"/>
      <c r="X196" s="1171"/>
      <c r="Y196" s="408" t="s">
        <v>7</v>
      </c>
      <c r="Z196" s="403" t="s">
        <v>20</v>
      </c>
      <c r="AA196" s="405"/>
      <c r="AB196" s="406"/>
      <c r="AC196" s="1427"/>
      <c r="AD196" s="1428"/>
      <c r="AE196" s="1428"/>
      <c r="AF196" s="1429"/>
    </row>
    <row r="197" spans="1:32" ht="19.5" customHeight="1">
      <c r="A197" s="1146"/>
      <c r="B197" s="1138"/>
      <c r="C197" s="1147"/>
      <c r="D197" s="1148"/>
      <c r="E197" s="1139"/>
      <c r="F197" s="1149"/>
      <c r="G197" s="1139"/>
      <c r="H197" s="1423"/>
      <c r="I197" s="1243" t="s">
        <v>7</v>
      </c>
      <c r="J197" s="1162" t="s">
        <v>84</v>
      </c>
      <c r="K197" s="1162"/>
      <c r="L197" s="1213"/>
      <c r="M197" s="1254" t="s">
        <v>7</v>
      </c>
      <c r="N197" s="1162" t="s">
        <v>85</v>
      </c>
      <c r="O197" s="1162"/>
      <c r="P197" s="1213"/>
      <c r="Q197" s="1254" t="s">
        <v>7</v>
      </c>
      <c r="R197" s="1152" t="s">
        <v>86</v>
      </c>
      <c r="S197" s="1152"/>
      <c r="T197" s="1152"/>
      <c r="U197" s="1152"/>
      <c r="V197" s="1152"/>
      <c r="W197" s="1152"/>
      <c r="X197" s="1200"/>
      <c r="Y197" s="1153"/>
      <c r="Z197" s="405"/>
      <c r="AA197" s="405"/>
      <c r="AB197" s="406"/>
      <c r="AC197" s="1427"/>
      <c r="AD197" s="1428"/>
      <c r="AE197" s="1428"/>
      <c r="AF197" s="1429"/>
    </row>
    <row r="198" spans="1:32" ht="19.2" customHeight="1">
      <c r="A198" s="1146"/>
      <c r="B198" s="1138"/>
      <c r="C198" s="1147"/>
      <c r="D198" s="1148"/>
      <c r="E198" s="1139"/>
      <c r="F198" s="1149"/>
      <c r="G198" s="1139"/>
      <c r="H198" s="1204" t="s">
        <v>96</v>
      </c>
      <c r="I198" s="1246" t="s">
        <v>7</v>
      </c>
      <c r="J198" s="1155" t="s">
        <v>44</v>
      </c>
      <c r="K198" s="1247"/>
      <c r="L198" s="1156"/>
      <c r="M198" s="1248" t="s">
        <v>7</v>
      </c>
      <c r="N198" s="1155" t="s">
        <v>2767</v>
      </c>
      <c r="O198" s="1249"/>
      <c r="P198" s="1249"/>
      <c r="Q198" s="1249"/>
      <c r="R198" s="1249"/>
      <c r="S198" s="1249"/>
      <c r="T198" s="1249"/>
      <c r="U198" s="1249"/>
      <c r="V198" s="1249"/>
      <c r="W198" s="1249"/>
      <c r="X198" s="1250"/>
      <c r="Y198" s="1153"/>
      <c r="Z198" s="405"/>
      <c r="AA198" s="405"/>
      <c r="AB198" s="406"/>
      <c r="AC198" s="1427"/>
      <c r="AD198" s="1428"/>
      <c r="AE198" s="1428"/>
      <c r="AF198" s="1429"/>
    </row>
    <row r="199" spans="1:32" ht="19.5" customHeight="1">
      <c r="A199" s="1146"/>
      <c r="B199" s="1138"/>
      <c r="C199" s="1147"/>
      <c r="D199" s="1148"/>
      <c r="E199" s="1139"/>
      <c r="F199" s="1149"/>
      <c r="G199" s="1150"/>
      <c r="H199" s="1154" t="s">
        <v>226</v>
      </c>
      <c r="I199" s="1246" t="s">
        <v>7</v>
      </c>
      <c r="J199" s="1155" t="s">
        <v>2748</v>
      </c>
      <c r="K199" s="1247"/>
      <c r="L199" s="1156"/>
      <c r="M199" s="1248" t="s">
        <v>7</v>
      </c>
      <c r="N199" s="1155" t="s">
        <v>2749</v>
      </c>
      <c r="O199" s="1248"/>
      <c r="P199" s="1155"/>
      <c r="Q199" s="1249"/>
      <c r="R199" s="1249"/>
      <c r="S199" s="1249"/>
      <c r="T199" s="1249"/>
      <c r="U199" s="1249"/>
      <c r="V199" s="1249"/>
      <c r="W199" s="1249"/>
      <c r="X199" s="1250"/>
      <c r="Y199" s="405"/>
      <c r="Z199" s="405"/>
      <c r="AA199" s="405"/>
      <c r="AB199" s="406"/>
      <c r="AC199" s="1427"/>
      <c r="AD199" s="1428"/>
      <c r="AE199" s="1428"/>
      <c r="AF199" s="1429"/>
    </row>
    <row r="200" spans="1:32" ht="18.75" customHeight="1">
      <c r="A200" s="1146"/>
      <c r="B200" s="1138"/>
      <c r="C200" s="1147"/>
      <c r="D200" s="1148"/>
      <c r="E200" s="1139"/>
      <c r="F200" s="1149"/>
      <c r="G200" s="1150"/>
      <c r="H200" s="1154" t="s">
        <v>2747</v>
      </c>
      <c r="I200" s="1246" t="s">
        <v>7</v>
      </c>
      <c r="J200" s="1155" t="s">
        <v>2748</v>
      </c>
      <c r="K200" s="1247"/>
      <c r="L200" s="1156"/>
      <c r="M200" s="1248" t="s">
        <v>7</v>
      </c>
      <c r="N200" s="1155" t="s">
        <v>2749</v>
      </c>
      <c r="O200" s="1248"/>
      <c r="P200" s="1155"/>
      <c r="Q200" s="1249"/>
      <c r="R200" s="1249"/>
      <c r="S200" s="1249"/>
      <c r="T200" s="1249"/>
      <c r="U200" s="1249"/>
      <c r="V200" s="1249"/>
      <c r="W200" s="1249"/>
      <c r="X200" s="1250"/>
      <c r="Y200" s="405"/>
      <c r="Z200" s="405"/>
      <c r="AA200" s="405"/>
      <c r="AB200" s="406"/>
      <c r="AC200" s="1427"/>
      <c r="AD200" s="1428"/>
      <c r="AE200" s="1428"/>
      <c r="AF200" s="1429"/>
    </row>
    <row r="201" spans="1:32" ht="18.75" customHeight="1">
      <c r="A201" s="1146"/>
      <c r="B201" s="1138"/>
      <c r="C201" s="1147"/>
      <c r="D201" s="1148"/>
      <c r="E201" s="1139"/>
      <c r="F201" s="1149"/>
      <c r="G201" s="1150"/>
      <c r="H201" s="1154" t="s">
        <v>2750</v>
      </c>
      <c r="I201" s="1246" t="s">
        <v>7</v>
      </c>
      <c r="J201" s="1155" t="s">
        <v>2748</v>
      </c>
      <c r="K201" s="1247"/>
      <c r="L201" s="1156"/>
      <c r="M201" s="1248" t="s">
        <v>7</v>
      </c>
      <c r="N201" s="1155" t="s">
        <v>2749</v>
      </c>
      <c r="O201" s="1248"/>
      <c r="P201" s="1155"/>
      <c r="Q201" s="1249"/>
      <c r="R201" s="1249"/>
      <c r="S201" s="1249"/>
      <c r="T201" s="1249"/>
      <c r="U201" s="1249"/>
      <c r="V201" s="1249"/>
      <c r="W201" s="1249"/>
      <c r="X201" s="1250"/>
      <c r="Y201" s="405"/>
      <c r="Z201" s="405"/>
      <c r="AA201" s="405"/>
      <c r="AB201" s="406"/>
      <c r="AC201" s="1427"/>
      <c r="AD201" s="1428"/>
      <c r="AE201" s="1428"/>
      <c r="AF201" s="1429"/>
    </row>
    <row r="202" spans="1:32" ht="18.75" customHeight="1">
      <c r="A202" s="1127"/>
      <c r="B202" s="140"/>
      <c r="C202" s="332"/>
      <c r="D202" s="1094"/>
      <c r="E202" s="131"/>
      <c r="F202" s="1126"/>
      <c r="G202" s="130"/>
      <c r="H202" s="1346" t="s">
        <v>2839</v>
      </c>
      <c r="I202" s="1347" t="s">
        <v>7</v>
      </c>
      <c r="J202" s="1348" t="s">
        <v>2840</v>
      </c>
      <c r="K202" s="1349"/>
      <c r="L202" s="1350"/>
      <c r="M202" s="1351" t="s">
        <v>7</v>
      </c>
      <c r="N202" s="1348" t="s">
        <v>2841</v>
      </c>
      <c r="O202" s="1351"/>
      <c r="P202" s="1348"/>
      <c r="Q202" s="1352"/>
      <c r="R202" s="1352"/>
      <c r="S202" s="1352"/>
      <c r="T202" s="1352"/>
      <c r="U202" s="1352"/>
      <c r="V202" s="1352"/>
      <c r="W202" s="1352"/>
      <c r="X202" s="1353"/>
      <c r="Y202" s="90"/>
      <c r="Z202" s="2"/>
      <c r="AA202" s="89"/>
      <c r="AB202" s="333"/>
      <c r="AC202" s="1427"/>
      <c r="AD202" s="1428"/>
      <c r="AE202" s="1428"/>
      <c r="AF202" s="1429"/>
    </row>
    <row r="203" spans="1:32" ht="18.75" customHeight="1">
      <c r="A203" s="1146"/>
      <c r="B203" s="1138"/>
      <c r="C203" s="1147"/>
      <c r="D203" s="1148"/>
      <c r="E203" s="1139"/>
      <c r="F203" s="1149"/>
      <c r="G203" s="1139"/>
      <c r="H203" s="1204" t="s">
        <v>105</v>
      </c>
      <c r="I203" s="1246" t="s">
        <v>7</v>
      </c>
      <c r="J203" s="1155" t="s">
        <v>2751</v>
      </c>
      <c r="K203" s="1247"/>
      <c r="L203" s="1248" t="s">
        <v>7</v>
      </c>
      <c r="M203" s="1155" t="s">
        <v>2756</v>
      </c>
      <c r="N203" s="1249"/>
      <c r="O203" s="1249"/>
      <c r="P203" s="1249"/>
      <c r="Q203" s="1249"/>
      <c r="R203" s="1249"/>
      <c r="S203" s="1249"/>
      <c r="T203" s="1249"/>
      <c r="U203" s="1249"/>
      <c r="V203" s="1249"/>
      <c r="W203" s="1249"/>
      <c r="X203" s="1250"/>
      <c r="Y203" s="1153"/>
      <c r="Z203" s="405"/>
      <c r="AA203" s="405"/>
      <c r="AB203" s="406"/>
      <c r="AC203" s="1427"/>
      <c r="AD203" s="1428"/>
      <c r="AE203" s="1428"/>
      <c r="AF203" s="1429"/>
    </row>
    <row r="204" spans="1:32" ht="18.75" customHeight="1">
      <c r="A204" s="1146"/>
      <c r="B204" s="1138"/>
      <c r="C204" s="1147"/>
      <c r="D204" s="1148"/>
      <c r="E204" s="1139"/>
      <c r="F204" s="1149"/>
      <c r="G204" s="1139"/>
      <c r="H204" s="1204" t="s">
        <v>127</v>
      </c>
      <c r="I204" s="1246" t="s">
        <v>7</v>
      </c>
      <c r="J204" s="1155" t="s">
        <v>128</v>
      </c>
      <c r="K204" s="1155"/>
      <c r="L204" s="1156"/>
      <c r="M204" s="1156"/>
      <c r="N204" s="1248" t="s">
        <v>7</v>
      </c>
      <c r="O204" s="1155" t="s">
        <v>129</v>
      </c>
      <c r="P204" s="1249"/>
      <c r="Q204" s="1249"/>
      <c r="R204" s="1249"/>
      <c r="S204" s="1248" t="s">
        <v>7</v>
      </c>
      <c r="T204" s="1155" t="s">
        <v>130</v>
      </c>
      <c r="U204" s="1249"/>
      <c r="V204" s="1249"/>
      <c r="W204" s="1249"/>
      <c r="X204" s="1250"/>
      <c r="Y204" s="1153"/>
      <c r="Z204" s="405"/>
      <c r="AA204" s="405"/>
      <c r="AB204" s="406"/>
      <c r="AC204" s="1427"/>
      <c r="AD204" s="1428"/>
      <c r="AE204" s="1428"/>
      <c r="AF204" s="1429"/>
    </row>
    <row r="205" spans="1:32" ht="18.75" customHeight="1">
      <c r="A205" s="1146"/>
      <c r="B205" s="1138"/>
      <c r="C205" s="1147"/>
      <c r="D205" s="1148"/>
      <c r="E205" s="1139"/>
      <c r="F205" s="1149"/>
      <c r="G205" s="1139"/>
      <c r="H205" s="1204" t="s">
        <v>121</v>
      </c>
      <c r="I205" s="1246" t="s">
        <v>7</v>
      </c>
      <c r="J205" s="1155" t="s">
        <v>2751</v>
      </c>
      <c r="K205" s="1247"/>
      <c r="L205" s="1248" t="s">
        <v>7</v>
      </c>
      <c r="M205" s="1155" t="s">
        <v>2756</v>
      </c>
      <c r="N205" s="1249"/>
      <c r="O205" s="1249"/>
      <c r="P205" s="1249"/>
      <c r="Q205" s="1249"/>
      <c r="R205" s="1249"/>
      <c r="S205" s="1249"/>
      <c r="T205" s="1249"/>
      <c r="U205" s="1249"/>
      <c r="V205" s="1249"/>
      <c r="W205" s="1249"/>
      <c r="X205" s="1250"/>
      <c r="Y205" s="1153"/>
      <c r="Z205" s="405"/>
      <c r="AA205" s="405"/>
      <c r="AB205" s="406"/>
      <c r="AC205" s="1427"/>
      <c r="AD205" s="1428"/>
      <c r="AE205" s="1428"/>
      <c r="AF205" s="1429"/>
    </row>
    <row r="206" spans="1:32" ht="18.75" customHeight="1">
      <c r="A206" s="1137"/>
      <c r="B206" s="425"/>
      <c r="C206" s="1147"/>
      <c r="D206" s="1148"/>
      <c r="E206" s="1139"/>
      <c r="F206" s="1149"/>
      <c r="G206" s="1139"/>
      <c r="H206" s="1204" t="s">
        <v>77</v>
      </c>
      <c r="I206" s="1246" t="s">
        <v>7</v>
      </c>
      <c r="J206" s="1155" t="s">
        <v>2751</v>
      </c>
      <c r="K206" s="1247"/>
      <c r="L206" s="1248" t="s">
        <v>7</v>
      </c>
      <c r="M206" s="1155" t="s">
        <v>2756</v>
      </c>
      <c r="N206" s="1249"/>
      <c r="O206" s="1249"/>
      <c r="P206" s="1249"/>
      <c r="Q206" s="1249"/>
      <c r="R206" s="1249"/>
      <c r="S206" s="1249"/>
      <c r="T206" s="1249"/>
      <c r="U206" s="1249"/>
      <c r="V206" s="1249"/>
      <c r="W206" s="1249"/>
      <c r="X206" s="1250"/>
      <c r="Y206" s="1153"/>
      <c r="Z206" s="405"/>
      <c r="AA206" s="405"/>
      <c r="AB206" s="406"/>
      <c r="AC206" s="1427"/>
      <c r="AD206" s="1428"/>
      <c r="AE206" s="1428"/>
      <c r="AF206" s="1429"/>
    </row>
    <row r="207" spans="1:32" ht="18.75" customHeight="1">
      <c r="A207" s="1137"/>
      <c r="B207" s="425"/>
      <c r="C207" s="1147"/>
      <c r="D207" s="408" t="s">
        <v>7</v>
      </c>
      <c r="E207" s="1139" t="s">
        <v>132</v>
      </c>
      <c r="F207" s="1149"/>
      <c r="G207" s="1139"/>
      <c r="H207" s="1204" t="s">
        <v>112</v>
      </c>
      <c r="I207" s="1246" t="s">
        <v>7</v>
      </c>
      <c r="J207" s="1155" t="s">
        <v>44</v>
      </c>
      <c r="K207" s="1247"/>
      <c r="L207" s="1156"/>
      <c r="M207" s="1248" t="s">
        <v>7</v>
      </c>
      <c r="N207" s="1155" t="s">
        <v>2767</v>
      </c>
      <c r="O207" s="1249"/>
      <c r="P207" s="1249"/>
      <c r="Q207" s="1249"/>
      <c r="R207" s="1249"/>
      <c r="S207" s="1249"/>
      <c r="T207" s="1249"/>
      <c r="U207" s="1249"/>
      <c r="V207" s="1249"/>
      <c r="W207" s="1249"/>
      <c r="X207" s="1250"/>
      <c r="Y207" s="1153"/>
      <c r="Z207" s="405"/>
      <c r="AA207" s="405"/>
      <c r="AB207" s="406"/>
      <c r="AC207" s="1427"/>
      <c r="AD207" s="1428"/>
      <c r="AE207" s="1428"/>
      <c r="AF207" s="1429"/>
    </row>
    <row r="208" spans="1:32" ht="19.5" customHeight="1">
      <c r="A208" s="1238" t="s">
        <v>7</v>
      </c>
      <c r="B208" s="1138">
        <v>22</v>
      </c>
      <c r="C208" s="1147" t="s">
        <v>424</v>
      </c>
      <c r="D208" s="408" t="s">
        <v>7</v>
      </c>
      <c r="E208" s="1139" t="s">
        <v>134</v>
      </c>
      <c r="F208" s="1149"/>
      <c r="G208" s="1139"/>
      <c r="H208" s="1204" t="s">
        <v>131</v>
      </c>
      <c r="I208" s="1246" t="s">
        <v>7</v>
      </c>
      <c r="J208" s="1155" t="s">
        <v>2798</v>
      </c>
      <c r="K208" s="1249"/>
      <c r="L208" s="1249"/>
      <c r="M208" s="1249"/>
      <c r="N208" s="1249"/>
      <c r="O208" s="1249"/>
      <c r="P208" s="1248" t="s">
        <v>7</v>
      </c>
      <c r="Q208" s="1155" t="s">
        <v>2799</v>
      </c>
      <c r="R208" s="1249"/>
      <c r="S208" s="1169"/>
      <c r="T208" s="1249"/>
      <c r="U208" s="1249"/>
      <c r="V208" s="1249"/>
      <c r="W208" s="1249"/>
      <c r="X208" s="1250"/>
      <c r="Y208" s="1153"/>
      <c r="Z208" s="405"/>
      <c r="AA208" s="405"/>
      <c r="AB208" s="406"/>
      <c r="AC208" s="1427"/>
      <c r="AD208" s="1428"/>
      <c r="AE208" s="1428"/>
      <c r="AF208" s="1429"/>
    </row>
    <row r="209" spans="1:32" ht="18.75" customHeight="1">
      <c r="A209" s="1146"/>
      <c r="B209" s="1138"/>
      <c r="C209" s="1147"/>
      <c r="D209" s="408" t="s">
        <v>7</v>
      </c>
      <c r="E209" s="1139" t="s">
        <v>136</v>
      </c>
      <c r="F209" s="1149"/>
      <c r="G209" s="1139"/>
      <c r="H209" s="1204" t="s">
        <v>133</v>
      </c>
      <c r="I209" s="1246" t="s">
        <v>7</v>
      </c>
      <c r="J209" s="1155" t="s">
        <v>2751</v>
      </c>
      <c r="K209" s="1247"/>
      <c r="L209" s="1248" t="s">
        <v>7</v>
      </c>
      <c r="M209" s="1155" t="s">
        <v>2756</v>
      </c>
      <c r="N209" s="1169"/>
      <c r="O209" s="1169"/>
      <c r="P209" s="1169"/>
      <c r="Q209" s="1169"/>
      <c r="R209" s="1169"/>
      <c r="S209" s="1169"/>
      <c r="T209" s="1169"/>
      <c r="U209" s="1169"/>
      <c r="V209" s="1169"/>
      <c r="W209" s="1169"/>
      <c r="X209" s="1170"/>
      <c r="Y209" s="1153"/>
      <c r="Z209" s="405"/>
      <c r="AA209" s="405"/>
      <c r="AB209" s="406"/>
      <c r="AC209" s="1427"/>
      <c r="AD209" s="1428"/>
      <c r="AE209" s="1428"/>
      <c r="AF209" s="1429"/>
    </row>
    <row r="210" spans="1:32" ht="18.75" customHeight="1">
      <c r="A210" s="1146"/>
      <c r="B210" s="1138"/>
      <c r="C210" s="1147"/>
      <c r="D210" s="408" t="s">
        <v>7</v>
      </c>
      <c r="E210" s="1139" t="s">
        <v>137</v>
      </c>
      <c r="F210" s="1149"/>
      <c r="G210" s="1139"/>
      <c r="H210" s="1204" t="s">
        <v>135</v>
      </c>
      <c r="I210" s="1246" t="s">
        <v>7</v>
      </c>
      <c r="J210" s="1155" t="s">
        <v>2751</v>
      </c>
      <c r="K210" s="1247"/>
      <c r="L210" s="1248" t="s">
        <v>7</v>
      </c>
      <c r="M210" s="1155" t="s">
        <v>2756</v>
      </c>
      <c r="N210" s="1169"/>
      <c r="O210" s="1169"/>
      <c r="P210" s="1169"/>
      <c r="Q210" s="1169"/>
      <c r="R210" s="1169"/>
      <c r="S210" s="1169"/>
      <c r="T210" s="1169"/>
      <c r="U210" s="1169"/>
      <c r="V210" s="1169"/>
      <c r="W210" s="1169"/>
      <c r="X210" s="1170"/>
      <c r="Y210" s="1153"/>
      <c r="Z210" s="405"/>
      <c r="AA210" s="405"/>
      <c r="AB210" s="406"/>
      <c r="AC210" s="1427"/>
      <c r="AD210" s="1428"/>
      <c r="AE210" s="1428"/>
      <c r="AF210" s="1429"/>
    </row>
    <row r="211" spans="1:32" ht="18.75" customHeight="1">
      <c r="A211" s="1146"/>
      <c r="B211" s="1138"/>
      <c r="C211" s="1147"/>
      <c r="D211" s="425"/>
      <c r="E211" s="425"/>
      <c r="F211" s="1149"/>
      <c r="G211" s="1150"/>
      <c r="H211" s="1154" t="s">
        <v>35</v>
      </c>
      <c r="I211" s="1246" t="s">
        <v>7</v>
      </c>
      <c r="J211" s="1155" t="s">
        <v>2751</v>
      </c>
      <c r="K211" s="1155"/>
      <c r="L211" s="1248" t="s">
        <v>7</v>
      </c>
      <c r="M211" s="1155" t="s">
        <v>2756</v>
      </c>
      <c r="N211" s="1155"/>
      <c r="O211" s="1249"/>
      <c r="P211" s="1155"/>
      <c r="Q211" s="1249"/>
      <c r="R211" s="1249"/>
      <c r="S211" s="1249"/>
      <c r="T211" s="1249"/>
      <c r="U211" s="1249"/>
      <c r="V211" s="1249"/>
      <c r="W211" s="1249"/>
      <c r="X211" s="1250"/>
      <c r="Y211" s="405"/>
      <c r="Z211" s="405"/>
      <c r="AA211" s="405"/>
      <c r="AB211" s="406"/>
      <c r="AC211" s="1427"/>
      <c r="AD211" s="1428"/>
      <c r="AE211" s="1428"/>
      <c r="AF211" s="1429"/>
    </row>
    <row r="212" spans="1:32" ht="18.75" customHeight="1">
      <c r="A212" s="1146"/>
      <c r="B212" s="1138"/>
      <c r="C212" s="1147"/>
      <c r="D212" s="1148"/>
      <c r="E212" s="1139"/>
      <c r="F212" s="1149"/>
      <c r="G212" s="1139"/>
      <c r="H212" s="1204" t="s">
        <v>113</v>
      </c>
      <c r="I212" s="1246" t="s">
        <v>7</v>
      </c>
      <c r="J212" s="1155" t="s">
        <v>2751</v>
      </c>
      <c r="K212" s="1247"/>
      <c r="L212" s="1248" t="s">
        <v>7</v>
      </c>
      <c r="M212" s="1155" t="s">
        <v>2756</v>
      </c>
      <c r="N212" s="1249"/>
      <c r="O212" s="1249"/>
      <c r="P212" s="1249"/>
      <c r="Q212" s="1249"/>
      <c r="R212" s="1249"/>
      <c r="S212" s="1249"/>
      <c r="T212" s="1249"/>
      <c r="U212" s="1249"/>
      <c r="V212" s="1249"/>
      <c r="W212" s="1249"/>
      <c r="X212" s="1250"/>
      <c r="Y212" s="1153"/>
      <c r="Z212" s="405"/>
      <c r="AA212" s="405"/>
      <c r="AB212" s="406"/>
      <c r="AC212" s="1427"/>
      <c r="AD212" s="1428"/>
      <c r="AE212" s="1428"/>
      <c r="AF212" s="1429"/>
    </row>
    <row r="213" spans="1:32" ht="18.75" customHeight="1">
      <c r="A213" s="1146"/>
      <c r="B213" s="1138"/>
      <c r="C213" s="1147"/>
      <c r="D213" s="1148"/>
      <c r="E213" s="1139"/>
      <c r="F213" s="1149"/>
      <c r="G213" s="1139"/>
      <c r="H213" s="1204" t="s">
        <v>2797</v>
      </c>
      <c r="I213" s="1246" t="s">
        <v>7</v>
      </c>
      <c r="J213" s="1155" t="s">
        <v>2751</v>
      </c>
      <c r="K213" s="1155"/>
      <c r="L213" s="1248" t="s">
        <v>7</v>
      </c>
      <c r="M213" s="1155" t="s">
        <v>2752</v>
      </c>
      <c r="N213" s="1155"/>
      <c r="O213" s="1248" t="s">
        <v>7</v>
      </c>
      <c r="P213" s="1155" t="s">
        <v>2753</v>
      </c>
      <c r="Q213" s="1249"/>
      <c r="R213" s="1249"/>
      <c r="S213" s="1249"/>
      <c r="T213" s="1249"/>
      <c r="U213" s="1249"/>
      <c r="V213" s="1249"/>
      <c r="W213" s="1249"/>
      <c r="X213" s="1250"/>
      <c r="Y213" s="1153"/>
      <c r="Z213" s="405"/>
      <c r="AA213" s="405"/>
      <c r="AB213" s="406"/>
      <c r="AC213" s="1427"/>
      <c r="AD213" s="1428"/>
      <c r="AE213" s="1428"/>
      <c r="AF213" s="1429"/>
    </row>
    <row r="214" spans="1:32" ht="18.75" customHeight="1">
      <c r="A214" s="1146"/>
      <c r="B214" s="1138"/>
      <c r="C214" s="1147"/>
      <c r="D214" s="1148"/>
      <c r="E214" s="1139"/>
      <c r="F214" s="1149"/>
      <c r="G214" s="1139"/>
      <c r="H214" s="1211" t="s">
        <v>2795</v>
      </c>
      <c r="I214" s="1246" t="s">
        <v>7</v>
      </c>
      <c r="J214" s="1155" t="s">
        <v>2751</v>
      </c>
      <c r="K214" s="1155"/>
      <c r="L214" s="1248" t="s">
        <v>7</v>
      </c>
      <c r="M214" s="1155" t="s">
        <v>2752</v>
      </c>
      <c r="N214" s="1155"/>
      <c r="O214" s="1248" t="s">
        <v>7</v>
      </c>
      <c r="P214" s="1155" t="s">
        <v>2753</v>
      </c>
      <c r="Q214" s="1249"/>
      <c r="R214" s="1249"/>
      <c r="S214" s="1249"/>
      <c r="T214" s="1249"/>
      <c r="U214" s="1259"/>
      <c r="V214" s="1259"/>
      <c r="W214" s="1259"/>
      <c r="X214" s="1260"/>
      <c r="Y214" s="1153"/>
      <c r="Z214" s="405"/>
      <c r="AA214" s="405"/>
      <c r="AB214" s="406"/>
      <c r="AC214" s="1427"/>
      <c r="AD214" s="1428"/>
      <c r="AE214" s="1428"/>
      <c r="AF214" s="1429"/>
    </row>
    <row r="215" spans="1:32" ht="18.75" customHeight="1">
      <c r="A215" s="1146"/>
      <c r="B215" s="1138"/>
      <c r="C215" s="1147"/>
      <c r="D215" s="1148"/>
      <c r="E215" s="1139"/>
      <c r="F215" s="1149"/>
      <c r="G215" s="1139"/>
      <c r="H215" s="1201" t="s">
        <v>80</v>
      </c>
      <c r="I215" s="1246" t="s">
        <v>7</v>
      </c>
      <c r="J215" s="1155" t="s">
        <v>2751</v>
      </c>
      <c r="K215" s="1155"/>
      <c r="L215" s="1248" t="s">
        <v>7</v>
      </c>
      <c r="M215" s="1155" t="s">
        <v>2779</v>
      </c>
      <c r="N215" s="1155"/>
      <c r="O215" s="1248" t="s">
        <v>7</v>
      </c>
      <c r="P215" s="1155" t="s">
        <v>2780</v>
      </c>
      <c r="Q215" s="1169"/>
      <c r="R215" s="1248" t="s">
        <v>7</v>
      </c>
      <c r="S215" s="1155" t="s">
        <v>2781</v>
      </c>
      <c r="T215" s="1169"/>
      <c r="U215" s="1169"/>
      <c r="V215" s="1169"/>
      <c r="W215" s="1169"/>
      <c r="X215" s="1170"/>
      <c r="Y215" s="1153"/>
      <c r="Z215" s="405"/>
      <c r="AA215" s="405"/>
      <c r="AB215" s="406"/>
      <c r="AC215" s="1427"/>
      <c r="AD215" s="1428"/>
      <c r="AE215" s="1428"/>
      <c r="AF215" s="1429"/>
    </row>
    <row r="216" spans="1:32" s="392" customFormat="1" ht="18.75" customHeight="1">
      <c r="A216" s="1146"/>
      <c r="B216" s="1138"/>
      <c r="C216" s="1147"/>
      <c r="D216" s="1148"/>
      <c r="E216" s="1139"/>
      <c r="F216" s="1149"/>
      <c r="G216" s="1139"/>
      <c r="H216" s="1431" t="s">
        <v>2851</v>
      </c>
      <c r="I216" s="1433" t="s">
        <v>7</v>
      </c>
      <c r="J216" s="1421" t="s">
        <v>2843</v>
      </c>
      <c r="K216" s="1421"/>
      <c r="L216" s="1435" t="s">
        <v>7</v>
      </c>
      <c r="M216" s="1421" t="s">
        <v>2849</v>
      </c>
      <c r="N216" s="1421"/>
      <c r="O216" s="1161"/>
      <c r="P216" s="1161"/>
      <c r="Q216" s="1161"/>
      <c r="R216" s="1161"/>
      <c r="S216" s="1161"/>
      <c r="T216" s="1161"/>
      <c r="U216" s="1161"/>
      <c r="V216" s="1161"/>
      <c r="W216" s="1161"/>
      <c r="X216" s="1164"/>
      <c r="Y216" s="405"/>
      <c r="Z216" s="405"/>
      <c r="AA216" s="405"/>
      <c r="AB216" s="406"/>
      <c r="AC216" s="1427"/>
      <c r="AD216" s="1428"/>
      <c r="AE216" s="1428"/>
      <c r="AF216" s="1429"/>
    </row>
    <row r="217" spans="1:32" s="392" customFormat="1" ht="18.75" customHeight="1">
      <c r="A217" s="1146"/>
      <c r="B217" s="1138"/>
      <c r="C217" s="1147"/>
      <c r="D217" s="1148"/>
      <c r="E217" s="1139"/>
      <c r="F217" s="1149"/>
      <c r="G217" s="1139"/>
      <c r="H217" s="1432"/>
      <c r="I217" s="1434"/>
      <c r="J217" s="1422"/>
      <c r="K217" s="1422"/>
      <c r="L217" s="1436"/>
      <c r="M217" s="1422"/>
      <c r="N217" s="1422"/>
      <c r="O217" s="1162"/>
      <c r="P217" s="1162"/>
      <c r="Q217" s="1162"/>
      <c r="R217" s="1162"/>
      <c r="S217" s="1162"/>
      <c r="T217" s="1162"/>
      <c r="U217" s="1162"/>
      <c r="V217" s="1162"/>
      <c r="W217" s="1162"/>
      <c r="X217" s="1163"/>
      <c r="Y217" s="405"/>
      <c r="Z217" s="405"/>
      <c r="AA217" s="405"/>
      <c r="AB217" s="406"/>
      <c r="AC217" s="1427"/>
      <c r="AD217" s="1428"/>
      <c r="AE217" s="1428"/>
      <c r="AF217" s="1429"/>
    </row>
    <row r="218" spans="1:32" s="392" customFormat="1" ht="18.75" customHeight="1">
      <c r="A218" s="1146"/>
      <c r="B218" s="1138"/>
      <c r="C218" s="1147"/>
      <c r="D218" s="1148"/>
      <c r="E218" s="1139"/>
      <c r="F218" s="1149"/>
      <c r="G218" s="1139"/>
      <c r="H218" s="1431" t="s">
        <v>2842</v>
      </c>
      <c r="I218" s="1363" t="s">
        <v>7</v>
      </c>
      <c r="J218" s="1364" t="s">
        <v>2843</v>
      </c>
      <c r="K218" s="1364"/>
      <c r="L218" s="1365"/>
      <c r="M218" s="1365" t="s">
        <v>7</v>
      </c>
      <c r="N218" s="1364" t="s">
        <v>2847</v>
      </c>
      <c r="O218" s="1366"/>
      <c r="P218" s="1365"/>
      <c r="Q218" s="1376" t="s">
        <v>7</v>
      </c>
      <c r="R218" s="1377" t="s">
        <v>2844</v>
      </c>
      <c r="S218" s="1365"/>
      <c r="T218" s="1365"/>
      <c r="U218" s="1365"/>
      <c r="V218" s="1367"/>
      <c r="W218" s="1368"/>
      <c r="X218" s="1369"/>
      <c r="Y218" s="405"/>
      <c r="Z218" s="405"/>
      <c r="AA218" s="405"/>
      <c r="AB218" s="406"/>
      <c r="AC218" s="1427"/>
      <c r="AD218" s="1428"/>
      <c r="AE218" s="1428"/>
      <c r="AF218" s="1429"/>
    </row>
    <row r="219" spans="1:32" s="392" customFormat="1" ht="18.75" customHeight="1">
      <c r="A219" s="1146"/>
      <c r="B219" s="1138"/>
      <c r="C219" s="1147"/>
      <c r="D219" s="1148"/>
      <c r="E219" s="1139"/>
      <c r="F219" s="1149"/>
      <c r="G219" s="1150"/>
      <c r="H219" s="1446"/>
      <c r="I219" s="1380" t="s">
        <v>7</v>
      </c>
      <c r="J219" s="1371" t="s">
        <v>2848</v>
      </c>
      <c r="K219" s="1367"/>
      <c r="L219" s="1381"/>
      <c r="M219" s="1382" t="s">
        <v>7</v>
      </c>
      <c r="N219" s="1378" t="s">
        <v>2846</v>
      </c>
      <c r="O219" s="1373"/>
      <c r="P219" s="1372"/>
      <c r="Q219" s="1372" t="s">
        <v>7</v>
      </c>
      <c r="R219" s="1371" t="s">
        <v>2758</v>
      </c>
      <c r="S219" s="1372"/>
      <c r="T219" s="1371"/>
      <c r="U219" s="1372" t="s">
        <v>7</v>
      </c>
      <c r="V219" s="1371" t="s">
        <v>2759</v>
      </c>
      <c r="W219" s="1374"/>
      <c r="X219" s="1375"/>
      <c r="Y219" s="405"/>
      <c r="Z219" s="405"/>
      <c r="AA219" s="405"/>
      <c r="AB219" s="406"/>
      <c r="AC219" s="1427"/>
      <c r="AD219" s="1428"/>
      <c r="AE219" s="1428"/>
      <c r="AF219" s="1429"/>
    </row>
    <row r="220" spans="1:32" ht="18.75" customHeight="1">
      <c r="A220" s="1140"/>
      <c r="B220" s="1133"/>
      <c r="C220" s="1141"/>
      <c r="D220" s="1142"/>
      <c r="E220" s="1136"/>
      <c r="F220" s="1142"/>
      <c r="G220" s="1144"/>
      <c r="H220" s="1192" t="s">
        <v>120</v>
      </c>
      <c r="I220" s="1261" t="s">
        <v>7</v>
      </c>
      <c r="J220" s="1166" t="s">
        <v>94</v>
      </c>
      <c r="K220" s="1262"/>
      <c r="L220" s="1167"/>
      <c r="M220" s="1263" t="s">
        <v>7</v>
      </c>
      <c r="N220" s="1166" t="s">
        <v>95</v>
      </c>
      <c r="O220" s="1264"/>
      <c r="P220" s="1264"/>
      <c r="Q220" s="1264"/>
      <c r="R220" s="1264"/>
      <c r="S220" s="1264"/>
      <c r="T220" s="1264"/>
      <c r="U220" s="1264"/>
      <c r="V220" s="1264"/>
      <c r="W220" s="1264"/>
      <c r="X220" s="1265"/>
      <c r="Y220" s="1266" t="s">
        <v>7</v>
      </c>
      <c r="Z220" s="1134" t="s">
        <v>18</v>
      </c>
      <c r="AA220" s="1134"/>
      <c r="AB220" s="1145"/>
      <c r="AC220" s="1424"/>
      <c r="AD220" s="1425"/>
      <c r="AE220" s="1425"/>
      <c r="AF220" s="1426"/>
    </row>
    <row r="221" spans="1:32" ht="18.75" customHeight="1">
      <c r="A221" s="1146"/>
      <c r="B221" s="1138"/>
      <c r="C221" s="1147"/>
      <c r="D221" s="1148"/>
      <c r="E221" s="1139"/>
      <c r="F221" s="1148"/>
      <c r="G221" s="1150"/>
      <c r="H221" s="1430" t="s">
        <v>58</v>
      </c>
      <c r="I221" s="1252" t="s">
        <v>7</v>
      </c>
      <c r="J221" s="1161" t="s">
        <v>2751</v>
      </c>
      <c r="K221" s="1161"/>
      <c r="L221" s="1184"/>
      <c r="M221" s="1253" t="s">
        <v>7</v>
      </c>
      <c r="N221" s="1161" t="s">
        <v>81</v>
      </c>
      <c r="O221" s="1161"/>
      <c r="P221" s="1184"/>
      <c r="Q221" s="1253" t="s">
        <v>7</v>
      </c>
      <c r="R221" s="1160" t="s">
        <v>82</v>
      </c>
      <c r="S221" s="1160"/>
      <c r="T221" s="1160"/>
      <c r="U221" s="1253" t="s">
        <v>7</v>
      </c>
      <c r="V221" s="1160" t="s">
        <v>83</v>
      </c>
      <c r="W221" s="1160"/>
      <c r="X221" s="1171"/>
      <c r="Y221" s="408" t="s">
        <v>7</v>
      </c>
      <c r="Z221" s="403" t="s">
        <v>20</v>
      </c>
      <c r="AA221" s="405"/>
      <c r="AB221" s="406"/>
      <c r="AC221" s="1427"/>
      <c r="AD221" s="1428"/>
      <c r="AE221" s="1428"/>
      <c r="AF221" s="1429"/>
    </row>
    <row r="222" spans="1:32" ht="19.5" customHeight="1">
      <c r="A222" s="1146"/>
      <c r="B222" s="1138"/>
      <c r="C222" s="1147"/>
      <c r="D222" s="1148"/>
      <c r="E222" s="1139"/>
      <c r="F222" s="1148"/>
      <c r="G222" s="1150"/>
      <c r="H222" s="1423"/>
      <c r="I222" s="1243" t="s">
        <v>7</v>
      </c>
      <c r="J222" s="1162" t="s">
        <v>84</v>
      </c>
      <c r="K222" s="1162"/>
      <c r="L222" s="1213"/>
      <c r="M222" s="1254" t="s">
        <v>7</v>
      </c>
      <c r="N222" s="1162" t="s">
        <v>85</v>
      </c>
      <c r="O222" s="1162"/>
      <c r="P222" s="1213"/>
      <c r="Q222" s="1254" t="s">
        <v>7</v>
      </c>
      <c r="R222" s="1152" t="s">
        <v>86</v>
      </c>
      <c r="S222" s="1152"/>
      <c r="T222" s="1152"/>
      <c r="U222" s="1152"/>
      <c r="V222" s="1152"/>
      <c r="W222" s="1152"/>
      <c r="X222" s="1200"/>
      <c r="Y222" s="1153"/>
      <c r="Z222" s="405"/>
      <c r="AA222" s="405"/>
      <c r="AB222" s="406"/>
      <c r="AC222" s="1427"/>
      <c r="AD222" s="1428"/>
      <c r="AE222" s="1428"/>
      <c r="AF222" s="1429"/>
    </row>
    <row r="223" spans="1:32" ht="19.5" customHeight="1">
      <c r="A223" s="1146"/>
      <c r="B223" s="1138"/>
      <c r="C223" s="1147"/>
      <c r="D223" s="1148"/>
      <c r="E223" s="1139"/>
      <c r="F223" s="1148"/>
      <c r="G223" s="1150"/>
      <c r="H223" s="1204" t="s">
        <v>96</v>
      </c>
      <c r="I223" s="1246" t="s">
        <v>7</v>
      </c>
      <c r="J223" s="1155" t="s">
        <v>44</v>
      </c>
      <c r="K223" s="1247"/>
      <c r="L223" s="1156"/>
      <c r="M223" s="1248" t="s">
        <v>7</v>
      </c>
      <c r="N223" s="1155" t="s">
        <v>2767</v>
      </c>
      <c r="O223" s="1249"/>
      <c r="P223" s="1249"/>
      <c r="Q223" s="1249"/>
      <c r="R223" s="1249"/>
      <c r="S223" s="1249"/>
      <c r="T223" s="1249"/>
      <c r="U223" s="1249"/>
      <c r="V223" s="1249"/>
      <c r="W223" s="1249"/>
      <c r="X223" s="1250"/>
      <c r="Y223" s="1153"/>
      <c r="Z223" s="405"/>
      <c r="AA223" s="405"/>
      <c r="AB223" s="406"/>
      <c r="AC223" s="1427"/>
      <c r="AD223" s="1428"/>
      <c r="AE223" s="1428"/>
      <c r="AF223" s="1429"/>
    </row>
    <row r="224" spans="1:32" ht="19.5" customHeight="1">
      <c r="A224" s="1146"/>
      <c r="B224" s="1138"/>
      <c r="C224" s="1147"/>
      <c r="D224" s="1148"/>
      <c r="E224" s="1139"/>
      <c r="F224" s="1149"/>
      <c r="G224" s="1150"/>
      <c r="H224" s="1154" t="s">
        <v>226</v>
      </c>
      <c r="I224" s="1246" t="s">
        <v>7</v>
      </c>
      <c r="J224" s="1155" t="s">
        <v>2748</v>
      </c>
      <c r="K224" s="1247"/>
      <c r="L224" s="1156"/>
      <c r="M224" s="1248" t="s">
        <v>7</v>
      </c>
      <c r="N224" s="1155" t="s">
        <v>2749</v>
      </c>
      <c r="O224" s="1248"/>
      <c r="P224" s="1155"/>
      <c r="Q224" s="1249"/>
      <c r="R224" s="1249"/>
      <c r="S224" s="1249"/>
      <c r="T224" s="1249"/>
      <c r="U224" s="1249"/>
      <c r="V224" s="1249"/>
      <c r="W224" s="1249"/>
      <c r="X224" s="1250"/>
      <c r="Y224" s="405"/>
      <c r="Z224" s="405"/>
      <c r="AA224" s="405"/>
      <c r="AB224" s="406"/>
      <c r="AC224" s="1427"/>
      <c r="AD224" s="1428"/>
      <c r="AE224" s="1428"/>
      <c r="AF224" s="1429"/>
    </row>
    <row r="225" spans="1:32" ht="18.75" customHeight="1">
      <c r="A225" s="1146"/>
      <c r="B225" s="1138"/>
      <c r="C225" s="1147"/>
      <c r="D225" s="1148"/>
      <c r="E225" s="1139"/>
      <c r="F225" s="1149"/>
      <c r="G225" s="1150"/>
      <c r="H225" s="1154" t="s">
        <v>2747</v>
      </c>
      <c r="I225" s="1246" t="s">
        <v>7</v>
      </c>
      <c r="J225" s="1155" t="s">
        <v>2748</v>
      </c>
      <c r="K225" s="1247"/>
      <c r="L225" s="1156"/>
      <c r="M225" s="1248" t="s">
        <v>7</v>
      </c>
      <c r="N225" s="1155" t="s">
        <v>2749</v>
      </c>
      <c r="O225" s="1248"/>
      <c r="P225" s="1155"/>
      <c r="Q225" s="1249"/>
      <c r="R225" s="1249"/>
      <c r="S225" s="1249"/>
      <c r="T225" s="1249"/>
      <c r="U225" s="1249"/>
      <c r="V225" s="1249"/>
      <c r="W225" s="1249"/>
      <c r="X225" s="1250"/>
      <c r="Y225" s="405"/>
      <c r="Z225" s="405"/>
      <c r="AA225" s="405"/>
      <c r="AB225" s="406"/>
      <c r="AC225" s="1427"/>
      <c r="AD225" s="1428"/>
      <c r="AE225" s="1428"/>
      <c r="AF225" s="1429"/>
    </row>
    <row r="226" spans="1:32" ht="18.75" customHeight="1">
      <c r="A226" s="1146"/>
      <c r="B226" s="1138"/>
      <c r="C226" s="1147"/>
      <c r="D226" s="1148"/>
      <c r="E226" s="1139"/>
      <c r="F226" s="1149"/>
      <c r="G226" s="1150"/>
      <c r="H226" s="1154" t="s">
        <v>2750</v>
      </c>
      <c r="I226" s="1246" t="s">
        <v>7</v>
      </c>
      <c r="J226" s="1155" t="s">
        <v>2748</v>
      </c>
      <c r="K226" s="1247"/>
      <c r="L226" s="1156"/>
      <c r="M226" s="1248" t="s">
        <v>7</v>
      </c>
      <c r="N226" s="1155" t="s">
        <v>2749</v>
      </c>
      <c r="O226" s="1248"/>
      <c r="P226" s="1155"/>
      <c r="Q226" s="1249"/>
      <c r="R226" s="1249"/>
      <c r="S226" s="1249"/>
      <c r="T226" s="1249"/>
      <c r="U226" s="1249"/>
      <c r="V226" s="1249"/>
      <c r="W226" s="1249"/>
      <c r="X226" s="1250"/>
      <c r="Y226" s="405"/>
      <c r="Z226" s="405"/>
      <c r="AA226" s="405"/>
      <c r="AB226" s="406"/>
      <c r="AC226" s="1427"/>
      <c r="AD226" s="1428"/>
      <c r="AE226" s="1428"/>
      <c r="AF226" s="1429"/>
    </row>
    <row r="227" spans="1:32" ht="18.75" customHeight="1">
      <c r="A227" s="1127"/>
      <c r="B227" s="140"/>
      <c r="C227" s="332"/>
      <c r="D227" s="1094"/>
      <c r="E227" s="131"/>
      <c r="F227" s="1126"/>
      <c r="G227" s="130"/>
      <c r="H227" s="1346" t="s">
        <v>2839</v>
      </c>
      <c r="I227" s="1347" t="s">
        <v>7</v>
      </c>
      <c r="J227" s="1348" t="s">
        <v>2840</v>
      </c>
      <c r="K227" s="1349"/>
      <c r="L227" s="1350"/>
      <c r="M227" s="1351" t="s">
        <v>7</v>
      </c>
      <c r="N227" s="1348" t="s">
        <v>2841</v>
      </c>
      <c r="O227" s="1351"/>
      <c r="P227" s="1348"/>
      <c r="Q227" s="1352"/>
      <c r="R227" s="1352"/>
      <c r="S227" s="1352"/>
      <c r="T227" s="1352"/>
      <c r="U227" s="1352"/>
      <c r="V227" s="1352"/>
      <c r="W227" s="1352"/>
      <c r="X227" s="1353"/>
      <c r="Y227" s="90"/>
      <c r="Z227" s="2"/>
      <c r="AA227" s="89"/>
      <c r="AB227" s="333"/>
      <c r="AC227" s="1427"/>
      <c r="AD227" s="1428"/>
      <c r="AE227" s="1428"/>
      <c r="AF227" s="1429"/>
    </row>
    <row r="228" spans="1:32" ht="18.75" customHeight="1">
      <c r="A228" s="1146"/>
      <c r="B228" s="1138"/>
      <c r="C228" s="1147"/>
      <c r="D228" s="1148"/>
      <c r="E228" s="1139"/>
      <c r="F228" s="1148"/>
      <c r="G228" s="1150"/>
      <c r="H228" s="1204" t="s">
        <v>105</v>
      </c>
      <c r="I228" s="1246" t="s">
        <v>7</v>
      </c>
      <c r="J228" s="1155" t="s">
        <v>2751</v>
      </c>
      <c r="K228" s="1247"/>
      <c r="L228" s="1248" t="s">
        <v>7</v>
      </c>
      <c r="M228" s="1155" t="s">
        <v>2756</v>
      </c>
      <c r="N228" s="1249"/>
      <c r="O228" s="1249"/>
      <c r="P228" s="1249"/>
      <c r="Q228" s="1249"/>
      <c r="R228" s="1249"/>
      <c r="S228" s="1249"/>
      <c r="T228" s="1249"/>
      <c r="U228" s="1249"/>
      <c r="V228" s="1249"/>
      <c r="W228" s="1249"/>
      <c r="X228" s="1250"/>
      <c r="Y228" s="1153"/>
      <c r="Z228" s="405"/>
      <c r="AA228" s="405"/>
      <c r="AB228" s="406"/>
      <c r="AC228" s="1427"/>
      <c r="AD228" s="1428"/>
      <c r="AE228" s="1428"/>
      <c r="AF228" s="1429"/>
    </row>
    <row r="229" spans="1:32" ht="19.5" customHeight="1">
      <c r="A229" s="1146"/>
      <c r="B229" s="1138"/>
      <c r="C229" s="1147"/>
      <c r="D229" s="1148"/>
      <c r="E229" s="1139"/>
      <c r="F229" s="1148"/>
      <c r="G229" s="1150"/>
      <c r="H229" s="1204" t="s">
        <v>121</v>
      </c>
      <c r="I229" s="1246" t="s">
        <v>7</v>
      </c>
      <c r="J229" s="1155" t="s">
        <v>2751</v>
      </c>
      <c r="K229" s="1247"/>
      <c r="L229" s="1248" t="s">
        <v>7</v>
      </c>
      <c r="M229" s="1155" t="s">
        <v>2756</v>
      </c>
      <c r="N229" s="1249"/>
      <c r="O229" s="1249"/>
      <c r="P229" s="1249"/>
      <c r="Q229" s="1249"/>
      <c r="R229" s="1249"/>
      <c r="S229" s="1249"/>
      <c r="T229" s="1249"/>
      <c r="U229" s="1249"/>
      <c r="V229" s="1249"/>
      <c r="W229" s="1249"/>
      <c r="X229" s="1250"/>
      <c r="Y229" s="1153"/>
      <c r="Z229" s="405"/>
      <c r="AA229" s="405"/>
      <c r="AB229" s="406"/>
      <c r="AC229" s="1427"/>
      <c r="AD229" s="1428"/>
      <c r="AE229" s="1428"/>
      <c r="AF229" s="1429"/>
    </row>
    <row r="230" spans="1:32" ht="18.75" customHeight="1">
      <c r="A230" s="1146"/>
      <c r="B230" s="1138"/>
      <c r="C230" s="1147"/>
      <c r="D230" s="1148"/>
      <c r="E230" s="1139"/>
      <c r="F230" s="1148"/>
      <c r="G230" s="1150"/>
      <c r="H230" s="1204" t="s">
        <v>77</v>
      </c>
      <c r="I230" s="1246" t="s">
        <v>7</v>
      </c>
      <c r="J230" s="1155" t="s">
        <v>2751</v>
      </c>
      <c r="K230" s="1247"/>
      <c r="L230" s="1248" t="s">
        <v>7</v>
      </c>
      <c r="M230" s="1155" t="s">
        <v>2756</v>
      </c>
      <c r="N230" s="1249"/>
      <c r="O230" s="1249"/>
      <c r="P230" s="1249"/>
      <c r="Q230" s="1249"/>
      <c r="R230" s="1249"/>
      <c r="S230" s="1249"/>
      <c r="T230" s="1249"/>
      <c r="U230" s="1249"/>
      <c r="V230" s="1249"/>
      <c r="W230" s="1249"/>
      <c r="X230" s="1250"/>
      <c r="Y230" s="1153"/>
      <c r="Z230" s="405"/>
      <c r="AA230" s="405"/>
      <c r="AB230" s="406"/>
      <c r="AC230" s="1427"/>
      <c r="AD230" s="1428"/>
      <c r="AE230" s="1428"/>
      <c r="AF230" s="1429"/>
    </row>
    <row r="231" spans="1:32" ht="18.75" customHeight="1">
      <c r="A231" s="1238" t="s">
        <v>7</v>
      </c>
      <c r="B231" s="1138">
        <v>22</v>
      </c>
      <c r="C231" s="1147" t="s">
        <v>424</v>
      </c>
      <c r="D231" s="408" t="s">
        <v>7</v>
      </c>
      <c r="E231" s="1139" t="s">
        <v>138</v>
      </c>
      <c r="F231" s="1148"/>
      <c r="G231" s="1150"/>
      <c r="H231" s="1204" t="s">
        <v>112</v>
      </c>
      <c r="I231" s="1246" t="s">
        <v>7</v>
      </c>
      <c r="J231" s="1155" t="s">
        <v>44</v>
      </c>
      <c r="K231" s="1247"/>
      <c r="L231" s="1156"/>
      <c r="M231" s="1248" t="s">
        <v>7</v>
      </c>
      <c r="N231" s="1155" t="s">
        <v>2767</v>
      </c>
      <c r="O231" s="1249"/>
      <c r="P231" s="1249"/>
      <c r="Q231" s="1249"/>
      <c r="R231" s="1249"/>
      <c r="S231" s="1249"/>
      <c r="T231" s="1249"/>
      <c r="U231" s="1249"/>
      <c r="V231" s="1249"/>
      <c r="W231" s="1249"/>
      <c r="X231" s="1250"/>
      <c r="Y231" s="1153"/>
      <c r="Z231" s="405"/>
      <c r="AA231" s="405"/>
      <c r="AB231" s="406"/>
      <c r="AC231" s="1427"/>
      <c r="AD231" s="1428"/>
      <c r="AE231" s="1428"/>
      <c r="AF231" s="1429"/>
    </row>
    <row r="232" spans="1:32" ht="18.75" customHeight="1">
      <c r="A232" s="1238"/>
      <c r="B232" s="1138"/>
      <c r="C232" s="1147"/>
      <c r="D232" s="408" t="s">
        <v>7</v>
      </c>
      <c r="E232" s="1139" t="s">
        <v>139</v>
      </c>
      <c r="F232" s="1149"/>
      <c r="G232" s="1150"/>
      <c r="H232" s="1154" t="s">
        <v>35</v>
      </c>
      <c r="I232" s="1246" t="s">
        <v>7</v>
      </c>
      <c r="J232" s="1155" t="s">
        <v>2751</v>
      </c>
      <c r="K232" s="1155"/>
      <c r="L232" s="1248" t="s">
        <v>7</v>
      </c>
      <c r="M232" s="1155" t="s">
        <v>2756</v>
      </c>
      <c r="N232" s="1155"/>
      <c r="O232" s="1249"/>
      <c r="P232" s="1155"/>
      <c r="Q232" s="1249"/>
      <c r="R232" s="1249"/>
      <c r="S232" s="1249"/>
      <c r="T232" s="1249"/>
      <c r="U232" s="1249"/>
      <c r="V232" s="1249"/>
      <c r="W232" s="1249"/>
      <c r="X232" s="1250"/>
      <c r="Y232" s="405"/>
      <c r="Z232" s="405"/>
      <c r="AA232" s="405"/>
      <c r="AB232" s="406"/>
      <c r="AC232" s="1427"/>
      <c r="AD232" s="1428"/>
      <c r="AE232" s="1428"/>
      <c r="AF232" s="1429"/>
    </row>
    <row r="233" spans="1:32" ht="18.75" customHeight="1">
      <c r="A233" s="1146"/>
      <c r="B233" s="1138"/>
      <c r="C233" s="1147"/>
      <c r="D233" s="1148"/>
      <c r="E233" s="1139"/>
      <c r="F233" s="1148"/>
      <c r="G233" s="1150"/>
      <c r="H233" s="1204" t="s">
        <v>113</v>
      </c>
      <c r="I233" s="1246" t="s">
        <v>7</v>
      </c>
      <c r="J233" s="1155" t="s">
        <v>2751</v>
      </c>
      <c r="K233" s="1247"/>
      <c r="L233" s="1248" t="s">
        <v>7</v>
      </c>
      <c r="M233" s="1155" t="s">
        <v>2756</v>
      </c>
      <c r="N233" s="1249"/>
      <c r="O233" s="1249"/>
      <c r="P233" s="1249"/>
      <c r="Q233" s="1249"/>
      <c r="R233" s="1249"/>
      <c r="S233" s="1249"/>
      <c r="T233" s="1249"/>
      <c r="U233" s="1249"/>
      <c r="V233" s="1249"/>
      <c r="W233" s="1249"/>
      <c r="X233" s="1250"/>
      <c r="Y233" s="1153"/>
      <c r="Z233" s="405"/>
      <c r="AA233" s="405"/>
      <c r="AB233" s="406"/>
      <c r="AC233" s="1427"/>
      <c r="AD233" s="1428"/>
      <c r="AE233" s="1428"/>
      <c r="AF233" s="1429"/>
    </row>
    <row r="234" spans="1:32" ht="18.75" customHeight="1">
      <c r="A234" s="1137"/>
      <c r="B234" s="425"/>
      <c r="C234" s="1147"/>
      <c r="D234" s="1148"/>
      <c r="E234" s="1139"/>
      <c r="F234" s="1148"/>
      <c r="G234" s="1150"/>
      <c r="H234" s="1204" t="s">
        <v>2797</v>
      </c>
      <c r="I234" s="1246" t="s">
        <v>7</v>
      </c>
      <c r="J234" s="1155" t="s">
        <v>2751</v>
      </c>
      <c r="K234" s="1155"/>
      <c r="L234" s="1248" t="s">
        <v>7</v>
      </c>
      <c r="M234" s="1155" t="s">
        <v>2752</v>
      </c>
      <c r="N234" s="1155"/>
      <c r="O234" s="1248" t="s">
        <v>7</v>
      </c>
      <c r="P234" s="1155" t="s">
        <v>2753</v>
      </c>
      <c r="Q234" s="1249"/>
      <c r="R234" s="1249"/>
      <c r="S234" s="1249"/>
      <c r="T234" s="1249"/>
      <c r="U234" s="1249"/>
      <c r="V234" s="1249"/>
      <c r="W234" s="1249"/>
      <c r="X234" s="1250"/>
      <c r="Y234" s="1153"/>
      <c r="Z234" s="405"/>
      <c r="AA234" s="405"/>
      <c r="AB234" s="406"/>
      <c r="AC234" s="1427"/>
      <c r="AD234" s="1428"/>
      <c r="AE234" s="1428"/>
      <c r="AF234" s="1429"/>
    </row>
    <row r="235" spans="1:32" ht="18.75" customHeight="1">
      <c r="A235" s="1137"/>
      <c r="B235" s="425"/>
      <c r="C235" s="1147"/>
      <c r="D235" s="1148"/>
      <c r="E235" s="1139"/>
      <c r="F235" s="1148"/>
      <c r="G235" s="1150"/>
      <c r="H235" s="1211" t="s">
        <v>2795</v>
      </c>
      <c r="I235" s="1246" t="s">
        <v>7</v>
      </c>
      <c r="J235" s="1155" t="s">
        <v>2751</v>
      </c>
      <c r="K235" s="1155"/>
      <c r="L235" s="1248" t="s">
        <v>7</v>
      </c>
      <c r="M235" s="1155" t="s">
        <v>2752</v>
      </c>
      <c r="N235" s="1155"/>
      <c r="O235" s="1248" t="s">
        <v>7</v>
      </c>
      <c r="P235" s="1155" t="s">
        <v>2753</v>
      </c>
      <c r="Q235" s="1249"/>
      <c r="R235" s="1249"/>
      <c r="S235" s="1249"/>
      <c r="T235" s="1249"/>
      <c r="U235" s="1259"/>
      <c r="V235" s="1259"/>
      <c r="W235" s="1259"/>
      <c r="X235" s="1260"/>
      <c r="Y235" s="1153"/>
      <c r="Z235" s="405"/>
      <c r="AA235" s="405"/>
      <c r="AB235" s="406"/>
      <c r="AC235" s="1427"/>
      <c r="AD235" s="1428"/>
      <c r="AE235" s="1428"/>
      <c r="AF235" s="1429"/>
    </row>
    <row r="236" spans="1:32" ht="18.75" customHeight="1">
      <c r="A236" s="1146"/>
      <c r="B236" s="1138"/>
      <c r="C236" s="1147"/>
      <c r="D236" s="1148"/>
      <c r="E236" s="1139"/>
      <c r="F236" s="1148"/>
      <c r="G236" s="1150"/>
      <c r="H236" s="1201" t="s">
        <v>80</v>
      </c>
      <c r="I236" s="1246" t="s">
        <v>7</v>
      </c>
      <c r="J236" s="1155" t="s">
        <v>2751</v>
      </c>
      <c r="K236" s="1155"/>
      <c r="L236" s="1248" t="s">
        <v>7</v>
      </c>
      <c r="M236" s="1155" t="s">
        <v>2779</v>
      </c>
      <c r="N236" s="1155"/>
      <c r="O236" s="1248" t="s">
        <v>7</v>
      </c>
      <c r="P236" s="1155" t="s">
        <v>2780</v>
      </c>
      <c r="Q236" s="1169"/>
      <c r="R236" s="1248" t="s">
        <v>7</v>
      </c>
      <c r="S236" s="1155" t="s">
        <v>2781</v>
      </c>
      <c r="T236" s="1169"/>
      <c r="U236" s="1169"/>
      <c r="V236" s="1169"/>
      <c r="W236" s="1169"/>
      <c r="X236" s="1170"/>
      <c r="Y236" s="1153"/>
      <c r="Z236" s="405"/>
      <c r="AA236" s="405"/>
      <c r="AB236" s="406"/>
      <c r="AC236" s="1427"/>
      <c r="AD236" s="1428"/>
      <c r="AE236" s="1428"/>
      <c r="AF236" s="1429"/>
    </row>
    <row r="237" spans="1:32" s="392" customFormat="1" ht="18.75" customHeight="1">
      <c r="A237" s="1146"/>
      <c r="B237" s="1138"/>
      <c r="C237" s="1147"/>
      <c r="D237" s="1148"/>
      <c r="E237" s="1139"/>
      <c r="F237" s="1149"/>
      <c r="G237" s="1139"/>
      <c r="H237" s="1431" t="s">
        <v>2851</v>
      </c>
      <c r="I237" s="1433" t="s">
        <v>7</v>
      </c>
      <c r="J237" s="1421" t="s">
        <v>2843</v>
      </c>
      <c r="K237" s="1421"/>
      <c r="L237" s="1435" t="s">
        <v>7</v>
      </c>
      <c r="M237" s="1421" t="s">
        <v>2849</v>
      </c>
      <c r="N237" s="1421"/>
      <c r="O237" s="1161"/>
      <c r="P237" s="1161"/>
      <c r="Q237" s="1161"/>
      <c r="R237" s="1161"/>
      <c r="S237" s="1161"/>
      <c r="T237" s="1161"/>
      <c r="U237" s="1161"/>
      <c r="V237" s="1161"/>
      <c r="W237" s="1161"/>
      <c r="X237" s="1164"/>
      <c r="Y237" s="405"/>
      <c r="Z237" s="405"/>
      <c r="AA237" s="405"/>
      <c r="AB237" s="406"/>
      <c r="AC237" s="1427"/>
      <c r="AD237" s="1428"/>
      <c r="AE237" s="1428"/>
      <c r="AF237" s="1429"/>
    </row>
    <row r="238" spans="1:32" s="392" customFormat="1" ht="18.75" customHeight="1">
      <c r="A238" s="1146"/>
      <c r="B238" s="1138"/>
      <c r="C238" s="1147"/>
      <c r="D238" s="1148"/>
      <c r="E238" s="1139"/>
      <c r="F238" s="1149"/>
      <c r="G238" s="1139"/>
      <c r="H238" s="1432"/>
      <c r="I238" s="1434"/>
      <c r="J238" s="1422"/>
      <c r="K238" s="1422"/>
      <c r="L238" s="1436"/>
      <c r="M238" s="1422"/>
      <c r="N238" s="1422"/>
      <c r="O238" s="1162"/>
      <c r="P238" s="1162"/>
      <c r="Q238" s="1162"/>
      <c r="R238" s="1162"/>
      <c r="S238" s="1162"/>
      <c r="T238" s="1162"/>
      <c r="U238" s="1162"/>
      <c r="V238" s="1162"/>
      <c r="W238" s="1162"/>
      <c r="X238" s="1163"/>
      <c r="Y238" s="405"/>
      <c r="Z238" s="405"/>
      <c r="AA238" s="405"/>
      <c r="AB238" s="406"/>
      <c r="AC238" s="1427"/>
      <c r="AD238" s="1428"/>
      <c r="AE238" s="1428"/>
      <c r="AF238" s="1429"/>
    </row>
    <row r="239" spans="1:32" s="392" customFormat="1" ht="18.75" customHeight="1">
      <c r="A239" s="1146"/>
      <c r="B239" s="1138"/>
      <c r="C239" s="1147"/>
      <c r="D239" s="1148"/>
      <c r="E239" s="1139"/>
      <c r="F239" s="1149"/>
      <c r="G239" s="1139"/>
      <c r="H239" s="1431" t="s">
        <v>2842</v>
      </c>
      <c r="I239" s="1363" t="s">
        <v>7</v>
      </c>
      <c r="J239" s="1364" t="s">
        <v>2843</v>
      </c>
      <c r="K239" s="1364"/>
      <c r="L239" s="1365"/>
      <c r="M239" s="1365" t="s">
        <v>7</v>
      </c>
      <c r="N239" s="1364" t="s">
        <v>2847</v>
      </c>
      <c r="O239" s="1366"/>
      <c r="P239" s="1365"/>
      <c r="Q239" s="1376" t="s">
        <v>7</v>
      </c>
      <c r="R239" s="1377" t="s">
        <v>2844</v>
      </c>
      <c r="S239" s="1365"/>
      <c r="T239" s="1365"/>
      <c r="U239" s="1365"/>
      <c r="V239" s="1367"/>
      <c r="W239" s="1368"/>
      <c r="X239" s="1369"/>
      <c r="Y239" s="405"/>
      <c r="Z239" s="405"/>
      <c r="AA239" s="405"/>
      <c r="AB239" s="406"/>
      <c r="AC239" s="1427"/>
      <c r="AD239" s="1428"/>
      <c r="AE239" s="1428"/>
      <c r="AF239" s="1429"/>
    </row>
    <row r="240" spans="1:32" s="392" customFormat="1" ht="18.75" customHeight="1">
      <c r="A240" s="1146"/>
      <c r="B240" s="1138"/>
      <c r="C240" s="1147"/>
      <c r="D240" s="1148"/>
      <c r="E240" s="1139"/>
      <c r="F240" s="1149"/>
      <c r="G240" s="1150"/>
      <c r="H240" s="1446"/>
      <c r="I240" s="1380" t="s">
        <v>7</v>
      </c>
      <c r="J240" s="1371" t="s">
        <v>2848</v>
      </c>
      <c r="K240" s="1367"/>
      <c r="L240" s="1381"/>
      <c r="M240" s="1382" t="s">
        <v>7</v>
      </c>
      <c r="N240" s="1378" t="s">
        <v>2846</v>
      </c>
      <c r="O240" s="1373"/>
      <c r="P240" s="1372"/>
      <c r="Q240" s="1372" t="s">
        <v>7</v>
      </c>
      <c r="R240" s="1371" t="s">
        <v>2758</v>
      </c>
      <c r="S240" s="1372"/>
      <c r="T240" s="1371"/>
      <c r="U240" s="1372" t="s">
        <v>7</v>
      </c>
      <c r="V240" s="1371" t="s">
        <v>2759</v>
      </c>
      <c r="W240" s="1374"/>
      <c r="X240" s="1375"/>
      <c r="Y240" s="405"/>
      <c r="Z240" s="405"/>
      <c r="AA240" s="405"/>
      <c r="AB240" s="406"/>
      <c r="AC240" s="1427"/>
      <c r="AD240" s="1428"/>
      <c r="AE240" s="1428"/>
      <c r="AF240" s="1429"/>
    </row>
    <row r="241" spans="1:32" ht="18.75" customHeight="1">
      <c r="A241" s="1140"/>
      <c r="B241" s="1133"/>
      <c r="C241" s="1141"/>
      <c r="D241" s="1142"/>
      <c r="E241" s="1144"/>
      <c r="F241" s="1142"/>
      <c r="G241" s="1136"/>
      <c r="H241" s="1415" t="s">
        <v>120</v>
      </c>
      <c r="I241" s="1266" t="s">
        <v>7</v>
      </c>
      <c r="J241" s="1134" t="s">
        <v>94</v>
      </c>
      <c r="K241" s="1240"/>
      <c r="L241" s="1205"/>
      <c r="M241" s="1239" t="s">
        <v>7</v>
      </c>
      <c r="N241" s="1134" t="s">
        <v>140</v>
      </c>
      <c r="O241" s="1206"/>
      <c r="P241" s="1206"/>
      <c r="Q241" s="1239" t="s">
        <v>7</v>
      </c>
      <c r="R241" s="1134" t="s">
        <v>141</v>
      </c>
      <c r="S241" s="1206"/>
      <c r="T241" s="1206"/>
      <c r="U241" s="1239" t="s">
        <v>7</v>
      </c>
      <c r="V241" s="1134" t="s">
        <v>142</v>
      </c>
      <c r="W241" s="1206"/>
      <c r="X241" s="1191"/>
      <c r="Y241" s="1266" t="s">
        <v>7</v>
      </c>
      <c r="Z241" s="1134" t="s">
        <v>18</v>
      </c>
      <c r="AA241" s="1134"/>
      <c r="AB241" s="1145"/>
      <c r="AC241" s="1804"/>
      <c r="AD241" s="1804"/>
      <c r="AE241" s="1804"/>
      <c r="AF241" s="1804"/>
    </row>
    <row r="242" spans="1:32" ht="19.5" customHeight="1">
      <c r="A242" s="1146"/>
      <c r="B242" s="1138"/>
      <c r="C242" s="1147"/>
      <c r="D242" s="1148"/>
      <c r="E242" s="1150"/>
      <c r="F242" s="1148"/>
      <c r="G242" s="1139"/>
      <c r="H242" s="1423"/>
      <c r="I242" s="1243" t="s">
        <v>7</v>
      </c>
      <c r="J242" s="1162" t="s">
        <v>143</v>
      </c>
      <c r="K242" s="1255"/>
      <c r="L242" s="1213"/>
      <c r="M242" s="1254" t="s">
        <v>7</v>
      </c>
      <c r="N242" s="1162" t="s">
        <v>95</v>
      </c>
      <c r="O242" s="1152"/>
      <c r="P242" s="1152"/>
      <c r="Q242" s="1152"/>
      <c r="R242" s="1152"/>
      <c r="S242" s="1152"/>
      <c r="T242" s="1152"/>
      <c r="U242" s="1152"/>
      <c r="V242" s="1152"/>
      <c r="W242" s="1152"/>
      <c r="X242" s="1200"/>
      <c r="Y242" s="408" t="s">
        <v>7</v>
      </c>
      <c r="Z242" s="403" t="s">
        <v>20</v>
      </c>
      <c r="AA242" s="405"/>
      <c r="AB242" s="406"/>
      <c r="AC242" s="1808"/>
      <c r="AD242" s="1808"/>
      <c r="AE242" s="1808"/>
      <c r="AF242" s="1808"/>
    </row>
    <row r="243" spans="1:32" ht="19.5" customHeight="1">
      <c r="A243" s="1146"/>
      <c r="B243" s="1138"/>
      <c r="C243" s="1147"/>
      <c r="D243" s="1148"/>
      <c r="E243" s="1150"/>
      <c r="F243" s="1148"/>
      <c r="G243" s="1139"/>
      <c r="H243" s="1204" t="s">
        <v>58</v>
      </c>
      <c r="I243" s="1246" t="s">
        <v>7</v>
      </c>
      <c r="J243" s="1155" t="s">
        <v>2751</v>
      </c>
      <c r="K243" s="1155"/>
      <c r="L243" s="1156"/>
      <c r="M243" s="1248" t="s">
        <v>7</v>
      </c>
      <c r="N243" s="1155" t="s">
        <v>81</v>
      </c>
      <c r="O243" s="1155"/>
      <c r="P243" s="1156"/>
      <c r="Q243" s="1248" t="s">
        <v>7</v>
      </c>
      <c r="R243" s="1169" t="s">
        <v>82</v>
      </c>
      <c r="S243" s="1169"/>
      <c r="T243" s="1169"/>
      <c r="U243" s="1248" t="s">
        <v>7</v>
      </c>
      <c r="V243" s="1169" t="s">
        <v>83</v>
      </c>
      <c r="W243" s="1249"/>
      <c r="X243" s="1250"/>
      <c r="Y243" s="1153"/>
      <c r="Z243" s="405"/>
      <c r="AA243" s="405"/>
      <c r="AB243" s="406"/>
      <c r="AC243" s="1805"/>
      <c r="AD243" s="1805"/>
      <c r="AE243" s="1805"/>
      <c r="AF243" s="1805"/>
    </row>
    <row r="244" spans="1:32" ht="18.75" customHeight="1">
      <c r="A244" s="1146"/>
      <c r="B244" s="1138"/>
      <c r="C244" s="1147"/>
      <c r="D244" s="1148"/>
      <c r="E244" s="1139"/>
      <c r="F244" s="1149"/>
      <c r="G244" s="1150"/>
      <c r="H244" s="1154" t="s">
        <v>226</v>
      </c>
      <c r="I244" s="1246" t="s">
        <v>7</v>
      </c>
      <c r="J244" s="1155" t="s">
        <v>2748</v>
      </c>
      <c r="K244" s="1247"/>
      <c r="L244" s="1156"/>
      <c r="M244" s="1248" t="s">
        <v>7</v>
      </c>
      <c r="N244" s="1155" t="s">
        <v>2749</v>
      </c>
      <c r="O244" s="1248"/>
      <c r="P244" s="1155"/>
      <c r="Q244" s="1249"/>
      <c r="R244" s="1249"/>
      <c r="S244" s="1249"/>
      <c r="T244" s="1249"/>
      <c r="U244" s="1249"/>
      <c r="V244" s="1249"/>
      <c r="W244" s="1249"/>
      <c r="X244" s="1250"/>
      <c r="Y244" s="405"/>
      <c r="Z244" s="405"/>
      <c r="AA244" s="405"/>
      <c r="AB244" s="406"/>
      <c r="AC244" s="1805"/>
      <c r="AD244" s="1805"/>
      <c r="AE244" s="1805"/>
      <c r="AF244" s="1805"/>
    </row>
    <row r="245" spans="1:32" ht="18.75" customHeight="1">
      <c r="A245" s="1146"/>
      <c r="B245" s="1138"/>
      <c r="C245" s="1147"/>
      <c r="D245" s="1148"/>
      <c r="E245" s="1139"/>
      <c r="F245" s="1149"/>
      <c r="G245" s="1150"/>
      <c r="H245" s="1154" t="s">
        <v>2747</v>
      </c>
      <c r="I245" s="1246" t="s">
        <v>7</v>
      </c>
      <c r="J245" s="1155" t="s">
        <v>2748</v>
      </c>
      <c r="K245" s="1247"/>
      <c r="L245" s="1156"/>
      <c r="M245" s="1248" t="s">
        <v>7</v>
      </c>
      <c r="N245" s="1155" t="s">
        <v>2749</v>
      </c>
      <c r="O245" s="1248"/>
      <c r="P245" s="1155"/>
      <c r="Q245" s="1249"/>
      <c r="R245" s="1249"/>
      <c r="S245" s="1249"/>
      <c r="T245" s="1249"/>
      <c r="U245" s="1249"/>
      <c r="V245" s="1249"/>
      <c r="W245" s="1249"/>
      <c r="X245" s="1250"/>
      <c r="Y245" s="405"/>
      <c r="Z245" s="405"/>
      <c r="AA245" s="405"/>
      <c r="AB245" s="406"/>
      <c r="AC245" s="1805"/>
      <c r="AD245" s="1805"/>
      <c r="AE245" s="1805"/>
      <c r="AF245" s="1805"/>
    </row>
    <row r="246" spans="1:32" ht="18.75" customHeight="1">
      <c r="A246" s="1146"/>
      <c r="B246" s="1138"/>
      <c r="C246" s="1147"/>
      <c r="D246" s="1148"/>
      <c r="E246" s="1139"/>
      <c r="F246" s="1149"/>
      <c r="G246" s="1150"/>
      <c r="H246" s="1154" t="s">
        <v>2750</v>
      </c>
      <c r="I246" s="1246" t="s">
        <v>7</v>
      </c>
      <c r="J246" s="1155" t="s">
        <v>2748</v>
      </c>
      <c r="K246" s="1247"/>
      <c r="L246" s="1156"/>
      <c r="M246" s="1248" t="s">
        <v>7</v>
      </c>
      <c r="N246" s="1155" t="s">
        <v>2749</v>
      </c>
      <c r="O246" s="1248"/>
      <c r="P246" s="1155"/>
      <c r="Q246" s="1249"/>
      <c r="R246" s="1249"/>
      <c r="S246" s="1249"/>
      <c r="T246" s="1249"/>
      <c r="U246" s="1249"/>
      <c r="V246" s="1249"/>
      <c r="W246" s="1249"/>
      <c r="X246" s="1250"/>
      <c r="Y246" s="405"/>
      <c r="Z246" s="405"/>
      <c r="AA246" s="405"/>
      <c r="AB246" s="406"/>
      <c r="AC246" s="1805"/>
      <c r="AD246" s="1805"/>
      <c r="AE246" s="1805"/>
      <c r="AF246" s="1805"/>
    </row>
    <row r="247" spans="1:32" ht="18.75" customHeight="1">
      <c r="A247" s="1146"/>
      <c r="B247" s="1138"/>
      <c r="C247" s="1147"/>
      <c r="D247" s="1148"/>
      <c r="E247" s="1150"/>
      <c r="F247" s="1148"/>
      <c r="G247" s="1139"/>
      <c r="H247" s="1204" t="s">
        <v>272</v>
      </c>
      <c r="I247" s="1246" t="s">
        <v>7</v>
      </c>
      <c r="J247" s="1155" t="s">
        <v>94</v>
      </c>
      <c r="K247" s="1247"/>
      <c r="L247" s="1156"/>
      <c r="M247" s="1248" t="s">
        <v>7</v>
      </c>
      <c r="N247" s="1155" t="s">
        <v>144</v>
      </c>
      <c r="O247" s="1169"/>
      <c r="P247" s="1169"/>
      <c r="Q247" s="1169"/>
      <c r="R247" s="1169"/>
      <c r="S247" s="1169"/>
      <c r="T247" s="1169"/>
      <c r="U247" s="1169"/>
      <c r="V247" s="1169"/>
      <c r="W247" s="1169"/>
      <c r="X247" s="1170"/>
      <c r="Y247" s="1153"/>
      <c r="Z247" s="405"/>
      <c r="AA247" s="405"/>
      <c r="AB247" s="406"/>
      <c r="AC247" s="1805"/>
      <c r="AD247" s="1805"/>
      <c r="AE247" s="1805"/>
      <c r="AF247" s="1805"/>
    </row>
    <row r="248" spans="1:32" ht="19.5" customHeight="1">
      <c r="A248" s="1146"/>
      <c r="B248" s="1138"/>
      <c r="C248" s="1147"/>
      <c r="D248" s="1148"/>
      <c r="E248" s="1150"/>
      <c r="F248" s="408" t="s">
        <v>7</v>
      </c>
      <c r="G248" s="1139" t="s">
        <v>145</v>
      </c>
      <c r="H248" s="1204" t="s">
        <v>146</v>
      </c>
      <c r="I248" s="1246" t="s">
        <v>7</v>
      </c>
      <c r="J248" s="1155" t="s">
        <v>147</v>
      </c>
      <c r="K248" s="1247"/>
      <c r="L248" s="1156"/>
      <c r="M248" s="1248" t="s">
        <v>7</v>
      </c>
      <c r="N248" s="1155" t="s">
        <v>148</v>
      </c>
      <c r="O248" s="1249"/>
      <c r="P248" s="1249"/>
      <c r="Q248" s="1249"/>
      <c r="R248" s="1169"/>
      <c r="S248" s="1249"/>
      <c r="T248" s="1249"/>
      <c r="U248" s="1249"/>
      <c r="V248" s="1249"/>
      <c r="W248" s="1249"/>
      <c r="X248" s="1250"/>
      <c r="Y248" s="1153"/>
      <c r="Z248" s="405"/>
      <c r="AA248" s="405"/>
      <c r="AB248" s="406"/>
      <c r="AC248" s="1805"/>
      <c r="AD248" s="1805"/>
      <c r="AE248" s="1805"/>
      <c r="AF248" s="1805"/>
    </row>
    <row r="249" spans="1:32" ht="18.75" customHeight="1">
      <c r="A249" s="1146"/>
      <c r="B249" s="1138"/>
      <c r="C249" s="1147"/>
      <c r="D249" s="1148"/>
      <c r="E249" s="1150"/>
      <c r="F249" s="1148"/>
      <c r="G249" s="1139" t="s">
        <v>149</v>
      </c>
      <c r="H249" s="1204" t="s">
        <v>77</v>
      </c>
      <c r="I249" s="1246" t="s">
        <v>7</v>
      </c>
      <c r="J249" s="1155" t="s">
        <v>2751</v>
      </c>
      <c r="K249" s="1247"/>
      <c r="L249" s="1248" t="s">
        <v>7</v>
      </c>
      <c r="M249" s="1155" t="s">
        <v>2756</v>
      </c>
      <c r="N249" s="1249"/>
      <c r="O249" s="1249"/>
      <c r="P249" s="1249"/>
      <c r="Q249" s="1249"/>
      <c r="R249" s="1249"/>
      <c r="S249" s="1249"/>
      <c r="T249" s="1249"/>
      <c r="U249" s="1249"/>
      <c r="V249" s="1249"/>
      <c r="W249" s="1249"/>
      <c r="X249" s="1250"/>
      <c r="Y249" s="1153"/>
      <c r="Z249" s="405"/>
      <c r="AA249" s="405"/>
      <c r="AB249" s="406"/>
      <c r="AC249" s="1805"/>
      <c r="AD249" s="1805"/>
      <c r="AE249" s="1805"/>
      <c r="AF249" s="1805"/>
    </row>
    <row r="250" spans="1:32" ht="18.75" customHeight="1">
      <c r="A250" s="1146"/>
      <c r="B250" s="1138"/>
      <c r="C250" s="1147"/>
      <c r="D250" s="1148"/>
      <c r="E250" s="1150"/>
      <c r="F250" s="408" t="s">
        <v>7</v>
      </c>
      <c r="G250" s="1139" t="s">
        <v>150</v>
      </c>
      <c r="H250" s="1204" t="s">
        <v>112</v>
      </c>
      <c r="I250" s="1246" t="s">
        <v>7</v>
      </c>
      <c r="J250" s="1155" t="s">
        <v>44</v>
      </c>
      <c r="K250" s="1247"/>
      <c r="L250" s="1156"/>
      <c r="M250" s="1248" t="s">
        <v>7</v>
      </c>
      <c r="N250" s="1155" t="s">
        <v>2767</v>
      </c>
      <c r="O250" s="1249"/>
      <c r="P250" s="1249"/>
      <c r="Q250" s="1249"/>
      <c r="R250" s="1249"/>
      <c r="S250" s="1249"/>
      <c r="T250" s="1249"/>
      <c r="U250" s="1249"/>
      <c r="V250" s="1249"/>
      <c r="W250" s="1249"/>
      <c r="X250" s="1250"/>
      <c r="Y250" s="1153"/>
      <c r="Z250" s="405"/>
      <c r="AA250" s="405"/>
      <c r="AB250" s="406"/>
      <c r="AC250" s="1805"/>
      <c r="AD250" s="1805"/>
      <c r="AE250" s="1805"/>
      <c r="AF250" s="1805"/>
    </row>
    <row r="251" spans="1:32" ht="18.75" customHeight="1">
      <c r="A251" s="1146"/>
      <c r="B251" s="1138"/>
      <c r="C251" s="1147"/>
      <c r="D251" s="1148"/>
      <c r="E251" s="1139"/>
      <c r="F251" s="1148"/>
      <c r="G251" s="1139" t="s">
        <v>151</v>
      </c>
      <c r="H251" s="1154" t="s">
        <v>35</v>
      </c>
      <c r="I251" s="1246" t="s">
        <v>7</v>
      </c>
      <c r="J251" s="1155" t="s">
        <v>2751</v>
      </c>
      <c r="K251" s="1155"/>
      <c r="L251" s="1248" t="s">
        <v>7</v>
      </c>
      <c r="M251" s="1155" t="s">
        <v>2756</v>
      </c>
      <c r="N251" s="1155"/>
      <c r="O251" s="1249"/>
      <c r="P251" s="1155"/>
      <c r="Q251" s="1249"/>
      <c r="R251" s="1249"/>
      <c r="S251" s="1249"/>
      <c r="T251" s="1249"/>
      <c r="U251" s="1249"/>
      <c r="V251" s="1249"/>
      <c r="W251" s="1249"/>
      <c r="X251" s="1250"/>
      <c r="Y251" s="405"/>
      <c r="Z251" s="405"/>
      <c r="AA251" s="405"/>
      <c r="AB251" s="406"/>
      <c r="AC251" s="1805"/>
      <c r="AD251" s="1805"/>
      <c r="AE251" s="1805"/>
      <c r="AF251" s="1805"/>
    </row>
    <row r="252" spans="1:32" ht="18.75" customHeight="1">
      <c r="A252" s="1137"/>
      <c r="B252" s="425"/>
      <c r="C252" s="1147"/>
      <c r="D252" s="1148"/>
      <c r="E252" s="1139"/>
      <c r="F252" s="408" t="s">
        <v>7</v>
      </c>
      <c r="G252" s="1139" t="s">
        <v>152</v>
      </c>
      <c r="H252" s="1204" t="s">
        <v>113</v>
      </c>
      <c r="I252" s="1246" t="s">
        <v>7</v>
      </c>
      <c r="J252" s="1155" t="s">
        <v>2751</v>
      </c>
      <c r="K252" s="1247"/>
      <c r="L252" s="1248" t="s">
        <v>7</v>
      </c>
      <c r="M252" s="1155" t="s">
        <v>2756</v>
      </c>
      <c r="N252" s="1249"/>
      <c r="O252" s="1249"/>
      <c r="P252" s="1249"/>
      <c r="Q252" s="1249"/>
      <c r="R252" s="1249"/>
      <c r="S252" s="1249"/>
      <c r="T252" s="1249"/>
      <c r="U252" s="1249"/>
      <c r="V252" s="1249"/>
      <c r="W252" s="1249"/>
      <c r="X252" s="1250"/>
      <c r="Y252" s="1153"/>
      <c r="Z252" s="405"/>
      <c r="AA252" s="405"/>
      <c r="AB252" s="406"/>
      <c r="AC252" s="1805"/>
      <c r="AD252" s="1805"/>
      <c r="AE252" s="1805"/>
      <c r="AF252" s="1805"/>
    </row>
    <row r="253" spans="1:32" ht="18.75" customHeight="1">
      <c r="A253" s="1238" t="s">
        <v>7</v>
      </c>
      <c r="B253" s="1138">
        <v>23</v>
      </c>
      <c r="C253" s="1147" t="s">
        <v>424</v>
      </c>
      <c r="D253" s="408" t="s">
        <v>7</v>
      </c>
      <c r="E253" s="1150" t="s">
        <v>153</v>
      </c>
      <c r="F253" s="1148"/>
      <c r="G253" s="1139" t="s">
        <v>154</v>
      </c>
      <c r="H253" s="1204" t="s">
        <v>2797</v>
      </c>
      <c r="I253" s="1246" t="s">
        <v>7</v>
      </c>
      <c r="J253" s="1155" t="s">
        <v>2751</v>
      </c>
      <c r="K253" s="1155"/>
      <c r="L253" s="1248" t="s">
        <v>7</v>
      </c>
      <c r="M253" s="1155" t="s">
        <v>2752</v>
      </c>
      <c r="N253" s="1155"/>
      <c r="O253" s="1248" t="s">
        <v>7</v>
      </c>
      <c r="P253" s="1155" t="s">
        <v>2753</v>
      </c>
      <c r="Q253" s="1249"/>
      <c r="R253" s="1249"/>
      <c r="S253" s="1249"/>
      <c r="T253" s="1249"/>
      <c r="U253" s="1249"/>
      <c r="V253" s="1249"/>
      <c r="W253" s="1249"/>
      <c r="X253" s="1250"/>
      <c r="Y253" s="1153"/>
      <c r="Z253" s="405"/>
      <c r="AA253" s="405"/>
      <c r="AB253" s="406"/>
      <c r="AC253" s="1805"/>
      <c r="AD253" s="1805"/>
      <c r="AE253" s="1805"/>
      <c r="AF253" s="1805"/>
    </row>
    <row r="254" spans="1:32" ht="18.75" customHeight="1">
      <c r="A254" s="1146"/>
      <c r="B254" s="1138"/>
      <c r="C254" s="1147"/>
      <c r="D254" s="408"/>
      <c r="E254" s="1150"/>
      <c r="F254" s="408" t="s">
        <v>7</v>
      </c>
      <c r="G254" s="1139" t="s">
        <v>155</v>
      </c>
      <c r="H254" s="1211" t="s">
        <v>2795</v>
      </c>
      <c r="I254" s="1246" t="s">
        <v>7</v>
      </c>
      <c r="J254" s="1155" t="s">
        <v>2751</v>
      </c>
      <c r="K254" s="1155"/>
      <c r="L254" s="1248" t="s">
        <v>7</v>
      </c>
      <c r="M254" s="1155" t="s">
        <v>2752</v>
      </c>
      <c r="N254" s="1155"/>
      <c r="O254" s="1248" t="s">
        <v>7</v>
      </c>
      <c r="P254" s="1155" t="s">
        <v>2753</v>
      </c>
      <c r="Q254" s="1249"/>
      <c r="R254" s="1249"/>
      <c r="S254" s="1249"/>
      <c r="T254" s="1249"/>
      <c r="U254" s="1259"/>
      <c r="V254" s="1259"/>
      <c r="W254" s="1259"/>
      <c r="X254" s="1260"/>
      <c r="Y254" s="1153"/>
      <c r="Z254" s="405"/>
      <c r="AA254" s="405"/>
      <c r="AB254" s="406"/>
      <c r="AC254" s="1805"/>
      <c r="AD254" s="1805"/>
      <c r="AE254" s="1805"/>
      <c r="AF254" s="1805"/>
    </row>
    <row r="255" spans="1:32" ht="18.75" customHeight="1">
      <c r="A255" s="1146"/>
      <c r="B255" s="1138"/>
      <c r="C255" s="1147"/>
      <c r="D255" s="1148"/>
      <c r="E255" s="1150"/>
      <c r="F255" s="1148"/>
      <c r="G255" s="1139" t="s">
        <v>149</v>
      </c>
      <c r="H255" s="1430" t="s">
        <v>156</v>
      </c>
      <c r="I255" s="1252" t="s">
        <v>7</v>
      </c>
      <c r="J255" s="1161" t="s">
        <v>2798</v>
      </c>
      <c r="K255" s="1161"/>
      <c r="L255" s="1259"/>
      <c r="M255" s="1259"/>
      <c r="N255" s="1259"/>
      <c r="O255" s="1259"/>
      <c r="P255" s="1253" t="s">
        <v>7</v>
      </c>
      <c r="Q255" s="1161" t="s">
        <v>2799</v>
      </c>
      <c r="R255" s="1259"/>
      <c r="S255" s="1259"/>
      <c r="T255" s="1259"/>
      <c r="U255" s="1259"/>
      <c r="V255" s="1259"/>
      <c r="W255" s="1259"/>
      <c r="X255" s="1260"/>
      <c r="Y255" s="1153"/>
      <c r="Z255" s="405"/>
      <c r="AA255" s="405"/>
      <c r="AB255" s="406"/>
      <c r="AC255" s="1805"/>
      <c r="AD255" s="1805"/>
      <c r="AE255" s="1805"/>
      <c r="AF255" s="1805"/>
    </row>
    <row r="256" spans="1:32" ht="18.75" customHeight="1">
      <c r="A256" s="1137"/>
      <c r="B256" s="425"/>
      <c r="C256" s="1147"/>
      <c r="D256" s="1148"/>
      <c r="E256" s="1150"/>
      <c r="F256" s="408" t="s">
        <v>7</v>
      </c>
      <c r="G256" s="1139" t="s">
        <v>157</v>
      </c>
      <c r="H256" s="1423"/>
      <c r="I256" s="1243" t="s">
        <v>7</v>
      </c>
      <c r="J256" s="1162" t="s">
        <v>2800</v>
      </c>
      <c r="K256" s="1244"/>
      <c r="L256" s="1244"/>
      <c r="M256" s="1244"/>
      <c r="N256" s="1244"/>
      <c r="O256" s="1244"/>
      <c r="P256" s="1244"/>
      <c r="Q256" s="1152"/>
      <c r="R256" s="1244"/>
      <c r="S256" s="1244"/>
      <c r="T256" s="1244"/>
      <c r="U256" s="1244"/>
      <c r="V256" s="1244"/>
      <c r="W256" s="1244"/>
      <c r="X256" s="1245"/>
      <c r="Y256" s="1153"/>
      <c r="Z256" s="405"/>
      <c r="AA256" s="405"/>
      <c r="AB256" s="406"/>
      <c r="AC256" s="1805"/>
      <c r="AD256" s="1805"/>
      <c r="AE256" s="1805"/>
      <c r="AF256" s="1805"/>
    </row>
    <row r="257" spans="1:32" ht="18.75" customHeight="1">
      <c r="A257" s="1146"/>
      <c r="B257" s="1138"/>
      <c r="C257" s="1147"/>
      <c r="D257" s="1148"/>
      <c r="E257" s="1150"/>
      <c r="F257" s="1148"/>
      <c r="G257" s="1139" t="s">
        <v>158</v>
      </c>
      <c r="H257" s="1430" t="s">
        <v>172</v>
      </c>
      <c r="I257" s="1252" t="s">
        <v>7</v>
      </c>
      <c r="J257" s="1161" t="s">
        <v>159</v>
      </c>
      <c r="K257" s="1257"/>
      <c r="L257" s="1184"/>
      <c r="M257" s="1253" t="s">
        <v>7</v>
      </c>
      <c r="N257" s="1161" t="s">
        <v>160</v>
      </c>
      <c r="O257" s="1259"/>
      <c r="P257" s="1259"/>
      <c r="Q257" s="1253" t="s">
        <v>7</v>
      </c>
      <c r="R257" s="1161" t="s">
        <v>161</v>
      </c>
      <c r="S257" s="1259"/>
      <c r="T257" s="1259"/>
      <c r="U257" s="1259"/>
      <c r="V257" s="1259"/>
      <c r="W257" s="1259"/>
      <c r="X257" s="1260"/>
      <c r="Y257" s="1153"/>
      <c r="Z257" s="405"/>
      <c r="AA257" s="405"/>
      <c r="AB257" s="406"/>
      <c r="AC257" s="1805"/>
      <c r="AD257" s="1805"/>
      <c r="AE257" s="1805"/>
      <c r="AF257" s="1805"/>
    </row>
    <row r="258" spans="1:32" ht="18.75" customHeight="1">
      <c r="A258" s="1146"/>
      <c r="B258" s="1138"/>
      <c r="C258" s="1147"/>
      <c r="D258" s="1148"/>
      <c r="E258" s="1150"/>
      <c r="F258" s="408" t="s">
        <v>7</v>
      </c>
      <c r="G258" s="1139" t="s">
        <v>162</v>
      </c>
      <c r="H258" s="1423"/>
      <c r="I258" s="1243" t="s">
        <v>7</v>
      </c>
      <c r="J258" s="1162" t="s">
        <v>163</v>
      </c>
      <c r="K258" s="1244"/>
      <c r="L258" s="1244"/>
      <c r="M258" s="1244"/>
      <c r="N258" s="1244"/>
      <c r="O258" s="1244"/>
      <c r="P258" s="1244"/>
      <c r="Q258" s="1254" t="s">
        <v>7</v>
      </c>
      <c r="R258" s="1162" t="s">
        <v>164</v>
      </c>
      <c r="S258" s="1152"/>
      <c r="T258" s="1244"/>
      <c r="U258" s="1244"/>
      <c r="V258" s="1244"/>
      <c r="W258" s="1244"/>
      <c r="X258" s="1245"/>
      <c r="Y258" s="1153"/>
      <c r="Z258" s="405"/>
      <c r="AA258" s="405"/>
      <c r="AB258" s="406"/>
      <c r="AC258" s="1805"/>
      <c r="AD258" s="1805"/>
      <c r="AE258" s="1805"/>
      <c r="AF258" s="1805"/>
    </row>
    <row r="259" spans="1:32" ht="18.75" customHeight="1">
      <c r="A259" s="1146"/>
      <c r="B259" s="1138"/>
      <c r="C259" s="1147"/>
      <c r="D259" s="1148"/>
      <c r="E259" s="1150"/>
      <c r="F259" s="425"/>
      <c r="G259" s="425"/>
      <c r="H259" s="1201" t="s">
        <v>80</v>
      </c>
      <c r="I259" s="1246" t="s">
        <v>7</v>
      </c>
      <c r="J259" s="1155" t="s">
        <v>2751</v>
      </c>
      <c r="K259" s="1155"/>
      <c r="L259" s="1248" t="s">
        <v>7</v>
      </c>
      <c r="M259" s="1155" t="s">
        <v>2779</v>
      </c>
      <c r="N259" s="1155"/>
      <c r="O259" s="1248" t="s">
        <v>7</v>
      </c>
      <c r="P259" s="1155" t="s">
        <v>2780</v>
      </c>
      <c r="Q259" s="1169"/>
      <c r="R259" s="1248" t="s">
        <v>7</v>
      </c>
      <c r="S259" s="1155" t="s">
        <v>2781</v>
      </c>
      <c r="T259" s="1169"/>
      <c r="U259" s="1169"/>
      <c r="V259" s="1169"/>
      <c r="W259" s="1169"/>
      <c r="X259" s="1170"/>
      <c r="Y259" s="1153"/>
      <c r="Z259" s="405"/>
      <c r="AA259" s="405"/>
      <c r="AB259" s="406"/>
      <c r="AC259" s="1805"/>
      <c r="AD259" s="1805"/>
      <c r="AE259" s="1805"/>
      <c r="AF259" s="1805"/>
    </row>
    <row r="260" spans="1:32" s="392" customFormat="1" ht="18.75" customHeight="1">
      <c r="A260" s="1146"/>
      <c r="B260" s="1138"/>
      <c r="C260" s="1147"/>
      <c r="D260" s="1148"/>
      <c r="E260" s="1139"/>
      <c r="F260" s="1149"/>
      <c r="G260" s="1139"/>
      <c r="H260" s="1431" t="s">
        <v>2851</v>
      </c>
      <c r="I260" s="1433" t="s">
        <v>7</v>
      </c>
      <c r="J260" s="1421" t="s">
        <v>2843</v>
      </c>
      <c r="K260" s="1421"/>
      <c r="L260" s="1435" t="s">
        <v>7</v>
      </c>
      <c r="M260" s="1421" t="s">
        <v>2849</v>
      </c>
      <c r="N260" s="1421"/>
      <c r="O260" s="1161"/>
      <c r="P260" s="1161"/>
      <c r="Q260" s="1161"/>
      <c r="R260" s="1161"/>
      <c r="S260" s="1161"/>
      <c r="T260" s="1161"/>
      <c r="U260" s="1161"/>
      <c r="V260" s="1161"/>
      <c r="W260" s="1161"/>
      <c r="X260" s="1164"/>
      <c r="Y260" s="405"/>
      <c r="Z260" s="405"/>
      <c r="AA260" s="405"/>
      <c r="AB260" s="406"/>
      <c r="AC260" s="1805"/>
      <c r="AD260" s="1805"/>
      <c r="AE260" s="1805"/>
      <c r="AF260" s="1805"/>
    </row>
    <row r="261" spans="1:32" s="392" customFormat="1" ht="18.75" customHeight="1">
      <c r="A261" s="1146"/>
      <c r="B261" s="1138"/>
      <c r="C261" s="1147"/>
      <c r="D261" s="1148"/>
      <c r="E261" s="1139"/>
      <c r="F261" s="1149"/>
      <c r="G261" s="1139"/>
      <c r="H261" s="1432"/>
      <c r="I261" s="1434"/>
      <c r="J261" s="1422"/>
      <c r="K261" s="1422"/>
      <c r="L261" s="1436"/>
      <c r="M261" s="1422"/>
      <c r="N261" s="1422"/>
      <c r="O261" s="1162"/>
      <c r="P261" s="1162"/>
      <c r="Q261" s="1162"/>
      <c r="R261" s="1162"/>
      <c r="S261" s="1162"/>
      <c r="T261" s="1162"/>
      <c r="U261" s="1162"/>
      <c r="V261" s="1162"/>
      <c r="W261" s="1162"/>
      <c r="X261" s="1163"/>
      <c r="Y261" s="405"/>
      <c r="Z261" s="405"/>
      <c r="AA261" s="405"/>
      <c r="AB261" s="406"/>
      <c r="AC261" s="1805"/>
      <c r="AD261" s="1805"/>
      <c r="AE261" s="1805"/>
      <c r="AF261" s="1805"/>
    </row>
    <row r="262" spans="1:32" s="392" customFormat="1" ht="18.75" customHeight="1">
      <c r="A262" s="1146"/>
      <c r="B262" s="1138"/>
      <c r="C262" s="1147"/>
      <c r="D262" s="1148"/>
      <c r="E262" s="1139"/>
      <c r="F262" s="1149"/>
      <c r="G262" s="1139"/>
      <c r="H262" s="1431" t="s">
        <v>2842</v>
      </c>
      <c r="I262" s="1363" t="s">
        <v>7</v>
      </c>
      <c r="J262" s="1364" t="s">
        <v>2843</v>
      </c>
      <c r="K262" s="1364"/>
      <c r="L262" s="1365"/>
      <c r="M262" s="1365" t="s">
        <v>7</v>
      </c>
      <c r="N262" s="1364" t="s">
        <v>2847</v>
      </c>
      <c r="O262" s="1366"/>
      <c r="P262" s="1365"/>
      <c r="Q262" s="1376" t="s">
        <v>7</v>
      </c>
      <c r="R262" s="1377" t="s">
        <v>2844</v>
      </c>
      <c r="S262" s="1365"/>
      <c r="T262" s="1365"/>
      <c r="U262" s="1365"/>
      <c r="V262" s="1367"/>
      <c r="W262" s="1368"/>
      <c r="X262" s="1369"/>
      <c r="Y262" s="405"/>
      <c r="Z262" s="405"/>
      <c r="AA262" s="405"/>
      <c r="AB262" s="406"/>
      <c r="AC262" s="1805"/>
      <c r="AD262" s="1805"/>
      <c r="AE262" s="1805"/>
      <c r="AF262" s="1805"/>
    </row>
    <row r="263" spans="1:32" s="392" customFormat="1" ht="18.75" customHeight="1">
      <c r="A263" s="1146"/>
      <c r="B263" s="1138"/>
      <c r="C263" s="1147"/>
      <c r="D263" s="1148"/>
      <c r="E263" s="1139"/>
      <c r="F263" s="1149"/>
      <c r="G263" s="1150"/>
      <c r="H263" s="1446"/>
      <c r="I263" s="1380" t="s">
        <v>7</v>
      </c>
      <c r="J263" s="1371" t="s">
        <v>2848</v>
      </c>
      <c r="K263" s="1367"/>
      <c r="L263" s="1381"/>
      <c r="M263" s="1382" t="s">
        <v>7</v>
      </c>
      <c r="N263" s="1378" t="s">
        <v>2846</v>
      </c>
      <c r="O263" s="1373"/>
      <c r="P263" s="1372"/>
      <c r="Q263" s="1372" t="s">
        <v>7</v>
      </c>
      <c r="R263" s="1371" t="s">
        <v>2758</v>
      </c>
      <c r="S263" s="1372"/>
      <c r="T263" s="1371"/>
      <c r="U263" s="1372" t="s">
        <v>7</v>
      </c>
      <c r="V263" s="1371" t="s">
        <v>2759</v>
      </c>
      <c r="W263" s="1374"/>
      <c r="X263" s="1375"/>
      <c r="Y263" s="405"/>
      <c r="Z263" s="405"/>
      <c r="AA263" s="405"/>
      <c r="AB263" s="406"/>
      <c r="AC263" s="1805"/>
      <c r="AD263" s="1805"/>
      <c r="AE263" s="1805"/>
      <c r="AF263" s="1805"/>
    </row>
    <row r="264" spans="1:32" ht="18.75" customHeight="1">
      <c r="A264" s="1266"/>
      <c r="B264" s="1133"/>
      <c r="C264" s="1141"/>
      <c r="D264" s="1142"/>
      <c r="E264" s="1136"/>
      <c r="F264" s="1143"/>
      <c r="G264" s="1136"/>
      <c r="H264" s="1415" t="s">
        <v>120</v>
      </c>
      <c r="I264" s="1266" t="s">
        <v>7</v>
      </c>
      <c r="J264" s="1134" t="s">
        <v>94</v>
      </c>
      <c r="K264" s="1240"/>
      <c r="L264" s="1205"/>
      <c r="M264" s="1239" t="s">
        <v>7</v>
      </c>
      <c r="N264" s="1134" t="s">
        <v>140</v>
      </c>
      <c r="O264" s="1206"/>
      <c r="P264" s="1206"/>
      <c r="Q264" s="1239" t="s">
        <v>7</v>
      </c>
      <c r="R264" s="1134" t="s">
        <v>141</v>
      </c>
      <c r="S264" s="1206"/>
      <c r="T264" s="1206"/>
      <c r="U264" s="1239" t="s">
        <v>7</v>
      </c>
      <c r="V264" s="1134" t="s">
        <v>142</v>
      </c>
      <c r="W264" s="1206"/>
      <c r="X264" s="1191"/>
      <c r="Y264" s="1239" t="s">
        <v>7</v>
      </c>
      <c r="Z264" s="1134" t="s">
        <v>18</v>
      </c>
      <c r="AA264" s="1134"/>
      <c r="AB264" s="1145"/>
      <c r="AC264" s="1804"/>
      <c r="AD264" s="1804"/>
      <c r="AE264" s="1804"/>
      <c r="AF264" s="1804"/>
    </row>
    <row r="265" spans="1:32" ht="18.75" customHeight="1">
      <c r="A265" s="1146"/>
      <c r="B265" s="1138"/>
      <c r="C265" s="1147"/>
      <c r="D265" s="1148"/>
      <c r="E265" s="1139"/>
      <c r="F265" s="1149"/>
      <c r="G265" s="1139"/>
      <c r="H265" s="1423"/>
      <c r="I265" s="1243" t="s">
        <v>7</v>
      </c>
      <c r="J265" s="1162" t="s">
        <v>143</v>
      </c>
      <c r="K265" s="1255"/>
      <c r="L265" s="1213"/>
      <c r="M265" s="1254" t="s">
        <v>7</v>
      </c>
      <c r="N265" s="1162" t="s">
        <v>95</v>
      </c>
      <c r="O265" s="1152"/>
      <c r="P265" s="1152"/>
      <c r="Q265" s="1152"/>
      <c r="R265" s="1152"/>
      <c r="S265" s="1152"/>
      <c r="T265" s="1152"/>
      <c r="U265" s="1152"/>
      <c r="V265" s="1152"/>
      <c r="W265" s="1152"/>
      <c r="X265" s="1200"/>
      <c r="Y265" s="408" t="s">
        <v>7</v>
      </c>
      <c r="Z265" s="403" t="s">
        <v>20</v>
      </c>
      <c r="AA265" s="405"/>
      <c r="AB265" s="406"/>
      <c r="AC265" s="1808"/>
      <c r="AD265" s="1808"/>
      <c r="AE265" s="1808"/>
      <c r="AF265" s="1808"/>
    </row>
    <row r="266" spans="1:32" ht="19.5" customHeight="1">
      <c r="A266" s="1146"/>
      <c r="B266" s="1138"/>
      <c r="C266" s="1147"/>
      <c r="D266" s="1148"/>
      <c r="E266" s="1139"/>
      <c r="F266" s="1149"/>
      <c r="G266" s="1139"/>
      <c r="H266" s="1204" t="s">
        <v>58</v>
      </c>
      <c r="I266" s="1246" t="s">
        <v>7</v>
      </c>
      <c r="J266" s="1155" t="s">
        <v>2751</v>
      </c>
      <c r="K266" s="1155"/>
      <c r="L266" s="1156"/>
      <c r="M266" s="1248" t="s">
        <v>7</v>
      </c>
      <c r="N266" s="1155" t="s">
        <v>81</v>
      </c>
      <c r="O266" s="1155"/>
      <c r="P266" s="1156"/>
      <c r="Q266" s="1248" t="s">
        <v>7</v>
      </c>
      <c r="R266" s="1169" t="s">
        <v>82</v>
      </c>
      <c r="S266" s="1169"/>
      <c r="T266" s="1169"/>
      <c r="U266" s="1248" t="s">
        <v>7</v>
      </c>
      <c r="V266" s="1169" t="s">
        <v>83</v>
      </c>
      <c r="W266" s="1249"/>
      <c r="X266" s="1250"/>
      <c r="Y266" s="1153"/>
      <c r="Z266" s="405"/>
      <c r="AA266" s="405"/>
      <c r="AB266" s="406"/>
      <c r="AC266" s="1805"/>
      <c r="AD266" s="1805"/>
      <c r="AE266" s="1805"/>
      <c r="AF266" s="1805"/>
    </row>
    <row r="267" spans="1:32" ht="19.5" customHeight="1">
      <c r="A267" s="1146"/>
      <c r="B267" s="1138"/>
      <c r="C267" s="1147"/>
      <c r="D267" s="1148"/>
      <c r="E267" s="1139"/>
      <c r="F267" s="1149"/>
      <c r="G267" s="1139"/>
      <c r="H267" s="1204" t="s">
        <v>96</v>
      </c>
      <c r="I267" s="1246" t="s">
        <v>7</v>
      </c>
      <c r="J267" s="1155" t="s">
        <v>44</v>
      </c>
      <c r="K267" s="1247"/>
      <c r="L267" s="1156"/>
      <c r="M267" s="1248" t="s">
        <v>7</v>
      </c>
      <c r="N267" s="1155" t="s">
        <v>2767</v>
      </c>
      <c r="O267" s="1249"/>
      <c r="P267" s="1249"/>
      <c r="Q267" s="1249"/>
      <c r="R267" s="1249"/>
      <c r="S267" s="1249"/>
      <c r="T267" s="1249"/>
      <c r="U267" s="1249"/>
      <c r="V267" s="1249"/>
      <c r="W267" s="1249"/>
      <c r="X267" s="1250"/>
      <c r="Y267" s="1153"/>
      <c r="Z267" s="405"/>
      <c r="AA267" s="405"/>
      <c r="AB267" s="406"/>
      <c r="AC267" s="1805"/>
      <c r="AD267" s="1805"/>
      <c r="AE267" s="1805"/>
      <c r="AF267" s="1805"/>
    </row>
    <row r="268" spans="1:32" ht="18.75" customHeight="1">
      <c r="A268" s="1146"/>
      <c r="B268" s="1138"/>
      <c r="C268" s="1147"/>
      <c r="D268" s="1148"/>
      <c r="E268" s="1139"/>
      <c r="F268" s="1149"/>
      <c r="G268" s="1150"/>
      <c r="H268" s="1154" t="s">
        <v>226</v>
      </c>
      <c r="I268" s="1246" t="s">
        <v>7</v>
      </c>
      <c r="J268" s="1155" t="s">
        <v>2748</v>
      </c>
      <c r="K268" s="1247"/>
      <c r="L268" s="1156"/>
      <c r="M268" s="1248" t="s">
        <v>7</v>
      </c>
      <c r="N268" s="1155" t="s">
        <v>2749</v>
      </c>
      <c r="O268" s="1248"/>
      <c r="P268" s="1155"/>
      <c r="Q268" s="1249"/>
      <c r="R268" s="1249"/>
      <c r="S268" s="1249"/>
      <c r="T268" s="1249"/>
      <c r="U268" s="1249"/>
      <c r="V268" s="1249"/>
      <c r="W268" s="1249"/>
      <c r="X268" s="1250"/>
      <c r="Y268" s="405"/>
      <c r="Z268" s="405"/>
      <c r="AA268" s="405"/>
      <c r="AB268" s="406"/>
      <c r="AC268" s="1805"/>
      <c r="AD268" s="1805"/>
      <c r="AE268" s="1805"/>
      <c r="AF268" s="1805"/>
    </row>
    <row r="269" spans="1:32" ht="18.75" customHeight="1">
      <c r="A269" s="1146"/>
      <c r="B269" s="1138"/>
      <c r="C269" s="1147"/>
      <c r="D269" s="1148"/>
      <c r="E269" s="1139"/>
      <c r="F269" s="1149"/>
      <c r="G269" s="1150"/>
      <c r="H269" s="1154" t="s">
        <v>2747</v>
      </c>
      <c r="I269" s="1246" t="s">
        <v>7</v>
      </c>
      <c r="J269" s="1155" t="s">
        <v>2748</v>
      </c>
      <c r="K269" s="1247"/>
      <c r="L269" s="1156"/>
      <c r="M269" s="1248" t="s">
        <v>7</v>
      </c>
      <c r="N269" s="1155" t="s">
        <v>2749</v>
      </c>
      <c r="O269" s="1248"/>
      <c r="P269" s="1155"/>
      <c r="Q269" s="1249"/>
      <c r="R269" s="1249"/>
      <c r="S269" s="1249"/>
      <c r="T269" s="1249"/>
      <c r="U269" s="1249"/>
      <c r="V269" s="1249"/>
      <c r="W269" s="1249"/>
      <c r="X269" s="1250"/>
      <c r="Y269" s="405"/>
      <c r="Z269" s="405"/>
      <c r="AA269" s="405"/>
      <c r="AB269" s="406"/>
      <c r="AC269" s="1805"/>
      <c r="AD269" s="1805"/>
      <c r="AE269" s="1805"/>
      <c r="AF269" s="1805"/>
    </row>
    <row r="270" spans="1:32" ht="18.75" customHeight="1">
      <c r="A270" s="1146"/>
      <c r="B270" s="1138"/>
      <c r="C270" s="1147"/>
      <c r="D270" s="1148"/>
      <c r="E270" s="1139"/>
      <c r="F270" s="1149"/>
      <c r="G270" s="1150"/>
      <c r="H270" s="1154" t="s">
        <v>2750</v>
      </c>
      <c r="I270" s="1246" t="s">
        <v>7</v>
      </c>
      <c r="J270" s="1155" t="s">
        <v>2748</v>
      </c>
      <c r="K270" s="1247"/>
      <c r="L270" s="1156"/>
      <c r="M270" s="1248" t="s">
        <v>7</v>
      </c>
      <c r="N270" s="1155" t="s">
        <v>2749</v>
      </c>
      <c r="O270" s="1248"/>
      <c r="P270" s="1155"/>
      <c r="Q270" s="1249"/>
      <c r="R270" s="1249"/>
      <c r="S270" s="1249"/>
      <c r="T270" s="1249"/>
      <c r="U270" s="1249"/>
      <c r="V270" s="1249"/>
      <c r="W270" s="1249"/>
      <c r="X270" s="1250"/>
      <c r="Y270" s="405"/>
      <c r="Z270" s="405"/>
      <c r="AA270" s="405"/>
      <c r="AB270" s="406"/>
      <c r="AC270" s="1805"/>
      <c r="AD270" s="1805"/>
      <c r="AE270" s="1805"/>
      <c r="AF270" s="1805"/>
    </row>
    <row r="271" spans="1:32" ht="18.75" customHeight="1">
      <c r="A271" s="1146"/>
      <c r="B271" s="1138"/>
      <c r="C271" s="1147"/>
      <c r="D271" s="1148"/>
      <c r="E271" s="1139"/>
      <c r="F271" s="1149"/>
      <c r="G271" s="1139"/>
      <c r="H271" s="1204" t="s">
        <v>272</v>
      </c>
      <c r="I271" s="1246" t="s">
        <v>7</v>
      </c>
      <c r="J271" s="1155" t="s">
        <v>94</v>
      </c>
      <c r="K271" s="1247"/>
      <c r="L271" s="1156"/>
      <c r="M271" s="1248" t="s">
        <v>7</v>
      </c>
      <c r="N271" s="1155" t="s">
        <v>144</v>
      </c>
      <c r="O271" s="1169"/>
      <c r="P271" s="1169"/>
      <c r="Q271" s="1169"/>
      <c r="R271" s="1169"/>
      <c r="S271" s="1249"/>
      <c r="T271" s="1249"/>
      <c r="U271" s="1249"/>
      <c r="V271" s="1249"/>
      <c r="W271" s="1249"/>
      <c r="X271" s="1250"/>
      <c r="Y271" s="1153"/>
      <c r="Z271" s="405"/>
      <c r="AA271" s="405"/>
      <c r="AB271" s="406"/>
      <c r="AC271" s="1805"/>
      <c r="AD271" s="1805"/>
      <c r="AE271" s="1805"/>
      <c r="AF271" s="1805"/>
    </row>
    <row r="272" spans="1:32" ht="19.5" customHeight="1">
      <c r="A272" s="1146"/>
      <c r="B272" s="1138"/>
      <c r="C272" s="1147"/>
      <c r="D272" s="1148"/>
      <c r="E272" s="1139"/>
      <c r="F272" s="1149"/>
      <c r="G272" s="1139"/>
      <c r="H272" s="1204" t="s">
        <v>146</v>
      </c>
      <c r="I272" s="1246" t="s">
        <v>7</v>
      </c>
      <c r="J272" s="1155" t="s">
        <v>147</v>
      </c>
      <c r="K272" s="1247"/>
      <c r="L272" s="1156"/>
      <c r="M272" s="1248" t="s">
        <v>7</v>
      </c>
      <c r="N272" s="1155" t="s">
        <v>148</v>
      </c>
      <c r="O272" s="1249"/>
      <c r="P272" s="1249"/>
      <c r="Q272" s="1249"/>
      <c r="R272" s="1169"/>
      <c r="S272" s="1249"/>
      <c r="T272" s="1249"/>
      <c r="U272" s="1249"/>
      <c r="V272" s="1249"/>
      <c r="W272" s="1249"/>
      <c r="X272" s="1250"/>
      <c r="Y272" s="1153"/>
      <c r="Z272" s="405"/>
      <c r="AA272" s="405"/>
      <c r="AB272" s="406"/>
      <c r="AC272" s="1805"/>
      <c r="AD272" s="1805"/>
      <c r="AE272" s="1805"/>
      <c r="AF272" s="1805"/>
    </row>
    <row r="273" spans="1:32" ht="18.75" customHeight="1">
      <c r="A273" s="1146"/>
      <c r="B273" s="1138"/>
      <c r="C273" s="1147"/>
      <c r="D273" s="1148"/>
      <c r="E273" s="1139"/>
      <c r="F273" s="1149"/>
      <c r="G273" s="1139"/>
      <c r="H273" s="1204" t="s">
        <v>77</v>
      </c>
      <c r="I273" s="1246" t="s">
        <v>7</v>
      </c>
      <c r="J273" s="1155" t="s">
        <v>2751</v>
      </c>
      <c r="K273" s="1247"/>
      <c r="L273" s="1248" t="s">
        <v>7</v>
      </c>
      <c r="M273" s="1155" t="s">
        <v>2756</v>
      </c>
      <c r="N273" s="1249"/>
      <c r="O273" s="1249"/>
      <c r="P273" s="1249"/>
      <c r="Q273" s="1249"/>
      <c r="R273" s="1249"/>
      <c r="S273" s="1249"/>
      <c r="T273" s="1249"/>
      <c r="U273" s="1249"/>
      <c r="V273" s="1249"/>
      <c r="W273" s="1249"/>
      <c r="X273" s="1250"/>
      <c r="Y273" s="1153"/>
      <c r="Z273" s="405"/>
      <c r="AA273" s="405"/>
      <c r="AB273" s="406"/>
      <c r="AC273" s="1805"/>
      <c r="AD273" s="1805"/>
      <c r="AE273" s="1805"/>
      <c r="AF273" s="1805"/>
    </row>
    <row r="274" spans="1:32" ht="18.75" customHeight="1">
      <c r="A274" s="1146"/>
      <c r="B274" s="1138"/>
      <c r="C274" s="1147"/>
      <c r="D274" s="1148"/>
      <c r="E274" s="1139"/>
      <c r="F274" s="1149"/>
      <c r="G274" s="1139"/>
      <c r="H274" s="1204" t="s">
        <v>112</v>
      </c>
      <c r="I274" s="1246" t="s">
        <v>7</v>
      </c>
      <c r="J274" s="1155" t="s">
        <v>44</v>
      </c>
      <c r="K274" s="1247"/>
      <c r="L274" s="1156"/>
      <c r="M274" s="1248" t="s">
        <v>7</v>
      </c>
      <c r="N274" s="1155" t="s">
        <v>2767</v>
      </c>
      <c r="O274" s="1249"/>
      <c r="P274" s="1249"/>
      <c r="Q274" s="1249"/>
      <c r="R274" s="1249"/>
      <c r="S274" s="1249"/>
      <c r="T274" s="1249"/>
      <c r="U274" s="1249"/>
      <c r="V274" s="1249"/>
      <c r="W274" s="1249"/>
      <c r="X274" s="1250"/>
      <c r="Y274" s="1153"/>
      <c r="Z274" s="405"/>
      <c r="AA274" s="405"/>
      <c r="AB274" s="406"/>
      <c r="AC274" s="1805"/>
      <c r="AD274" s="1805"/>
      <c r="AE274" s="1805"/>
      <c r="AF274" s="1805"/>
    </row>
    <row r="275" spans="1:32" ht="18.75" customHeight="1">
      <c r="A275" s="1146"/>
      <c r="B275" s="1138"/>
      <c r="C275" s="1147"/>
      <c r="D275" s="1148"/>
      <c r="E275" s="1139"/>
      <c r="F275" s="408" t="s">
        <v>7</v>
      </c>
      <c r="G275" s="1139" t="s">
        <v>165</v>
      </c>
      <c r="H275" s="1154" t="s">
        <v>35</v>
      </c>
      <c r="I275" s="1246" t="s">
        <v>7</v>
      </c>
      <c r="J275" s="1155" t="s">
        <v>2751</v>
      </c>
      <c r="K275" s="1155"/>
      <c r="L275" s="1248" t="s">
        <v>7</v>
      </c>
      <c r="M275" s="1155" t="s">
        <v>2756</v>
      </c>
      <c r="N275" s="1155"/>
      <c r="O275" s="1249"/>
      <c r="P275" s="1155"/>
      <c r="Q275" s="1249"/>
      <c r="R275" s="1249"/>
      <c r="S275" s="1249"/>
      <c r="T275" s="1249"/>
      <c r="U275" s="1249"/>
      <c r="V275" s="1249"/>
      <c r="W275" s="1249"/>
      <c r="X275" s="1250"/>
      <c r="Y275" s="405"/>
      <c r="Z275" s="405"/>
      <c r="AA275" s="405"/>
      <c r="AB275" s="406"/>
      <c r="AC275" s="1805"/>
      <c r="AD275" s="1805"/>
      <c r="AE275" s="1805"/>
      <c r="AF275" s="1805"/>
    </row>
    <row r="276" spans="1:32" ht="18.75" customHeight="1">
      <c r="A276" s="1146"/>
      <c r="B276" s="1138"/>
      <c r="C276" s="1147"/>
      <c r="D276" s="1148"/>
      <c r="E276" s="1139"/>
      <c r="F276" s="1148"/>
      <c r="G276" s="1139" t="s">
        <v>166</v>
      </c>
      <c r="H276" s="1204" t="s">
        <v>113</v>
      </c>
      <c r="I276" s="1246" t="s">
        <v>7</v>
      </c>
      <c r="J276" s="1155" t="s">
        <v>2751</v>
      </c>
      <c r="K276" s="1247"/>
      <c r="L276" s="1248" t="s">
        <v>7</v>
      </c>
      <c r="M276" s="1155" t="s">
        <v>2756</v>
      </c>
      <c r="N276" s="1249"/>
      <c r="O276" s="1249"/>
      <c r="P276" s="1249"/>
      <c r="Q276" s="1249"/>
      <c r="R276" s="1249"/>
      <c r="S276" s="1249"/>
      <c r="T276" s="1249"/>
      <c r="U276" s="1249"/>
      <c r="V276" s="1249"/>
      <c r="W276" s="1249"/>
      <c r="X276" s="1250"/>
      <c r="Y276" s="1153"/>
      <c r="Z276" s="405"/>
      <c r="AA276" s="405"/>
      <c r="AB276" s="406"/>
      <c r="AC276" s="1805"/>
      <c r="AD276" s="1805"/>
      <c r="AE276" s="1805"/>
      <c r="AF276" s="1805"/>
    </row>
    <row r="277" spans="1:32" ht="18.75" customHeight="1">
      <c r="A277" s="1238" t="s">
        <v>7</v>
      </c>
      <c r="B277" s="1138">
        <v>23</v>
      </c>
      <c r="C277" s="1147" t="s">
        <v>424</v>
      </c>
      <c r="D277" s="408" t="s">
        <v>7</v>
      </c>
      <c r="E277" s="1139" t="s">
        <v>167</v>
      </c>
      <c r="F277" s="408" t="s">
        <v>7</v>
      </c>
      <c r="G277" s="1139" t="s">
        <v>168</v>
      </c>
      <c r="H277" s="1204" t="s">
        <v>2797</v>
      </c>
      <c r="I277" s="1246" t="s">
        <v>7</v>
      </c>
      <c r="J277" s="1155" t="s">
        <v>2751</v>
      </c>
      <c r="K277" s="1155"/>
      <c r="L277" s="1248" t="s">
        <v>7</v>
      </c>
      <c r="M277" s="1155" t="s">
        <v>2752</v>
      </c>
      <c r="N277" s="1155"/>
      <c r="O277" s="1248" t="s">
        <v>7</v>
      </c>
      <c r="P277" s="1155" t="s">
        <v>2753</v>
      </c>
      <c r="Q277" s="1249"/>
      <c r="R277" s="1249"/>
      <c r="S277" s="1249"/>
      <c r="T277" s="1249"/>
      <c r="U277" s="1249"/>
      <c r="V277" s="1249"/>
      <c r="W277" s="1249"/>
      <c r="X277" s="1250"/>
      <c r="Y277" s="1153"/>
      <c r="Z277" s="405"/>
      <c r="AA277" s="405"/>
      <c r="AB277" s="406"/>
      <c r="AC277" s="1805"/>
      <c r="AD277" s="1805"/>
      <c r="AE277" s="1805"/>
      <c r="AF277" s="1805"/>
    </row>
    <row r="278" spans="1:32" ht="18.75" customHeight="1">
      <c r="A278" s="1146"/>
      <c r="B278" s="1138"/>
      <c r="C278" s="1147"/>
      <c r="D278" s="1148"/>
      <c r="E278" s="1139"/>
      <c r="F278" s="1148"/>
      <c r="G278" s="1139" t="s">
        <v>169</v>
      </c>
      <c r="H278" s="1211" t="s">
        <v>2795</v>
      </c>
      <c r="I278" s="1246" t="s">
        <v>7</v>
      </c>
      <c r="J278" s="1155" t="s">
        <v>2751</v>
      </c>
      <c r="K278" s="1155"/>
      <c r="L278" s="1248" t="s">
        <v>7</v>
      </c>
      <c r="M278" s="1155" t="s">
        <v>2752</v>
      </c>
      <c r="N278" s="1155"/>
      <c r="O278" s="1248" t="s">
        <v>7</v>
      </c>
      <c r="P278" s="1155" t="s">
        <v>2753</v>
      </c>
      <c r="Q278" s="1249"/>
      <c r="R278" s="1249"/>
      <c r="S278" s="1249"/>
      <c r="T278" s="1249"/>
      <c r="U278" s="1259"/>
      <c r="V278" s="1259"/>
      <c r="W278" s="1259"/>
      <c r="X278" s="1260"/>
      <c r="Y278" s="1153"/>
      <c r="Z278" s="405"/>
      <c r="AA278" s="405"/>
      <c r="AB278" s="406"/>
      <c r="AC278" s="1805"/>
      <c r="AD278" s="1805"/>
      <c r="AE278" s="1805"/>
      <c r="AF278" s="1805"/>
    </row>
    <row r="279" spans="1:32" ht="18.75" customHeight="1">
      <c r="A279" s="1146"/>
      <c r="B279" s="1138"/>
      <c r="C279" s="1147"/>
      <c r="D279" s="1148"/>
      <c r="E279" s="1139"/>
      <c r="F279" s="408" t="s">
        <v>7</v>
      </c>
      <c r="G279" s="1139" t="s">
        <v>170</v>
      </c>
      <c r="H279" s="1430" t="s">
        <v>156</v>
      </c>
      <c r="I279" s="1252" t="s">
        <v>7</v>
      </c>
      <c r="J279" s="1161" t="s">
        <v>2798</v>
      </c>
      <c r="K279" s="1161"/>
      <c r="L279" s="1259"/>
      <c r="M279" s="1259"/>
      <c r="N279" s="1259"/>
      <c r="O279" s="1259"/>
      <c r="P279" s="1253" t="s">
        <v>7</v>
      </c>
      <c r="Q279" s="1161" t="s">
        <v>2799</v>
      </c>
      <c r="R279" s="1259"/>
      <c r="S279" s="1259"/>
      <c r="T279" s="1259"/>
      <c r="U279" s="1259"/>
      <c r="V279" s="1259"/>
      <c r="W279" s="1259"/>
      <c r="X279" s="1260"/>
      <c r="Y279" s="1153"/>
      <c r="Z279" s="405"/>
      <c r="AA279" s="405"/>
      <c r="AB279" s="406"/>
      <c r="AC279" s="1805"/>
      <c r="AD279" s="1805"/>
      <c r="AE279" s="1805"/>
      <c r="AF279" s="1805"/>
    </row>
    <row r="280" spans="1:32" ht="18.75" customHeight="1">
      <c r="A280" s="1146"/>
      <c r="B280" s="1138"/>
      <c r="C280" s="1147"/>
      <c r="D280" s="1148"/>
      <c r="E280" s="1139"/>
      <c r="F280" s="1148"/>
      <c r="G280" s="1139" t="s">
        <v>171</v>
      </c>
      <c r="H280" s="1423"/>
      <c r="I280" s="1243" t="s">
        <v>7</v>
      </c>
      <c r="J280" s="1162" t="s">
        <v>2800</v>
      </c>
      <c r="K280" s="1244"/>
      <c r="L280" s="1244"/>
      <c r="M280" s="1244"/>
      <c r="N280" s="1244"/>
      <c r="O280" s="1244"/>
      <c r="P280" s="1244"/>
      <c r="Q280" s="1152"/>
      <c r="R280" s="1244"/>
      <c r="S280" s="1244"/>
      <c r="T280" s="1244"/>
      <c r="U280" s="1244"/>
      <c r="V280" s="1244"/>
      <c r="W280" s="1244"/>
      <c r="X280" s="1245"/>
      <c r="Y280" s="1153"/>
      <c r="Z280" s="405"/>
      <c r="AA280" s="405"/>
      <c r="AB280" s="406"/>
      <c r="AC280" s="1805"/>
      <c r="AD280" s="1805"/>
      <c r="AE280" s="1805"/>
      <c r="AF280" s="1805"/>
    </row>
    <row r="281" spans="1:32" ht="18.75" customHeight="1">
      <c r="A281" s="1238"/>
      <c r="B281" s="1138"/>
      <c r="C281" s="1147"/>
      <c r="D281" s="1148"/>
      <c r="E281" s="1139"/>
      <c r="F281" s="1149"/>
      <c r="G281" s="1139"/>
      <c r="H281" s="1430" t="s">
        <v>172</v>
      </c>
      <c r="I281" s="1252" t="s">
        <v>7</v>
      </c>
      <c r="J281" s="1161" t="s">
        <v>159</v>
      </c>
      <c r="K281" s="1257"/>
      <c r="L281" s="1184"/>
      <c r="M281" s="1253" t="s">
        <v>7</v>
      </c>
      <c r="N281" s="1161" t="s">
        <v>160</v>
      </c>
      <c r="O281" s="1259"/>
      <c r="P281" s="1259"/>
      <c r="Q281" s="1253" t="s">
        <v>7</v>
      </c>
      <c r="R281" s="1161" t="s">
        <v>161</v>
      </c>
      <c r="S281" s="1259"/>
      <c r="T281" s="1259"/>
      <c r="U281" s="1259"/>
      <c r="V281" s="1259"/>
      <c r="W281" s="1259"/>
      <c r="X281" s="1260"/>
      <c r="Y281" s="1153"/>
      <c r="Z281" s="405"/>
      <c r="AA281" s="405"/>
      <c r="AB281" s="406"/>
      <c r="AC281" s="1805"/>
      <c r="AD281" s="1805"/>
      <c r="AE281" s="1805"/>
      <c r="AF281" s="1805"/>
    </row>
    <row r="282" spans="1:32" ht="18.75" customHeight="1">
      <c r="A282" s="1146"/>
      <c r="B282" s="1138"/>
      <c r="C282" s="1147"/>
      <c r="D282" s="1148"/>
      <c r="E282" s="1139"/>
      <c r="F282" s="1149"/>
      <c r="G282" s="1139"/>
      <c r="H282" s="1423"/>
      <c r="I282" s="1243" t="s">
        <v>7</v>
      </c>
      <c r="J282" s="1162" t="s">
        <v>163</v>
      </c>
      <c r="K282" s="1244"/>
      <c r="L282" s="1244"/>
      <c r="M282" s="1244"/>
      <c r="N282" s="1244"/>
      <c r="O282" s="1244"/>
      <c r="P282" s="1244"/>
      <c r="Q282" s="1254" t="s">
        <v>7</v>
      </c>
      <c r="R282" s="1162" t="s">
        <v>164</v>
      </c>
      <c r="S282" s="1152"/>
      <c r="T282" s="1244"/>
      <c r="U282" s="1244"/>
      <c r="V282" s="1244"/>
      <c r="W282" s="1244"/>
      <c r="X282" s="1245"/>
      <c r="Y282" s="1153"/>
      <c r="Z282" s="405"/>
      <c r="AA282" s="405"/>
      <c r="AB282" s="406"/>
      <c r="AC282" s="1805"/>
      <c r="AD282" s="1805"/>
      <c r="AE282" s="1805"/>
      <c r="AF282" s="1805"/>
    </row>
    <row r="283" spans="1:32" ht="18.75" customHeight="1">
      <c r="A283" s="1146"/>
      <c r="B283" s="1138"/>
      <c r="C283" s="1147"/>
      <c r="D283" s="1148"/>
      <c r="E283" s="1139"/>
      <c r="F283" s="1149"/>
      <c r="G283" s="1139"/>
      <c r="H283" s="1201" t="s">
        <v>80</v>
      </c>
      <c r="I283" s="1246" t="s">
        <v>7</v>
      </c>
      <c r="J283" s="1155" t="s">
        <v>2751</v>
      </c>
      <c r="K283" s="1155"/>
      <c r="L283" s="1248" t="s">
        <v>7</v>
      </c>
      <c r="M283" s="1155" t="s">
        <v>2779</v>
      </c>
      <c r="N283" s="1155"/>
      <c r="O283" s="1248" t="s">
        <v>7</v>
      </c>
      <c r="P283" s="1155" t="s">
        <v>2780</v>
      </c>
      <c r="Q283" s="1169"/>
      <c r="R283" s="1248" t="s">
        <v>7</v>
      </c>
      <c r="S283" s="1155" t="s">
        <v>2781</v>
      </c>
      <c r="T283" s="1169"/>
      <c r="U283" s="1169"/>
      <c r="V283" s="1169"/>
      <c r="W283" s="1169"/>
      <c r="X283" s="1170"/>
      <c r="Y283" s="1153"/>
      <c r="Z283" s="405"/>
      <c r="AA283" s="405"/>
      <c r="AB283" s="406"/>
      <c r="AC283" s="1805"/>
      <c r="AD283" s="1805"/>
      <c r="AE283" s="1805"/>
      <c r="AF283" s="1805"/>
    </row>
    <row r="284" spans="1:32" s="392" customFormat="1" ht="18.75" customHeight="1">
      <c r="A284" s="1146"/>
      <c r="B284" s="1138"/>
      <c r="C284" s="1147"/>
      <c r="D284" s="1148"/>
      <c r="E284" s="1139"/>
      <c r="F284" s="1149"/>
      <c r="G284" s="1139"/>
      <c r="H284" s="1431" t="s">
        <v>2851</v>
      </c>
      <c r="I284" s="1433" t="s">
        <v>7</v>
      </c>
      <c r="J284" s="1421" t="s">
        <v>2843</v>
      </c>
      <c r="K284" s="1421"/>
      <c r="L284" s="1435" t="s">
        <v>7</v>
      </c>
      <c r="M284" s="1421" t="s">
        <v>2849</v>
      </c>
      <c r="N284" s="1421"/>
      <c r="O284" s="1161"/>
      <c r="P284" s="1161"/>
      <c r="Q284" s="1161"/>
      <c r="R284" s="1161"/>
      <c r="S284" s="1161"/>
      <c r="T284" s="1161"/>
      <c r="U284" s="1161"/>
      <c r="V284" s="1161"/>
      <c r="W284" s="1161"/>
      <c r="X284" s="1164"/>
      <c r="Y284" s="405"/>
      <c r="Z284" s="405"/>
      <c r="AA284" s="405"/>
      <c r="AB284" s="406"/>
      <c r="AC284" s="1805"/>
      <c r="AD284" s="1805"/>
      <c r="AE284" s="1805"/>
      <c r="AF284" s="1805"/>
    </row>
    <row r="285" spans="1:32" s="392" customFormat="1" ht="18.75" customHeight="1">
      <c r="A285" s="1146"/>
      <c r="B285" s="1138"/>
      <c r="C285" s="1147"/>
      <c r="D285" s="1148"/>
      <c r="E285" s="1139"/>
      <c r="F285" s="1149"/>
      <c r="G285" s="1139"/>
      <c r="H285" s="1432"/>
      <c r="I285" s="1434"/>
      <c r="J285" s="1422"/>
      <c r="K285" s="1422"/>
      <c r="L285" s="1436"/>
      <c r="M285" s="1422"/>
      <c r="N285" s="1422"/>
      <c r="O285" s="1162"/>
      <c r="P285" s="1162"/>
      <c r="Q285" s="1162"/>
      <c r="R285" s="1162"/>
      <c r="S285" s="1162"/>
      <c r="T285" s="1162"/>
      <c r="U285" s="1162"/>
      <c r="V285" s="1162"/>
      <c r="W285" s="1162"/>
      <c r="X285" s="1163"/>
      <c r="Y285" s="405"/>
      <c r="Z285" s="405"/>
      <c r="AA285" s="405"/>
      <c r="AB285" s="406"/>
      <c r="AC285" s="1805"/>
      <c r="AD285" s="1805"/>
      <c r="AE285" s="1805"/>
      <c r="AF285" s="1805"/>
    </row>
    <row r="286" spans="1:32" s="392" customFormat="1" ht="18.75" customHeight="1">
      <c r="A286" s="1146"/>
      <c r="B286" s="1138"/>
      <c r="C286" s="1147"/>
      <c r="D286" s="1148"/>
      <c r="E286" s="1139"/>
      <c r="F286" s="1149"/>
      <c r="G286" s="1139"/>
      <c r="H286" s="1431" t="s">
        <v>2842</v>
      </c>
      <c r="I286" s="1363" t="s">
        <v>7</v>
      </c>
      <c r="J286" s="1364" t="s">
        <v>2843</v>
      </c>
      <c r="K286" s="1364"/>
      <c r="L286" s="1365"/>
      <c r="M286" s="1365" t="s">
        <v>7</v>
      </c>
      <c r="N286" s="1364" t="s">
        <v>2847</v>
      </c>
      <c r="O286" s="1366"/>
      <c r="P286" s="1365"/>
      <c r="Q286" s="1376" t="s">
        <v>7</v>
      </c>
      <c r="R286" s="1377" t="s">
        <v>2844</v>
      </c>
      <c r="S286" s="1365"/>
      <c r="T286" s="1365"/>
      <c r="U286" s="1365"/>
      <c r="V286" s="1367"/>
      <c r="W286" s="1368"/>
      <c r="X286" s="1369"/>
      <c r="Y286" s="405"/>
      <c r="Z286" s="405"/>
      <c r="AA286" s="405"/>
      <c r="AB286" s="406"/>
      <c r="AC286" s="1805"/>
      <c r="AD286" s="1805"/>
      <c r="AE286" s="1805"/>
      <c r="AF286" s="1805"/>
    </row>
    <row r="287" spans="1:32" s="392" customFormat="1" ht="18.75" customHeight="1">
      <c r="A287" s="1146"/>
      <c r="B287" s="1138"/>
      <c r="C287" s="1147"/>
      <c r="D287" s="1148"/>
      <c r="E287" s="1139"/>
      <c r="F287" s="1149"/>
      <c r="G287" s="1150"/>
      <c r="H287" s="1446"/>
      <c r="I287" s="1380" t="s">
        <v>7</v>
      </c>
      <c r="J287" s="1371" t="s">
        <v>2848</v>
      </c>
      <c r="K287" s="1367"/>
      <c r="L287" s="1381"/>
      <c r="M287" s="1382" t="s">
        <v>7</v>
      </c>
      <c r="N287" s="1378" t="s">
        <v>2846</v>
      </c>
      <c r="O287" s="1373"/>
      <c r="P287" s="1372"/>
      <c r="Q287" s="1372" t="s">
        <v>7</v>
      </c>
      <c r="R287" s="1371" t="s">
        <v>2758</v>
      </c>
      <c r="S287" s="1372"/>
      <c r="T287" s="1371"/>
      <c r="U287" s="1372" t="s">
        <v>7</v>
      </c>
      <c r="V287" s="1371" t="s">
        <v>2759</v>
      </c>
      <c r="W287" s="1374"/>
      <c r="X287" s="1375"/>
      <c r="Y287" s="405"/>
      <c r="Z287" s="405"/>
      <c r="AA287" s="405"/>
      <c r="AB287" s="406"/>
      <c r="AC287" s="1805"/>
      <c r="AD287" s="1805"/>
      <c r="AE287" s="1805"/>
      <c r="AF287" s="1805"/>
    </row>
    <row r="288" spans="1:32" ht="18.75" customHeight="1">
      <c r="A288" s="1140"/>
      <c r="B288" s="1133"/>
      <c r="C288" s="1141"/>
      <c r="D288" s="1142"/>
      <c r="E288" s="1136"/>
      <c r="F288" s="1143"/>
      <c r="G288" s="1136"/>
      <c r="H288" s="1415" t="s">
        <v>120</v>
      </c>
      <c r="I288" s="1266" t="s">
        <v>7</v>
      </c>
      <c r="J288" s="1134" t="s">
        <v>94</v>
      </c>
      <c r="K288" s="1240"/>
      <c r="L288" s="1205"/>
      <c r="M288" s="1239" t="s">
        <v>7</v>
      </c>
      <c r="N288" s="1134" t="s">
        <v>140</v>
      </c>
      <c r="O288" s="1206"/>
      <c r="P288" s="1206"/>
      <c r="Q288" s="1239" t="s">
        <v>7</v>
      </c>
      <c r="R288" s="1134" t="s">
        <v>141</v>
      </c>
      <c r="S288" s="1206"/>
      <c r="T288" s="1206"/>
      <c r="U288" s="1239" t="s">
        <v>7</v>
      </c>
      <c r="V288" s="1134" t="s">
        <v>142</v>
      </c>
      <c r="W288" s="1206"/>
      <c r="X288" s="1191"/>
      <c r="Y288" s="1266" t="s">
        <v>7</v>
      </c>
      <c r="Z288" s="1134" t="s">
        <v>18</v>
      </c>
      <c r="AA288" s="1134"/>
      <c r="AB288" s="1145"/>
      <c r="AC288" s="1804"/>
      <c r="AD288" s="1804"/>
      <c r="AE288" s="1804"/>
      <c r="AF288" s="1804"/>
    </row>
    <row r="289" spans="1:32" ht="18.75" customHeight="1">
      <c r="A289" s="1146"/>
      <c r="B289" s="1138"/>
      <c r="C289" s="1147"/>
      <c r="D289" s="1148"/>
      <c r="E289" s="1139"/>
      <c r="F289" s="1149"/>
      <c r="G289" s="1139"/>
      <c r="H289" s="1423"/>
      <c r="I289" s="1243" t="s">
        <v>7</v>
      </c>
      <c r="J289" s="1162" t="s">
        <v>143</v>
      </c>
      <c r="K289" s="1255"/>
      <c r="L289" s="1213"/>
      <c r="M289" s="1254" t="s">
        <v>7</v>
      </c>
      <c r="N289" s="1162" t="s">
        <v>95</v>
      </c>
      <c r="O289" s="1152"/>
      <c r="P289" s="1152"/>
      <c r="Q289" s="1152"/>
      <c r="R289" s="1152"/>
      <c r="S289" s="1152"/>
      <c r="T289" s="1152"/>
      <c r="U289" s="1152"/>
      <c r="V289" s="1152"/>
      <c r="W289" s="1152"/>
      <c r="X289" s="1200"/>
      <c r="Y289" s="408" t="s">
        <v>7</v>
      </c>
      <c r="Z289" s="403" t="s">
        <v>20</v>
      </c>
      <c r="AA289" s="405"/>
      <c r="AB289" s="406"/>
      <c r="AC289" s="1808"/>
      <c r="AD289" s="1808"/>
      <c r="AE289" s="1808"/>
      <c r="AF289" s="1808"/>
    </row>
    <row r="290" spans="1:32" ht="19.5" customHeight="1">
      <c r="A290" s="1146"/>
      <c r="B290" s="1138"/>
      <c r="C290" s="1147"/>
      <c r="D290" s="1148"/>
      <c r="E290" s="1139"/>
      <c r="F290" s="1149"/>
      <c r="G290" s="1139"/>
      <c r="H290" s="1204" t="s">
        <v>58</v>
      </c>
      <c r="I290" s="1246" t="s">
        <v>7</v>
      </c>
      <c r="J290" s="1155" t="s">
        <v>2751</v>
      </c>
      <c r="K290" s="1155"/>
      <c r="L290" s="1156"/>
      <c r="M290" s="1248" t="s">
        <v>7</v>
      </c>
      <c r="N290" s="1155" t="s">
        <v>81</v>
      </c>
      <c r="O290" s="1155"/>
      <c r="P290" s="1156"/>
      <c r="Q290" s="1248" t="s">
        <v>7</v>
      </c>
      <c r="R290" s="1169" t="s">
        <v>82</v>
      </c>
      <c r="S290" s="1169"/>
      <c r="T290" s="1169"/>
      <c r="U290" s="1248" t="s">
        <v>7</v>
      </c>
      <c r="V290" s="1169" t="s">
        <v>83</v>
      </c>
      <c r="W290" s="1249"/>
      <c r="X290" s="1250"/>
      <c r="Y290" s="1153"/>
      <c r="Z290" s="405"/>
      <c r="AA290" s="405"/>
      <c r="AB290" s="406"/>
      <c r="AC290" s="1805"/>
      <c r="AD290" s="1805"/>
      <c r="AE290" s="1805"/>
      <c r="AF290" s="1805"/>
    </row>
    <row r="291" spans="1:32" ht="19.5" customHeight="1">
      <c r="A291" s="1146"/>
      <c r="B291" s="1138"/>
      <c r="C291" s="1147"/>
      <c r="D291" s="1148"/>
      <c r="E291" s="1139"/>
      <c r="F291" s="1149"/>
      <c r="G291" s="1139"/>
      <c r="H291" s="1204" t="s">
        <v>96</v>
      </c>
      <c r="I291" s="1246" t="s">
        <v>7</v>
      </c>
      <c r="J291" s="1155" t="s">
        <v>44</v>
      </c>
      <c r="K291" s="1247"/>
      <c r="L291" s="1156"/>
      <c r="M291" s="1248" t="s">
        <v>7</v>
      </c>
      <c r="N291" s="1155" t="s">
        <v>2767</v>
      </c>
      <c r="O291" s="1249"/>
      <c r="P291" s="1249"/>
      <c r="Q291" s="1249"/>
      <c r="R291" s="1249"/>
      <c r="S291" s="1247"/>
      <c r="T291" s="1247"/>
      <c r="U291" s="1247"/>
      <c r="V291" s="1247"/>
      <c r="W291" s="1247"/>
      <c r="X291" s="1251"/>
      <c r="Y291" s="1153"/>
      <c r="Z291" s="405"/>
      <c r="AA291" s="405"/>
      <c r="AB291" s="406"/>
      <c r="AC291" s="1805"/>
      <c r="AD291" s="1805"/>
      <c r="AE291" s="1805"/>
      <c r="AF291" s="1805"/>
    </row>
    <row r="292" spans="1:32" ht="18.75" customHeight="1">
      <c r="A292" s="1146"/>
      <c r="B292" s="1138"/>
      <c r="C292" s="1147"/>
      <c r="D292" s="1148"/>
      <c r="E292" s="1139"/>
      <c r="F292" s="1149"/>
      <c r="G292" s="1150"/>
      <c r="H292" s="1154" t="s">
        <v>226</v>
      </c>
      <c r="I292" s="1246" t="s">
        <v>7</v>
      </c>
      <c r="J292" s="1155" t="s">
        <v>2748</v>
      </c>
      <c r="K292" s="1247"/>
      <c r="L292" s="1156"/>
      <c r="M292" s="1248" t="s">
        <v>7</v>
      </c>
      <c r="N292" s="1155" t="s">
        <v>2749</v>
      </c>
      <c r="O292" s="1248"/>
      <c r="P292" s="1155"/>
      <c r="Q292" s="1249"/>
      <c r="R292" s="1249"/>
      <c r="S292" s="1249"/>
      <c r="T292" s="1249"/>
      <c r="U292" s="1249"/>
      <c r="V292" s="1249"/>
      <c r="W292" s="1249"/>
      <c r="X292" s="1250"/>
      <c r="Y292" s="405"/>
      <c r="Z292" s="405"/>
      <c r="AA292" s="405"/>
      <c r="AB292" s="406"/>
      <c r="AC292" s="1805"/>
      <c r="AD292" s="1805"/>
      <c r="AE292" s="1805"/>
      <c r="AF292" s="1805"/>
    </row>
    <row r="293" spans="1:32" ht="18.75" customHeight="1">
      <c r="A293" s="1146"/>
      <c r="B293" s="1138"/>
      <c r="C293" s="1147"/>
      <c r="D293" s="1148"/>
      <c r="E293" s="1139"/>
      <c r="F293" s="1149"/>
      <c r="G293" s="1150"/>
      <c r="H293" s="1154" t="s">
        <v>2747</v>
      </c>
      <c r="I293" s="1246" t="s">
        <v>7</v>
      </c>
      <c r="J293" s="1155" t="s">
        <v>2748</v>
      </c>
      <c r="K293" s="1247"/>
      <c r="L293" s="1156"/>
      <c r="M293" s="1248" t="s">
        <v>7</v>
      </c>
      <c r="N293" s="1155" t="s">
        <v>2749</v>
      </c>
      <c r="O293" s="1248"/>
      <c r="P293" s="1155"/>
      <c r="Q293" s="1249"/>
      <c r="R293" s="1249"/>
      <c r="S293" s="1249"/>
      <c r="T293" s="1249"/>
      <c r="U293" s="1249"/>
      <c r="V293" s="1249"/>
      <c r="W293" s="1249"/>
      <c r="X293" s="1250"/>
      <c r="Y293" s="405"/>
      <c r="Z293" s="405"/>
      <c r="AA293" s="405"/>
      <c r="AB293" s="406"/>
      <c r="AC293" s="1805"/>
      <c r="AD293" s="1805"/>
      <c r="AE293" s="1805"/>
      <c r="AF293" s="1805"/>
    </row>
    <row r="294" spans="1:32" ht="18.75" customHeight="1">
      <c r="A294" s="1146"/>
      <c r="B294" s="1138"/>
      <c r="C294" s="1147"/>
      <c r="D294" s="1148"/>
      <c r="E294" s="1139"/>
      <c r="F294" s="1149"/>
      <c r="G294" s="1150"/>
      <c r="H294" s="1154" t="s">
        <v>2750</v>
      </c>
      <c r="I294" s="1246" t="s">
        <v>7</v>
      </c>
      <c r="J294" s="1155" t="s">
        <v>2748</v>
      </c>
      <c r="K294" s="1247"/>
      <c r="L294" s="1156"/>
      <c r="M294" s="1248" t="s">
        <v>7</v>
      </c>
      <c r="N294" s="1155" t="s">
        <v>2749</v>
      </c>
      <c r="O294" s="1248"/>
      <c r="P294" s="1155"/>
      <c r="Q294" s="1249"/>
      <c r="R294" s="1249"/>
      <c r="S294" s="1249"/>
      <c r="T294" s="1249"/>
      <c r="U294" s="1249"/>
      <c r="V294" s="1249"/>
      <c r="W294" s="1249"/>
      <c r="X294" s="1250"/>
      <c r="Y294" s="405"/>
      <c r="Z294" s="405"/>
      <c r="AA294" s="405"/>
      <c r="AB294" s="406"/>
      <c r="AC294" s="1805"/>
      <c r="AD294" s="1805"/>
      <c r="AE294" s="1805"/>
      <c r="AF294" s="1805"/>
    </row>
    <row r="295" spans="1:32" ht="18.75" customHeight="1">
      <c r="A295" s="1146"/>
      <c r="B295" s="1138"/>
      <c r="C295" s="1147"/>
      <c r="D295" s="1148"/>
      <c r="E295" s="1139"/>
      <c r="F295" s="1149"/>
      <c r="G295" s="1139"/>
      <c r="H295" s="1204" t="s">
        <v>272</v>
      </c>
      <c r="I295" s="1246" t="s">
        <v>7</v>
      </c>
      <c r="J295" s="1155" t="s">
        <v>94</v>
      </c>
      <c r="K295" s="1247"/>
      <c r="L295" s="1156"/>
      <c r="M295" s="1248" t="s">
        <v>7</v>
      </c>
      <c r="N295" s="1155" t="s">
        <v>144</v>
      </c>
      <c r="O295" s="1169"/>
      <c r="P295" s="1169"/>
      <c r="Q295" s="1169"/>
      <c r="R295" s="1169"/>
      <c r="S295" s="1247"/>
      <c r="T295" s="1247"/>
      <c r="U295" s="1247"/>
      <c r="V295" s="1247"/>
      <c r="W295" s="1247"/>
      <c r="X295" s="1251"/>
      <c r="Y295" s="1153"/>
      <c r="Z295" s="405"/>
      <c r="AA295" s="405"/>
      <c r="AB295" s="406"/>
      <c r="AC295" s="1805"/>
      <c r="AD295" s="1805"/>
      <c r="AE295" s="1805"/>
      <c r="AF295" s="1805"/>
    </row>
    <row r="296" spans="1:32" ht="19.5" customHeight="1">
      <c r="A296" s="1146"/>
      <c r="B296" s="1138"/>
      <c r="C296" s="1147"/>
      <c r="D296" s="1148"/>
      <c r="E296" s="1139"/>
      <c r="F296" s="1149"/>
      <c r="G296" s="1139"/>
      <c r="H296" s="1204" t="s">
        <v>146</v>
      </c>
      <c r="I296" s="1246" t="s">
        <v>7</v>
      </c>
      <c r="J296" s="1155" t="s">
        <v>147</v>
      </c>
      <c r="K296" s="1247"/>
      <c r="L296" s="1156"/>
      <c r="M296" s="1248" t="s">
        <v>7</v>
      </c>
      <c r="N296" s="1155" t="s">
        <v>148</v>
      </c>
      <c r="O296" s="1249"/>
      <c r="P296" s="1249"/>
      <c r="Q296" s="1249"/>
      <c r="R296" s="1169"/>
      <c r="S296" s="1247"/>
      <c r="T296" s="1247"/>
      <c r="U296" s="1247"/>
      <c r="V296" s="1247"/>
      <c r="W296" s="1247"/>
      <c r="X296" s="1251"/>
      <c r="Y296" s="1153"/>
      <c r="Z296" s="405"/>
      <c r="AA296" s="405"/>
      <c r="AB296" s="406"/>
      <c r="AC296" s="1805"/>
      <c r="AD296" s="1805"/>
      <c r="AE296" s="1805"/>
      <c r="AF296" s="1805"/>
    </row>
    <row r="297" spans="1:32" ht="18.75" customHeight="1">
      <c r="A297" s="1146"/>
      <c r="B297" s="1138"/>
      <c r="C297" s="1147"/>
      <c r="D297" s="1148"/>
      <c r="E297" s="1139"/>
      <c r="F297" s="1149"/>
      <c r="G297" s="1139"/>
      <c r="H297" s="1204" t="s">
        <v>77</v>
      </c>
      <c r="I297" s="1246" t="s">
        <v>7</v>
      </c>
      <c r="J297" s="1155" t="s">
        <v>2751</v>
      </c>
      <c r="K297" s="1247"/>
      <c r="L297" s="1248" t="s">
        <v>7</v>
      </c>
      <c r="M297" s="1155" t="s">
        <v>2756</v>
      </c>
      <c r="N297" s="1249"/>
      <c r="O297" s="1249"/>
      <c r="P297" s="1249"/>
      <c r="Q297" s="1249"/>
      <c r="R297" s="1249"/>
      <c r="S297" s="1247"/>
      <c r="T297" s="1247"/>
      <c r="U297" s="1247"/>
      <c r="V297" s="1247"/>
      <c r="W297" s="1247"/>
      <c r="X297" s="1251"/>
      <c r="Y297" s="1153"/>
      <c r="Z297" s="405"/>
      <c r="AA297" s="405"/>
      <c r="AB297" s="406"/>
      <c r="AC297" s="1805"/>
      <c r="AD297" s="1805"/>
      <c r="AE297" s="1805"/>
      <c r="AF297" s="1805"/>
    </row>
    <row r="298" spans="1:32" ht="18.75" customHeight="1">
      <c r="A298" s="1146"/>
      <c r="B298" s="1138"/>
      <c r="C298" s="1147"/>
      <c r="D298" s="1148"/>
      <c r="E298" s="1139"/>
      <c r="F298" s="1149"/>
      <c r="G298" s="1139"/>
      <c r="H298" s="1204" t="s">
        <v>112</v>
      </c>
      <c r="I298" s="1246" t="s">
        <v>7</v>
      </c>
      <c r="J298" s="1155" t="s">
        <v>44</v>
      </c>
      <c r="K298" s="1247"/>
      <c r="L298" s="1156"/>
      <c r="M298" s="1248" t="s">
        <v>7</v>
      </c>
      <c r="N298" s="1155" t="s">
        <v>2767</v>
      </c>
      <c r="O298" s="1249"/>
      <c r="P298" s="1249"/>
      <c r="Q298" s="1249"/>
      <c r="R298" s="1249"/>
      <c r="S298" s="1247"/>
      <c r="T298" s="1247"/>
      <c r="U298" s="1247"/>
      <c r="V298" s="1247"/>
      <c r="W298" s="1247"/>
      <c r="X298" s="1251"/>
      <c r="Y298" s="1153"/>
      <c r="Z298" s="405"/>
      <c r="AA298" s="405"/>
      <c r="AB298" s="406"/>
      <c r="AC298" s="1805"/>
      <c r="AD298" s="1805"/>
      <c r="AE298" s="1805"/>
      <c r="AF298" s="1805"/>
    </row>
    <row r="299" spans="1:32" ht="18.75" customHeight="1">
      <c r="A299" s="1146"/>
      <c r="B299" s="1138"/>
      <c r="C299" s="1147"/>
      <c r="D299" s="1148"/>
      <c r="E299" s="1139"/>
      <c r="F299" s="1149"/>
      <c r="G299" s="1150"/>
      <c r="H299" s="1154" t="s">
        <v>35</v>
      </c>
      <c r="I299" s="1246" t="s">
        <v>7</v>
      </c>
      <c r="J299" s="1155" t="s">
        <v>2751</v>
      </c>
      <c r="K299" s="1155"/>
      <c r="L299" s="1248" t="s">
        <v>7</v>
      </c>
      <c r="M299" s="1155" t="s">
        <v>2756</v>
      </c>
      <c r="N299" s="1155"/>
      <c r="O299" s="1249"/>
      <c r="P299" s="1155"/>
      <c r="Q299" s="1249"/>
      <c r="R299" s="1249"/>
      <c r="S299" s="1249"/>
      <c r="T299" s="1249"/>
      <c r="U299" s="1249"/>
      <c r="V299" s="1249"/>
      <c r="W299" s="1249"/>
      <c r="X299" s="1250"/>
      <c r="Y299" s="405"/>
      <c r="Z299" s="405"/>
      <c r="AA299" s="405"/>
      <c r="AB299" s="406"/>
      <c r="AC299" s="1805"/>
      <c r="AD299" s="1805"/>
      <c r="AE299" s="1805"/>
      <c r="AF299" s="1805"/>
    </row>
    <row r="300" spans="1:32" ht="18.75" customHeight="1">
      <c r="A300" s="1238" t="s">
        <v>7</v>
      </c>
      <c r="B300" s="1138">
        <v>23</v>
      </c>
      <c r="C300" s="1147" t="s">
        <v>424</v>
      </c>
      <c r="D300" s="408" t="s">
        <v>7</v>
      </c>
      <c r="E300" s="1139" t="s">
        <v>173</v>
      </c>
      <c r="F300" s="408" t="s">
        <v>7</v>
      </c>
      <c r="G300" s="1139" t="s">
        <v>174</v>
      </c>
      <c r="H300" s="1204" t="s">
        <v>113</v>
      </c>
      <c r="I300" s="1246" t="s">
        <v>7</v>
      </c>
      <c r="J300" s="1155" t="s">
        <v>2751</v>
      </c>
      <c r="K300" s="1247"/>
      <c r="L300" s="1248" t="s">
        <v>7</v>
      </c>
      <c r="M300" s="1155" t="s">
        <v>2756</v>
      </c>
      <c r="N300" s="1249"/>
      <c r="O300" s="1249"/>
      <c r="P300" s="1249"/>
      <c r="Q300" s="1249"/>
      <c r="R300" s="1249"/>
      <c r="S300" s="1247"/>
      <c r="T300" s="1247"/>
      <c r="U300" s="1247"/>
      <c r="V300" s="1247"/>
      <c r="W300" s="1247"/>
      <c r="X300" s="1251"/>
      <c r="Y300" s="1153"/>
      <c r="Z300" s="405"/>
      <c r="AA300" s="405"/>
      <c r="AB300" s="406"/>
      <c r="AC300" s="1805"/>
      <c r="AD300" s="1805"/>
      <c r="AE300" s="1805"/>
      <c r="AF300" s="1805"/>
    </row>
    <row r="301" spans="1:32" ht="18.75" customHeight="1">
      <c r="A301" s="1146"/>
      <c r="B301" s="1138"/>
      <c r="C301" s="1147"/>
      <c r="D301" s="408" t="s">
        <v>7</v>
      </c>
      <c r="E301" s="1139" t="s">
        <v>175</v>
      </c>
      <c r="F301" s="408" t="s">
        <v>7</v>
      </c>
      <c r="G301" s="1139" t="s">
        <v>176</v>
      </c>
      <c r="H301" s="1204" t="s">
        <v>2797</v>
      </c>
      <c r="I301" s="1246" t="s">
        <v>7</v>
      </c>
      <c r="J301" s="1155" t="s">
        <v>2751</v>
      </c>
      <c r="K301" s="1155"/>
      <c r="L301" s="1248" t="s">
        <v>7</v>
      </c>
      <c r="M301" s="1155" t="s">
        <v>2752</v>
      </c>
      <c r="N301" s="1155"/>
      <c r="O301" s="1248" t="s">
        <v>7</v>
      </c>
      <c r="P301" s="1155" t="s">
        <v>2753</v>
      </c>
      <c r="Q301" s="1249"/>
      <c r="R301" s="1249"/>
      <c r="S301" s="1249"/>
      <c r="T301" s="1249"/>
      <c r="U301" s="1249"/>
      <c r="V301" s="1249"/>
      <c r="W301" s="1249"/>
      <c r="X301" s="1250"/>
      <c r="Y301" s="1153"/>
      <c r="Z301" s="405"/>
      <c r="AA301" s="405"/>
      <c r="AB301" s="406"/>
      <c r="AC301" s="1805"/>
      <c r="AD301" s="1805"/>
      <c r="AE301" s="1805"/>
      <c r="AF301" s="1805"/>
    </row>
    <row r="302" spans="1:32" ht="18.75" customHeight="1">
      <c r="A302" s="1238"/>
      <c r="B302" s="1138"/>
      <c r="C302" s="1147"/>
      <c r="D302" s="1148"/>
      <c r="E302" s="1139"/>
      <c r="F302" s="1149"/>
      <c r="G302" s="1139"/>
      <c r="H302" s="1211" t="s">
        <v>2795</v>
      </c>
      <c r="I302" s="1246" t="s">
        <v>7</v>
      </c>
      <c r="J302" s="1155" t="s">
        <v>2751</v>
      </c>
      <c r="K302" s="1155"/>
      <c r="L302" s="1248" t="s">
        <v>7</v>
      </c>
      <c r="M302" s="1155" t="s">
        <v>2752</v>
      </c>
      <c r="N302" s="1155"/>
      <c r="O302" s="1248" t="s">
        <v>7</v>
      </c>
      <c r="P302" s="1155" t="s">
        <v>2753</v>
      </c>
      <c r="Q302" s="1249"/>
      <c r="R302" s="1249"/>
      <c r="S302" s="1249"/>
      <c r="T302" s="1249"/>
      <c r="U302" s="1259"/>
      <c r="V302" s="1259"/>
      <c r="W302" s="1259"/>
      <c r="X302" s="1260"/>
      <c r="Y302" s="1153"/>
      <c r="Z302" s="405"/>
      <c r="AA302" s="405"/>
      <c r="AB302" s="406"/>
      <c r="AC302" s="1805"/>
      <c r="AD302" s="1805"/>
      <c r="AE302" s="1805"/>
      <c r="AF302" s="1805"/>
    </row>
    <row r="303" spans="1:32" ht="18.75" customHeight="1">
      <c r="A303" s="1137"/>
      <c r="B303" s="425"/>
      <c r="C303" s="1147"/>
      <c r="D303" s="1148"/>
      <c r="E303" s="1139"/>
      <c r="F303" s="1149"/>
      <c r="G303" s="1139"/>
      <c r="H303" s="1430" t="s">
        <v>156</v>
      </c>
      <c r="I303" s="1252" t="s">
        <v>7</v>
      </c>
      <c r="J303" s="1161" t="s">
        <v>2798</v>
      </c>
      <c r="K303" s="1161"/>
      <c r="L303" s="1259"/>
      <c r="M303" s="1259"/>
      <c r="N303" s="1259"/>
      <c r="O303" s="1259"/>
      <c r="P303" s="1253" t="s">
        <v>7</v>
      </c>
      <c r="Q303" s="1161" t="s">
        <v>2799</v>
      </c>
      <c r="R303" s="1259"/>
      <c r="S303" s="1259"/>
      <c r="T303" s="1259"/>
      <c r="U303" s="1259"/>
      <c r="V303" s="1259"/>
      <c r="W303" s="1259"/>
      <c r="X303" s="1260"/>
      <c r="Y303" s="1153"/>
      <c r="Z303" s="405"/>
      <c r="AA303" s="405"/>
      <c r="AB303" s="406"/>
      <c r="AC303" s="1805"/>
      <c r="AD303" s="1805"/>
      <c r="AE303" s="1805"/>
      <c r="AF303" s="1805"/>
    </row>
    <row r="304" spans="1:32" ht="18.75" customHeight="1">
      <c r="A304" s="1146"/>
      <c r="B304" s="425"/>
      <c r="C304" s="1147"/>
      <c r="D304" s="1148"/>
      <c r="E304" s="1139"/>
      <c r="F304" s="1149"/>
      <c r="G304" s="1139"/>
      <c r="H304" s="1423"/>
      <c r="I304" s="1243" t="s">
        <v>7</v>
      </c>
      <c r="J304" s="1162" t="s">
        <v>2800</v>
      </c>
      <c r="K304" s="1244"/>
      <c r="L304" s="1244"/>
      <c r="M304" s="1244"/>
      <c r="N304" s="1244"/>
      <c r="O304" s="1244"/>
      <c r="P304" s="1244"/>
      <c r="Q304" s="1152"/>
      <c r="R304" s="1244"/>
      <c r="S304" s="1244"/>
      <c r="T304" s="1244"/>
      <c r="U304" s="1244"/>
      <c r="V304" s="1244"/>
      <c r="W304" s="1244"/>
      <c r="X304" s="1245"/>
      <c r="Y304" s="1153"/>
      <c r="Z304" s="405"/>
      <c r="AA304" s="405"/>
      <c r="AB304" s="406"/>
      <c r="AC304" s="1805"/>
      <c r="AD304" s="1805"/>
      <c r="AE304" s="1805"/>
      <c r="AF304" s="1805"/>
    </row>
    <row r="305" spans="1:32" ht="18.75" customHeight="1">
      <c r="A305" s="1146"/>
      <c r="B305" s="1138"/>
      <c r="C305" s="1147"/>
      <c r="D305" s="1148"/>
      <c r="E305" s="1139"/>
      <c r="F305" s="1149"/>
      <c r="G305" s="1139"/>
      <c r="H305" s="1430" t="s">
        <v>172</v>
      </c>
      <c r="I305" s="1252" t="s">
        <v>7</v>
      </c>
      <c r="J305" s="1161" t="s">
        <v>159</v>
      </c>
      <c r="K305" s="1257"/>
      <c r="L305" s="1184"/>
      <c r="M305" s="1253" t="s">
        <v>7</v>
      </c>
      <c r="N305" s="1161" t="s">
        <v>160</v>
      </c>
      <c r="O305" s="1259"/>
      <c r="P305" s="1259"/>
      <c r="Q305" s="1253" t="s">
        <v>7</v>
      </c>
      <c r="R305" s="1161" t="s">
        <v>161</v>
      </c>
      <c r="S305" s="1259"/>
      <c r="T305" s="1259"/>
      <c r="U305" s="1259"/>
      <c r="V305" s="1259"/>
      <c r="W305" s="1259"/>
      <c r="X305" s="1260"/>
      <c r="Y305" s="1153"/>
      <c r="Z305" s="405"/>
      <c r="AA305" s="405"/>
      <c r="AB305" s="406"/>
      <c r="AC305" s="1805"/>
      <c r="AD305" s="1805"/>
      <c r="AE305" s="1805"/>
      <c r="AF305" s="1805"/>
    </row>
    <row r="306" spans="1:32" ht="18.75" customHeight="1">
      <c r="A306" s="1146"/>
      <c r="B306" s="1138"/>
      <c r="C306" s="1147"/>
      <c r="D306" s="1148"/>
      <c r="E306" s="1139"/>
      <c r="F306" s="1149"/>
      <c r="G306" s="1139"/>
      <c r="H306" s="1423"/>
      <c r="I306" s="1243" t="s">
        <v>7</v>
      </c>
      <c r="J306" s="1162" t="s">
        <v>163</v>
      </c>
      <c r="K306" s="1244"/>
      <c r="L306" s="1244"/>
      <c r="M306" s="1244"/>
      <c r="N306" s="1244"/>
      <c r="O306" s="1244"/>
      <c r="P306" s="1244"/>
      <c r="Q306" s="1254" t="s">
        <v>7</v>
      </c>
      <c r="R306" s="1162" t="s">
        <v>164</v>
      </c>
      <c r="S306" s="1152"/>
      <c r="T306" s="1244"/>
      <c r="U306" s="1244"/>
      <c r="V306" s="1244"/>
      <c r="W306" s="1244"/>
      <c r="X306" s="1245"/>
      <c r="Y306" s="1153"/>
      <c r="Z306" s="405"/>
      <c r="AA306" s="405"/>
      <c r="AB306" s="406"/>
      <c r="AC306" s="1805"/>
      <c r="AD306" s="1805"/>
      <c r="AE306" s="1805"/>
      <c r="AF306" s="1805"/>
    </row>
    <row r="307" spans="1:32" ht="18.75" customHeight="1">
      <c r="A307" s="1146"/>
      <c r="B307" s="1138"/>
      <c r="C307" s="1147"/>
      <c r="D307" s="1148"/>
      <c r="E307" s="1139"/>
      <c r="F307" s="1149"/>
      <c r="G307" s="1139"/>
      <c r="H307" s="1201" t="s">
        <v>80</v>
      </c>
      <c r="I307" s="1246" t="s">
        <v>7</v>
      </c>
      <c r="J307" s="1155" t="s">
        <v>2751</v>
      </c>
      <c r="K307" s="1155"/>
      <c r="L307" s="1248" t="s">
        <v>7</v>
      </c>
      <c r="M307" s="1155" t="s">
        <v>2779</v>
      </c>
      <c r="N307" s="1155"/>
      <c r="O307" s="1248" t="s">
        <v>7</v>
      </c>
      <c r="P307" s="1155" t="s">
        <v>2780</v>
      </c>
      <c r="Q307" s="1169"/>
      <c r="R307" s="1248" t="s">
        <v>7</v>
      </c>
      <c r="S307" s="1155" t="s">
        <v>2781</v>
      </c>
      <c r="T307" s="1169"/>
      <c r="U307" s="1169"/>
      <c r="V307" s="1169"/>
      <c r="W307" s="1169"/>
      <c r="X307" s="1170"/>
      <c r="Y307" s="1153"/>
      <c r="Z307" s="405"/>
      <c r="AA307" s="405"/>
      <c r="AB307" s="406"/>
      <c r="AC307" s="1805"/>
      <c r="AD307" s="1805"/>
      <c r="AE307" s="1805"/>
      <c r="AF307" s="1805"/>
    </row>
    <row r="308" spans="1:32" s="392" customFormat="1" ht="18.75" customHeight="1">
      <c r="A308" s="1146"/>
      <c r="B308" s="1138"/>
      <c r="C308" s="1147"/>
      <c r="D308" s="1148"/>
      <c r="E308" s="1139"/>
      <c r="F308" s="1149"/>
      <c r="G308" s="1139"/>
      <c r="H308" s="1431" t="s">
        <v>2851</v>
      </c>
      <c r="I308" s="1433" t="s">
        <v>7</v>
      </c>
      <c r="J308" s="1421" t="s">
        <v>2843</v>
      </c>
      <c r="K308" s="1421"/>
      <c r="L308" s="1435" t="s">
        <v>7</v>
      </c>
      <c r="M308" s="1421" t="s">
        <v>2849</v>
      </c>
      <c r="N308" s="1421"/>
      <c r="O308" s="1161"/>
      <c r="P308" s="1161"/>
      <c r="Q308" s="1161"/>
      <c r="R308" s="1161"/>
      <c r="S308" s="1161"/>
      <c r="T308" s="1161"/>
      <c r="U308" s="1161"/>
      <c r="V308" s="1161"/>
      <c r="W308" s="1161"/>
      <c r="X308" s="1164"/>
      <c r="Y308" s="405"/>
      <c r="Z308" s="405"/>
      <c r="AA308" s="405"/>
      <c r="AB308" s="406"/>
      <c r="AC308" s="1805"/>
      <c r="AD308" s="1805"/>
      <c r="AE308" s="1805"/>
      <c r="AF308" s="1805"/>
    </row>
    <row r="309" spans="1:32" s="392" customFormat="1" ht="18.75" customHeight="1">
      <c r="A309" s="1146"/>
      <c r="B309" s="1138"/>
      <c r="C309" s="1147"/>
      <c r="D309" s="1148"/>
      <c r="E309" s="1139"/>
      <c r="F309" s="1149"/>
      <c r="G309" s="1139"/>
      <c r="H309" s="1432"/>
      <c r="I309" s="1434"/>
      <c r="J309" s="1422"/>
      <c r="K309" s="1422"/>
      <c r="L309" s="1436"/>
      <c r="M309" s="1422"/>
      <c r="N309" s="1422"/>
      <c r="O309" s="1162"/>
      <c r="P309" s="1162"/>
      <c r="Q309" s="1162"/>
      <c r="R309" s="1162"/>
      <c r="S309" s="1162"/>
      <c r="T309" s="1162"/>
      <c r="U309" s="1162"/>
      <c r="V309" s="1162"/>
      <c r="W309" s="1162"/>
      <c r="X309" s="1163"/>
      <c r="Y309" s="405"/>
      <c r="Z309" s="405"/>
      <c r="AA309" s="405"/>
      <c r="AB309" s="406"/>
      <c r="AC309" s="1805"/>
      <c r="AD309" s="1805"/>
      <c r="AE309" s="1805"/>
      <c r="AF309" s="1805"/>
    </row>
    <row r="310" spans="1:32" s="392" customFormat="1" ht="18.75" customHeight="1">
      <c r="A310" s="1146"/>
      <c r="B310" s="1138"/>
      <c r="C310" s="1147"/>
      <c r="D310" s="1148"/>
      <c r="E310" s="1139"/>
      <c r="F310" s="1149"/>
      <c r="G310" s="1139"/>
      <c r="H310" s="1431" t="s">
        <v>2842</v>
      </c>
      <c r="I310" s="1363" t="s">
        <v>7</v>
      </c>
      <c r="J310" s="1364" t="s">
        <v>2843</v>
      </c>
      <c r="K310" s="1364"/>
      <c r="L310" s="1365"/>
      <c r="M310" s="1365" t="s">
        <v>7</v>
      </c>
      <c r="N310" s="1364" t="s">
        <v>2847</v>
      </c>
      <c r="O310" s="1366"/>
      <c r="P310" s="1365"/>
      <c r="Q310" s="1376" t="s">
        <v>7</v>
      </c>
      <c r="R310" s="1377" t="s">
        <v>2844</v>
      </c>
      <c r="S310" s="1365"/>
      <c r="T310" s="1365"/>
      <c r="U310" s="1365"/>
      <c r="V310" s="1367"/>
      <c r="W310" s="1368"/>
      <c r="X310" s="1369"/>
      <c r="Y310" s="405"/>
      <c r="Z310" s="405"/>
      <c r="AA310" s="405"/>
      <c r="AB310" s="406"/>
      <c r="AC310" s="1805"/>
      <c r="AD310" s="1805"/>
      <c r="AE310" s="1805"/>
      <c r="AF310" s="1805"/>
    </row>
    <row r="311" spans="1:32" s="392" customFormat="1" ht="18.75" customHeight="1">
      <c r="A311" s="1146"/>
      <c r="B311" s="1138"/>
      <c r="C311" s="1147"/>
      <c r="D311" s="1148"/>
      <c r="E311" s="1139"/>
      <c r="F311" s="1149"/>
      <c r="G311" s="1150"/>
      <c r="H311" s="1446"/>
      <c r="I311" s="1380" t="s">
        <v>7</v>
      </c>
      <c r="J311" s="1371" t="s">
        <v>2848</v>
      </c>
      <c r="K311" s="1367"/>
      <c r="L311" s="1381"/>
      <c r="M311" s="1382" t="s">
        <v>7</v>
      </c>
      <c r="N311" s="1378" t="s">
        <v>2846</v>
      </c>
      <c r="O311" s="1373"/>
      <c r="P311" s="1372"/>
      <c r="Q311" s="1372" t="s">
        <v>7</v>
      </c>
      <c r="R311" s="1371" t="s">
        <v>2758</v>
      </c>
      <c r="S311" s="1372"/>
      <c r="T311" s="1371"/>
      <c r="U311" s="1372" t="s">
        <v>7</v>
      </c>
      <c r="V311" s="1371" t="s">
        <v>2759</v>
      </c>
      <c r="W311" s="1374"/>
      <c r="X311" s="1375"/>
      <c r="Y311" s="405"/>
      <c r="Z311" s="405"/>
      <c r="AA311" s="405"/>
      <c r="AB311" s="406"/>
      <c r="AC311" s="1805"/>
      <c r="AD311" s="1805"/>
      <c r="AE311" s="1805"/>
      <c r="AF311" s="1805"/>
    </row>
    <row r="312" spans="1:32" ht="18.75" customHeight="1">
      <c r="A312" s="1140"/>
      <c r="B312" s="1133"/>
      <c r="C312" s="1141"/>
      <c r="D312" s="1142"/>
      <c r="E312" s="1136"/>
      <c r="F312" s="1143"/>
      <c r="G312" s="1144"/>
      <c r="H312" s="1165" t="s">
        <v>226</v>
      </c>
      <c r="I312" s="1261" t="s">
        <v>7</v>
      </c>
      <c r="J312" s="1166" t="s">
        <v>2748</v>
      </c>
      <c r="K312" s="1262"/>
      <c r="L312" s="1167"/>
      <c r="M312" s="1263" t="s">
        <v>7</v>
      </c>
      <c r="N312" s="1166" t="s">
        <v>2749</v>
      </c>
      <c r="O312" s="1263"/>
      <c r="P312" s="1166"/>
      <c r="Q312" s="1264"/>
      <c r="R312" s="1264"/>
      <c r="S312" s="1264"/>
      <c r="T312" s="1264"/>
      <c r="U312" s="1264"/>
      <c r="V312" s="1264"/>
      <c r="W312" s="1264"/>
      <c r="X312" s="1265"/>
      <c r="Y312" s="408" t="s">
        <v>7</v>
      </c>
      <c r="Z312" s="403" t="s">
        <v>18</v>
      </c>
      <c r="AA312" s="403"/>
      <c r="AB312" s="1145"/>
      <c r="AC312" s="1424"/>
      <c r="AD312" s="1425"/>
      <c r="AE312" s="1425"/>
      <c r="AF312" s="1426"/>
    </row>
    <row r="313" spans="1:32" ht="18.75" customHeight="1">
      <c r="A313" s="1146"/>
      <c r="B313" s="1138"/>
      <c r="C313" s="1147"/>
      <c r="D313" s="1148"/>
      <c r="E313" s="1139"/>
      <c r="F313" s="1149"/>
      <c r="G313" s="1150"/>
      <c r="H313" s="1216" t="s">
        <v>2747</v>
      </c>
      <c r="I313" s="1243" t="s">
        <v>7</v>
      </c>
      <c r="J313" s="1162" t="s">
        <v>2748</v>
      </c>
      <c r="K313" s="1255"/>
      <c r="L313" s="1213"/>
      <c r="M313" s="1254" t="s">
        <v>7</v>
      </c>
      <c r="N313" s="1162" t="s">
        <v>2749</v>
      </c>
      <c r="O313" s="1254"/>
      <c r="P313" s="1162"/>
      <c r="Q313" s="1244"/>
      <c r="R313" s="1244"/>
      <c r="S313" s="1244"/>
      <c r="T313" s="1244"/>
      <c r="U313" s="1244"/>
      <c r="V313" s="1244"/>
      <c r="W313" s="1244"/>
      <c r="X313" s="1245"/>
      <c r="Y313" s="408" t="s">
        <v>7</v>
      </c>
      <c r="Z313" s="403" t="s">
        <v>20</v>
      </c>
      <c r="AA313" s="405"/>
      <c r="AB313" s="406"/>
      <c r="AC313" s="1427"/>
      <c r="AD313" s="1428"/>
      <c r="AE313" s="1428"/>
      <c r="AF313" s="1429"/>
    </row>
    <row r="314" spans="1:32" ht="18.75" customHeight="1">
      <c r="A314" s="1146"/>
      <c r="B314" s="1138"/>
      <c r="C314" s="1147"/>
      <c r="D314" s="1148"/>
      <c r="E314" s="1139"/>
      <c r="F314" s="1149"/>
      <c r="G314" s="1150"/>
      <c r="H314" s="1154" t="s">
        <v>2750</v>
      </c>
      <c r="I314" s="1246" t="s">
        <v>7</v>
      </c>
      <c r="J314" s="1155" t="s">
        <v>2748</v>
      </c>
      <c r="K314" s="1247"/>
      <c r="L314" s="1156"/>
      <c r="M314" s="1248" t="s">
        <v>7</v>
      </c>
      <c r="N314" s="1155" t="s">
        <v>2749</v>
      </c>
      <c r="O314" s="1248"/>
      <c r="P314" s="1155"/>
      <c r="Q314" s="1249"/>
      <c r="R314" s="1249"/>
      <c r="S314" s="1249"/>
      <c r="T314" s="1249"/>
      <c r="U314" s="1249"/>
      <c r="V314" s="1249"/>
      <c r="W314" s="1249"/>
      <c r="X314" s="1250"/>
      <c r="Y314" s="425"/>
      <c r="Z314" s="425"/>
      <c r="AA314" s="425"/>
      <c r="AB314" s="406"/>
      <c r="AC314" s="1427"/>
      <c r="AD314" s="1428"/>
      <c r="AE314" s="1428"/>
      <c r="AF314" s="1429"/>
    </row>
    <row r="315" spans="1:32" ht="18.75" customHeight="1">
      <c r="A315" s="1146"/>
      <c r="B315" s="1138"/>
      <c r="C315" s="1147"/>
      <c r="D315" s="1148"/>
      <c r="E315" s="1150"/>
      <c r="F315" s="1148"/>
      <c r="G315" s="1139"/>
      <c r="H315" s="1207" t="s">
        <v>177</v>
      </c>
      <c r="I315" s="1243" t="s">
        <v>7</v>
      </c>
      <c r="J315" s="1162" t="s">
        <v>94</v>
      </c>
      <c r="K315" s="1255"/>
      <c r="L315" s="1213"/>
      <c r="M315" s="1254" t="s">
        <v>7</v>
      </c>
      <c r="N315" s="1162" t="s">
        <v>144</v>
      </c>
      <c r="O315" s="1152"/>
      <c r="P315" s="1255"/>
      <c r="Q315" s="1255"/>
      <c r="R315" s="1255"/>
      <c r="S315" s="1255"/>
      <c r="T315" s="1255"/>
      <c r="U315" s="1255"/>
      <c r="V315" s="1255"/>
      <c r="W315" s="1255"/>
      <c r="X315" s="1256"/>
      <c r="Y315" s="392"/>
      <c r="Z315" s="392"/>
      <c r="AA315" s="392"/>
      <c r="AB315" s="406"/>
      <c r="AC315" s="1427"/>
      <c r="AD315" s="1428"/>
      <c r="AE315" s="1428"/>
      <c r="AF315" s="1429"/>
    </row>
    <row r="316" spans="1:32" ht="19.5" customHeight="1">
      <c r="A316" s="1146"/>
      <c r="B316" s="1138"/>
      <c r="C316" s="1147"/>
      <c r="D316" s="1148"/>
      <c r="E316" s="1150"/>
      <c r="F316" s="1148"/>
      <c r="G316" s="1139"/>
      <c r="H316" s="1204" t="s">
        <v>178</v>
      </c>
      <c r="I316" s="1246" t="s">
        <v>7</v>
      </c>
      <c r="J316" s="1155" t="s">
        <v>94</v>
      </c>
      <c r="K316" s="1247"/>
      <c r="L316" s="1156"/>
      <c r="M316" s="1248" t="s">
        <v>7</v>
      </c>
      <c r="N316" s="1155" t="s">
        <v>144</v>
      </c>
      <c r="O316" s="1169"/>
      <c r="P316" s="1247"/>
      <c r="Q316" s="1247"/>
      <c r="R316" s="1247"/>
      <c r="S316" s="1247"/>
      <c r="T316" s="1247"/>
      <c r="U316" s="1247"/>
      <c r="V316" s="1247"/>
      <c r="W316" s="1247"/>
      <c r="X316" s="1251"/>
      <c r="Y316" s="1153"/>
      <c r="Z316" s="405"/>
      <c r="AA316" s="405"/>
      <c r="AB316" s="406"/>
      <c r="AC316" s="1427"/>
      <c r="AD316" s="1428"/>
      <c r="AE316" s="1428"/>
      <c r="AF316" s="1429"/>
    </row>
    <row r="317" spans="1:32" ht="18.75" customHeight="1">
      <c r="A317" s="1146"/>
      <c r="B317" s="1138"/>
      <c r="C317" s="1147"/>
      <c r="D317" s="1148"/>
      <c r="E317" s="1150"/>
      <c r="F317" s="1148"/>
      <c r="G317" s="1139"/>
      <c r="H317" s="1204" t="s">
        <v>77</v>
      </c>
      <c r="I317" s="1246" t="s">
        <v>7</v>
      </c>
      <c r="J317" s="1155" t="s">
        <v>2751</v>
      </c>
      <c r="K317" s="1247"/>
      <c r="L317" s="1248" t="s">
        <v>7</v>
      </c>
      <c r="M317" s="1155" t="s">
        <v>2756</v>
      </c>
      <c r="N317" s="1249"/>
      <c r="O317" s="1249"/>
      <c r="P317" s="1249"/>
      <c r="Q317" s="1247"/>
      <c r="R317" s="1247"/>
      <c r="S317" s="1247"/>
      <c r="T317" s="1247"/>
      <c r="U317" s="1247"/>
      <c r="V317" s="1247"/>
      <c r="W317" s="1247"/>
      <c r="X317" s="1251"/>
      <c r="Y317" s="1153"/>
      <c r="Z317" s="405"/>
      <c r="AA317" s="405"/>
      <c r="AB317" s="406"/>
      <c r="AC317" s="1427"/>
      <c r="AD317" s="1428"/>
      <c r="AE317" s="1428"/>
      <c r="AF317" s="1429"/>
    </row>
    <row r="318" spans="1:32" ht="18.75" customHeight="1">
      <c r="A318" s="1146"/>
      <c r="B318" s="1138"/>
      <c r="C318" s="1147"/>
      <c r="D318" s="1148"/>
      <c r="E318" s="1150"/>
      <c r="F318" s="1148"/>
      <c r="G318" s="1139"/>
      <c r="H318" s="1204" t="s">
        <v>112</v>
      </c>
      <c r="I318" s="1246" t="s">
        <v>7</v>
      </c>
      <c r="J318" s="1155" t="s">
        <v>44</v>
      </c>
      <c r="K318" s="1247"/>
      <c r="L318" s="1156"/>
      <c r="M318" s="1248" t="s">
        <v>7</v>
      </c>
      <c r="N318" s="1155" t="s">
        <v>2767</v>
      </c>
      <c r="O318" s="1249"/>
      <c r="P318" s="1249"/>
      <c r="Q318" s="1247"/>
      <c r="R318" s="1247"/>
      <c r="S318" s="1247"/>
      <c r="T318" s="1247"/>
      <c r="U318" s="1247"/>
      <c r="V318" s="1247"/>
      <c r="W318" s="1247"/>
      <c r="X318" s="1251"/>
      <c r="Y318" s="405"/>
      <c r="Z318" s="405"/>
      <c r="AA318" s="405"/>
      <c r="AB318" s="406"/>
      <c r="AC318" s="1427"/>
      <c r="AD318" s="1428"/>
      <c r="AE318" s="1428"/>
      <c r="AF318" s="1429"/>
    </row>
    <row r="319" spans="1:32" ht="18.75" customHeight="1">
      <c r="A319" s="1146"/>
      <c r="B319" s="1138"/>
      <c r="C319" s="1147"/>
      <c r="D319" s="1148"/>
      <c r="E319" s="1150"/>
      <c r="F319" s="1148"/>
      <c r="G319" s="1139"/>
      <c r="H319" s="1154" t="s">
        <v>35</v>
      </c>
      <c r="I319" s="1246" t="s">
        <v>7</v>
      </c>
      <c r="J319" s="1155" t="s">
        <v>2751</v>
      </c>
      <c r="K319" s="1155"/>
      <c r="L319" s="1248" t="s">
        <v>7</v>
      </c>
      <c r="M319" s="1155" t="s">
        <v>2756</v>
      </c>
      <c r="N319" s="1155"/>
      <c r="O319" s="1249"/>
      <c r="P319" s="1155"/>
      <c r="Q319" s="1249"/>
      <c r="R319" s="1249"/>
      <c r="S319" s="1249"/>
      <c r="T319" s="1249"/>
      <c r="U319" s="1249"/>
      <c r="V319" s="1249"/>
      <c r="W319" s="1249"/>
      <c r="X319" s="1250"/>
      <c r="Y319" s="405"/>
      <c r="Z319" s="405"/>
      <c r="AA319" s="405"/>
      <c r="AB319" s="406"/>
      <c r="AC319" s="1427"/>
      <c r="AD319" s="1428"/>
      <c r="AE319" s="1428"/>
      <c r="AF319" s="1429"/>
    </row>
    <row r="320" spans="1:32" ht="18.75" customHeight="1">
      <c r="A320" s="1146"/>
      <c r="B320" s="1138"/>
      <c r="C320" s="1147"/>
      <c r="D320" s="1148"/>
      <c r="E320" s="1150"/>
      <c r="F320" s="408" t="s">
        <v>7</v>
      </c>
      <c r="G320" s="1139" t="s">
        <v>179</v>
      </c>
      <c r="H320" s="1204" t="s">
        <v>113</v>
      </c>
      <c r="I320" s="1246" t="s">
        <v>7</v>
      </c>
      <c r="J320" s="1155" t="s">
        <v>2751</v>
      </c>
      <c r="K320" s="1247"/>
      <c r="L320" s="1248" t="s">
        <v>7</v>
      </c>
      <c r="M320" s="1155" t="s">
        <v>2756</v>
      </c>
      <c r="N320" s="1249"/>
      <c r="O320" s="1249"/>
      <c r="P320" s="1249"/>
      <c r="Q320" s="1247"/>
      <c r="R320" s="1247"/>
      <c r="S320" s="1247"/>
      <c r="T320" s="1247"/>
      <c r="U320" s="1247"/>
      <c r="V320" s="1247"/>
      <c r="W320" s="1247"/>
      <c r="X320" s="1251"/>
      <c r="Y320" s="1153"/>
      <c r="Z320" s="405"/>
      <c r="AA320" s="405"/>
      <c r="AB320" s="406"/>
      <c r="AC320" s="1427"/>
      <c r="AD320" s="1428"/>
      <c r="AE320" s="1428"/>
      <c r="AF320" s="1429"/>
    </row>
    <row r="321" spans="1:32" ht="18.75" customHeight="1">
      <c r="A321" s="1146"/>
      <c r="B321" s="1138"/>
      <c r="C321" s="1147"/>
      <c r="D321" s="1148"/>
      <c r="E321" s="1150"/>
      <c r="F321" s="1148"/>
      <c r="G321" s="1139" t="s">
        <v>149</v>
      </c>
      <c r="H321" s="1204" t="s">
        <v>2797</v>
      </c>
      <c r="I321" s="1246" t="s">
        <v>7</v>
      </c>
      <c r="J321" s="1155" t="s">
        <v>2751</v>
      </c>
      <c r="K321" s="1155"/>
      <c r="L321" s="1248" t="s">
        <v>7</v>
      </c>
      <c r="M321" s="1155" t="s">
        <v>2752</v>
      </c>
      <c r="N321" s="1155"/>
      <c r="O321" s="1248" t="s">
        <v>7</v>
      </c>
      <c r="P321" s="1155" t="s">
        <v>2753</v>
      </c>
      <c r="Q321" s="1249"/>
      <c r="R321" s="1247"/>
      <c r="S321" s="1247"/>
      <c r="T321" s="1247"/>
      <c r="U321" s="1247"/>
      <c r="V321" s="1247"/>
      <c r="W321" s="1247"/>
      <c r="X321" s="1251"/>
      <c r="Y321" s="1153"/>
      <c r="Z321" s="405"/>
      <c r="AA321" s="405"/>
      <c r="AB321" s="406"/>
      <c r="AC321" s="1427"/>
      <c r="AD321" s="1428"/>
      <c r="AE321" s="1428"/>
      <c r="AF321" s="1429"/>
    </row>
    <row r="322" spans="1:32" ht="18.75" customHeight="1">
      <c r="A322" s="1146"/>
      <c r="B322" s="1138"/>
      <c r="C322" s="1147"/>
      <c r="D322" s="1148"/>
      <c r="E322" s="1150"/>
      <c r="F322" s="408" t="s">
        <v>7</v>
      </c>
      <c r="G322" s="1139" t="s">
        <v>181</v>
      </c>
      <c r="H322" s="1430" t="s">
        <v>156</v>
      </c>
      <c r="I322" s="1252" t="s">
        <v>7</v>
      </c>
      <c r="J322" s="1161" t="s">
        <v>2798</v>
      </c>
      <c r="K322" s="1161"/>
      <c r="L322" s="1259"/>
      <c r="M322" s="1259"/>
      <c r="N322" s="1259"/>
      <c r="O322" s="1259"/>
      <c r="P322" s="1253" t="s">
        <v>7</v>
      </c>
      <c r="Q322" s="1161" t="s">
        <v>2799</v>
      </c>
      <c r="R322" s="1259"/>
      <c r="S322" s="1259"/>
      <c r="T322" s="1259"/>
      <c r="U322" s="1259"/>
      <c r="V322" s="1259"/>
      <c r="W322" s="1259"/>
      <c r="X322" s="1260"/>
      <c r="Y322" s="1153"/>
      <c r="Z322" s="405"/>
      <c r="AA322" s="405"/>
      <c r="AB322" s="406"/>
      <c r="AC322" s="1427"/>
      <c r="AD322" s="1428"/>
      <c r="AE322" s="1428"/>
      <c r="AF322" s="1429"/>
    </row>
    <row r="323" spans="1:32" ht="18.75" customHeight="1">
      <c r="A323" s="1238" t="s">
        <v>7</v>
      </c>
      <c r="B323" s="1138">
        <v>23</v>
      </c>
      <c r="C323" s="1147" t="s">
        <v>424</v>
      </c>
      <c r="D323" s="408" t="s">
        <v>7</v>
      </c>
      <c r="E323" s="1150" t="s">
        <v>180</v>
      </c>
      <c r="F323" s="1148"/>
      <c r="G323" s="1139" t="s">
        <v>151</v>
      </c>
      <c r="H323" s="1423"/>
      <c r="I323" s="1243" t="s">
        <v>7</v>
      </c>
      <c r="J323" s="1162" t="s">
        <v>2800</v>
      </c>
      <c r="K323" s="1244"/>
      <c r="L323" s="1244"/>
      <c r="M323" s="1244"/>
      <c r="N323" s="1244"/>
      <c r="O323" s="1244"/>
      <c r="P323" s="1244"/>
      <c r="Q323" s="1152"/>
      <c r="R323" s="1244"/>
      <c r="S323" s="1244"/>
      <c r="T323" s="1244"/>
      <c r="U323" s="1244"/>
      <c r="V323" s="1244"/>
      <c r="W323" s="1244"/>
      <c r="X323" s="1245"/>
      <c r="Y323" s="1153"/>
      <c r="Z323" s="405"/>
      <c r="AA323" s="405"/>
      <c r="AB323" s="406"/>
      <c r="AC323" s="1427"/>
      <c r="AD323" s="1428"/>
      <c r="AE323" s="1428"/>
      <c r="AF323" s="1429"/>
    </row>
    <row r="324" spans="1:32" ht="18.75" customHeight="1">
      <c r="A324" s="1146"/>
      <c r="B324" s="1138"/>
      <c r="C324" s="1147"/>
      <c r="D324" s="1148"/>
      <c r="E324" s="1150"/>
      <c r="F324" s="408" t="s">
        <v>7</v>
      </c>
      <c r="G324" s="1139" t="s">
        <v>182</v>
      </c>
      <c r="H324" s="1211" t="s">
        <v>2795</v>
      </c>
      <c r="I324" s="1246" t="s">
        <v>7</v>
      </c>
      <c r="J324" s="1155" t="s">
        <v>2751</v>
      </c>
      <c r="K324" s="1155"/>
      <c r="L324" s="1248" t="s">
        <v>7</v>
      </c>
      <c r="M324" s="1155" t="s">
        <v>2752</v>
      </c>
      <c r="N324" s="1155"/>
      <c r="O324" s="1248" t="s">
        <v>7</v>
      </c>
      <c r="P324" s="1155" t="s">
        <v>2753</v>
      </c>
      <c r="Q324" s="1249"/>
      <c r="R324" s="1249"/>
      <c r="S324" s="1249"/>
      <c r="T324" s="1249"/>
      <c r="U324" s="1259"/>
      <c r="V324" s="1259"/>
      <c r="W324" s="1259"/>
      <c r="X324" s="1260"/>
      <c r="Y324" s="1153"/>
      <c r="Z324" s="405"/>
      <c r="AA324" s="405"/>
      <c r="AB324" s="406"/>
      <c r="AC324" s="1427"/>
      <c r="AD324" s="1428"/>
      <c r="AE324" s="1428"/>
      <c r="AF324" s="1429"/>
    </row>
    <row r="325" spans="1:32" ht="18.75" customHeight="1">
      <c r="A325" s="1146"/>
      <c r="B325" s="1138"/>
      <c r="C325" s="1147"/>
      <c r="D325" s="1148"/>
      <c r="E325" s="1150"/>
      <c r="F325" s="1148"/>
      <c r="G325" s="1139" t="s">
        <v>154</v>
      </c>
      <c r="H325" s="1430" t="s">
        <v>172</v>
      </c>
      <c r="I325" s="1252" t="s">
        <v>7</v>
      </c>
      <c r="J325" s="1161" t="s">
        <v>159</v>
      </c>
      <c r="K325" s="1257"/>
      <c r="L325" s="1184"/>
      <c r="M325" s="1253" t="s">
        <v>7</v>
      </c>
      <c r="N325" s="1161" t="s">
        <v>160</v>
      </c>
      <c r="O325" s="1259"/>
      <c r="P325" s="1259"/>
      <c r="Q325" s="1253" t="s">
        <v>7</v>
      </c>
      <c r="R325" s="1161" t="s">
        <v>161</v>
      </c>
      <c r="S325" s="1259"/>
      <c r="T325" s="1259"/>
      <c r="U325" s="1259"/>
      <c r="V325" s="1259"/>
      <c r="W325" s="1259"/>
      <c r="X325" s="1260"/>
      <c r="Y325" s="1153"/>
      <c r="Z325" s="405"/>
      <c r="AA325" s="405"/>
      <c r="AB325" s="406"/>
      <c r="AC325" s="1427"/>
      <c r="AD325" s="1428"/>
      <c r="AE325" s="1428"/>
      <c r="AF325" s="1429"/>
    </row>
    <row r="326" spans="1:32" ht="18.75" customHeight="1">
      <c r="A326" s="1137"/>
      <c r="B326" s="1138"/>
      <c r="C326" s="1147"/>
      <c r="D326" s="1148"/>
      <c r="E326" s="1150"/>
      <c r="F326" s="408" t="s">
        <v>7</v>
      </c>
      <c r="G326" s="1139" t="s">
        <v>183</v>
      </c>
      <c r="H326" s="1423"/>
      <c r="I326" s="1243" t="s">
        <v>7</v>
      </c>
      <c r="J326" s="1162" t="s">
        <v>163</v>
      </c>
      <c r="K326" s="1244"/>
      <c r="L326" s="1244"/>
      <c r="M326" s="1244"/>
      <c r="N326" s="1244"/>
      <c r="O326" s="1244"/>
      <c r="P326" s="1244"/>
      <c r="Q326" s="1254" t="s">
        <v>7</v>
      </c>
      <c r="R326" s="1162" t="s">
        <v>164</v>
      </c>
      <c r="S326" s="1152"/>
      <c r="T326" s="1244"/>
      <c r="U326" s="1244"/>
      <c r="V326" s="1244"/>
      <c r="W326" s="1244"/>
      <c r="X326" s="1245"/>
      <c r="Y326" s="1153"/>
      <c r="Z326" s="405"/>
      <c r="AA326" s="405"/>
      <c r="AB326" s="406"/>
      <c r="AC326" s="1427"/>
      <c r="AD326" s="1428"/>
      <c r="AE326" s="1428"/>
      <c r="AF326" s="1429"/>
    </row>
    <row r="327" spans="1:32" ht="18.75" customHeight="1">
      <c r="A327" s="1146"/>
      <c r="B327" s="1138"/>
      <c r="C327" s="1147"/>
      <c r="D327" s="1148"/>
      <c r="E327" s="1139"/>
      <c r="F327" s="1149"/>
      <c r="G327" s="1150"/>
      <c r="H327" s="1201" t="s">
        <v>80</v>
      </c>
      <c r="I327" s="1246" t="s">
        <v>7</v>
      </c>
      <c r="J327" s="1155" t="s">
        <v>2751</v>
      </c>
      <c r="K327" s="1155"/>
      <c r="L327" s="1248" t="s">
        <v>7</v>
      </c>
      <c r="M327" s="1155" t="s">
        <v>2779</v>
      </c>
      <c r="N327" s="1155"/>
      <c r="O327" s="1248" t="s">
        <v>7</v>
      </c>
      <c r="P327" s="1155" t="s">
        <v>2780</v>
      </c>
      <c r="Q327" s="1169"/>
      <c r="R327" s="1248" t="s">
        <v>7</v>
      </c>
      <c r="S327" s="1155" t="s">
        <v>2781</v>
      </c>
      <c r="T327" s="1169"/>
      <c r="U327" s="1169"/>
      <c r="V327" s="1169"/>
      <c r="W327" s="1169"/>
      <c r="X327" s="1170"/>
      <c r="Y327" s="1153"/>
      <c r="Z327" s="405"/>
      <c r="AA327" s="405"/>
      <c r="AB327" s="406"/>
      <c r="AC327" s="1427"/>
      <c r="AD327" s="1428"/>
      <c r="AE327" s="1428"/>
      <c r="AF327" s="1429"/>
    </row>
    <row r="328" spans="1:32" s="392" customFormat="1" ht="18.75" customHeight="1">
      <c r="A328" s="1146"/>
      <c r="B328" s="1138"/>
      <c r="C328" s="1147"/>
      <c r="D328" s="1148"/>
      <c r="E328" s="1139"/>
      <c r="F328" s="1149"/>
      <c r="G328" s="1139"/>
      <c r="H328" s="1431" t="s">
        <v>2851</v>
      </c>
      <c r="I328" s="1433" t="s">
        <v>7</v>
      </c>
      <c r="J328" s="1421" t="s">
        <v>2843</v>
      </c>
      <c r="K328" s="1421"/>
      <c r="L328" s="1435" t="s">
        <v>7</v>
      </c>
      <c r="M328" s="1421" t="s">
        <v>2849</v>
      </c>
      <c r="N328" s="1421"/>
      <c r="O328" s="1161"/>
      <c r="P328" s="1161"/>
      <c r="Q328" s="1161"/>
      <c r="R328" s="1161"/>
      <c r="S328" s="1161"/>
      <c r="T328" s="1161"/>
      <c r="U328" s="1161"/>
      <c r="V328" s="1161"/>
      <c r="W328" s="1161"/>
      <c r="X328" s="1164"/>
      <c r="Y328" s="405"/>
      <c r="Z328" s="405"/>
      <c r="AA328" s="405"/>
      <c r="AB328" s="406"/>
      <c r="AC328" s="1427"/>
      <c r="AD328" s="1428"/>
      <c r="AE328" s="1428"/>
      <c r="AF328" s="1429"/>
    </row>
    <row r="329" spans="1:32" s="392" customFormat="1" ht="18.75" customHeight="1">
      <c r="A329" s="1146"/>
      <c r="B329" s="1138"/>
      <c r="C329" s="1147"/>
      <c r="D329" s="1148"/>
      <c r="E329" s="1139"/>
      <c r="F329" s="1149"/>
      <c r="G329" s="1139"/>
      <c r="H329" s="1432"/>
      <c r="I329" s="1434"/>
      <c r="J329" s="1422"/>
      <c r="K329" s="1422"/>
      <c r="L329" s="1436"/>
      <c r="M329" s="1422"/>
      <c r="N329" s="1422"/>
      <c r="O329" s="1162"/>
      <c r="P329" s="1162"/>
      <c r="Q329" s="1162"/>
      <c r="R329" s="1162"/>
      <c r="S329" s="1162"/>
      <c r="T329" s="1162"/>
      <c r="U329" s="1162"/>
      <c r="V329" s="1162"/>
      <c r="W329" s="1162"/>
      <c r="X329" s="1163"/>
      <c r="Y329" s="405"/>
      <c r="Z329" s="405"/>
      <c r="AA329" s="405"/>
      <c r="AB329" s="406"/>
      <c r="AC329" s="1427"/>
      <c r="AD329" s="1428"/>
      <c r="AE329" s="1428"/>
      <c r="AF329" s="1429"/>
    </row>
    <row r="330" spans="1:32" s="392" customFormat="1" ht="18.75" customHeight="1">
      <c r="A330" s="1146"/>
      <c r="B330" s="1138"/>
      <c r="C330" s="1147"/>
      <c r="D330" s="1148"/>
      <c r="E330" s="1139"/>
      <c r="F330" s="1149"/>
      <c r="G330" s="1139"/>
      <c r="H330" s="1431" t="s">
        <v>2842</v>
      </c>
      <c r="I330" s="1363" t="s">
        <v>7</v>
      </c>
      <c r="J330" s="1364" t="s">
        <v>2843</v>
      </c>
      <c r="K330" s="1364"/>
      <c r="L330" s="1365"/>
      <c r="M330" s="1365" t="s">
        <v>7</v>
      </c>
      <c r="N330" s="1364" t="s">
        <v>2847</v>
      </c>
      <c r="O330" s="1366"/>
      <c r="P330" s="1365"/>
      <c r="Q330" s="1376" t="s">
        <v>7</v>
      </c>
      <c r="R330" s="1377" t="s">
        <v>2844</v>
      </c>
      <c r="S330" s="1365"/>
      <c r="T330" s="1365"/>
      <c r="U330" s="1365"/>
      <c r="V330" s="1367"/>
      <c r="W330" s="1368"/>
      <c r="X330" s="1369"/>
      <c r="Y330" s="405"/>
      <c r="Z330" s="405"/>
      <c r="AA330" s="405"/>
      <c r="AB330" s="406"/>
      <c r="AC330" s="1427"/>
      <c r="AD330" s="1428"/>
      <c r="AE330" s="1428"/>
      <c r="AF330" s="1429"/>
    </row>
    <row r="331" spans="1:32" s="392" customFormat="1" ht="18.75" customHeight="1">
      <c r="A331" s="1146"/>
      <c r="B331" s="1138"/>
      <c r="C331" s="1147"/>
      <c r="D331" s="1148"/>
      <c r="E331" s="1139"/>
      <c r="F331" s="1149"/>
      <c r="G331" s="1150"/>
      <c r="H331" s="1446"/>
      <c r="I331" s="1380" t="s">
        <v>7</v>
      </c>
      <c r="J331" s="1371" t="s">
        <v>2848</v>
      </c>
      <c r="K331" s="1367"/>
      <c r="L331" s="1381"/>
      <c r="M331" s="1382" t="s">
        <v>7</v>
      </c>
      <c r="N331" s="1378" t="s">
        <v>2846</v>
      </c>
      <c r="O331" s="1373"/>
      <c r="P331" s="1372"/>
      <c r="Q331" s="1372" t="s">
        <v>7</v>
      </c>
      <c r="R331" s="1371" t="s">
        <v>2758</v>
      </c>
      <c r="S331" s="1372"/>
      <c r="T331" s="1371"/>
      <c r="U331" s="1372" t="s">
        <v>7</v>
      </c>
      <c r="V331" s="1371" t="s">
        <v>2759</v>
      </c>
      <c r="W331" s="1374"/>
      <c r="X331" s="1375"/>
      <c r="Y331" s="405"/>
      <c r="Z331" s="405"/>
      <c r="AA331" s="405"/>
      <c r="AB331" s="406"/>
      <c r="AC331" s="1427"/>
      <c r="AD331" s="1428"/>
      <c r="AE331" s="1428"/>
      <c r="AF331" s="1429"/>
    </row>
    <row r="332" spans="1:32" ht="19.5" customHeight="1">
      <c r="A332" s="1140"/>
      <c r="B332" s="1133"/>
      <c r="C332" s="1141"/>
      <c r="D332" s="1142"/>
      <c r="E332" s="1144"/>
      <c r="F332" s="1142"/>
      <c r="G332" s="1136"/>
      <c r="H332" s="1192" t="s">
        <v>96</v>
      </c>
      <c r="I332" s="1261" t="s">
        <v>7</v>
      </c>
      <c r="J332" s="1166" t="s">
        <v>44</v>
      </c>
      <c r="K332" s="1262"/>
      <c r="L332" s="1167"/>
      <c r="M332" s="1263" t="s">
        <v>7</v>
      </c>
      <c r="N332" s="1166" t="s">
        <v>2767</v>
      </c>
      <c r="O332" s="1264"/>
      <c r="P332" s="1264"/>
      <c r="Q332" s="1264"/>
      <c r="R332" s="1264"/>
      <c r="S332" s="1264"/>
      <c r="T332" s="1264"/>
      <c r="U332" s="1264"/>
      <c r="V332" s="1264"/>
      <c r="W332" s="1264"/>
      <c r="X332" s="1265"/>
      <c r="Y332" s="1266" t="s">
        <v>7</v>
      </c>
      <c r="Z332" s="1134" t="s">
        <v>18</v>
      </c>
      <c r="AA332" s="1134"/>
      <c r="AB332" s="1145"/>
      <c r="AC332" s="1804"/>
      <c r="AD332" s="1804"/>
      <c r="AE332" s="1804"/>
      <c r="AF332" s="1804"/>
    </row>
    <row r="333" spans="1:32" ht="18.75" customHeight="1">
      <c r="A333" s="1146"/>
      <c r="B333" s="1138"/>
      <c r="C333" s="1147"/>
      <c r="D333" s="1148"/>
      <c r="E333" s="1139"/>
      <c r="F333" s="1149"/>
      <c r="G333" s="1150"/>
      <c r="H333" s="1154" t="s">
        <v>226</v>
      </c>
      <c r="I333" s="1246" t="s">
        <v>7</v>
      </c>
      <c r="J333" s="1155" t="s">
        <v>2748</v>
      </c>
      <c r="K333" s="1247"/>
      <c r="L333" s="1156"/>
      <c r="M333" s="1248" t="s">
        <v>7</v>
      </c>
      <c r="N333" s="1155" t="s">
        <v>2749</v>
      </c>
      <c r="O333" s="1248"/>
      <c r="P333" s="1155"/>
      <c r="Q333" s="1249"/>
      <c r="R333" s="1249"/>
      <c r="S333" s="1249"/>
      <c r="T333" s="1249"/>
      <c r="U333" s="1249"/>
      <c r="V333" s="1249"/>
      <c r="W333" s="1249"/>
      <c r="X333" s="1250"/>
      <c r="Y333" s="408" t="s">
        <v>7</v>
      </c>
      <c r="Z333" s="403" t="s">
        <v>20</v>
      </c>
      <c r="AA333" s="405"/>
      <c r="AB333" s="406"/>
      <c r="AC333" s="1808"/>
      <c r="AD333" s="1808"/>
      <c r="AE333" s="1808"/>
      <c r="AF333" s="1808"/>
    </row>
    <row r="334" spans="1:32" ht="18.75" customHeight="1">
      <c r="A334" s="1146"/>
      <c r="B334" s="1138"/>
      <c r="C334" s="1147"/>
      <c r="D334" s="1148"/>
      <c r="E334" s="1139"/>
      <c r="F334" s="1149"/>
      <c r="G334" s="1150"/>
      <c r="H334" s="1154" t="s">
        <v>2747</v>
      </c>
      <c r="I334" s="1246" t="s">
        <v>7</v>
      </c>
      <c r="J334" s="1155" t="s">
        <v>2748</v>
      </c>
      <c r="K334" s="1247"/>
      <c r="L334" s="1156"/>
      <c r="M334" s="1248" t="s">
        <v>7</v>
      </c>
      <c r="N334" s="1155" t="s">
        <v>2749</v>
      </c>
      <c r="O334" s="1248"/>
      <c r="P334" s="1155"/>
      <c r="Q334" s="1249"/>
      <c r="R334" s="1249"/>
      <c r="S334" s="1249"/>
      <c r="T334" s="1249"/>
      <c r="U334" s="1249"/>
      <c r="V334" s="1249"/>
      <c r="W334" s="1249"/>
      <c r="X334" s="1250"/>
      <c r="Y334" s="425"/>
      <c r="Z334" s="425"/>
      <c r="AA334" s="425"/>
      <c r="AB334" s="406"/>
      <c r="AC334" s="1808"/>
      <c r="AD334" s="1808"/>
      <c r="AE334" s="1808"/>
      <c r="AF334" s="1808"/>
    </row>
    <row r="335" spans="1:32" ht="18.75" customHeight="1">
      <c r="A335" s="1146"/>
      <c r="B335" s="1138"/>
      <c r="C335" s="1147"/>
      <c r="D335" s="1148"/>
      <c r="E335" s="1139"/>
      <c r="F335" s="1149"/>
      <c r="G335" s="1150"/>
      <c r="H335" s="1154" t="s">
        <v>2750</v>
      </c>
      <c r="I335" s="1246" t="s">
        <v>7</v>
      </c>
      <c r="J335" s="1155" t="s">
        <v>2748</v>
      </c>
      <c r="K335" s="1247"/>
      <c r="L335" s="1156"/>
      <c r="M335" s="1248" t="s">
        <v>7</v>
      </c>
      <c r="N335" s="1155" t="s">
        <v>2749</v>
      </c>
      <c r="O335" s="1248"/>
      <c r="P335" s="1155"/>
      <c r="Q335" s="1249"/>
      <c r="R335" s="1249"/>
      <c r="S335" s="1249"/>
      <c r="T335" s="1249"/>
      <c r="U335" s="1249"/>
      <c r="V335" s="1249"/>
      <c r="W335" s="1249"/>
      <c r="X335" s="1250"/>
      <c r="Y335" s="408"/>
      <c r="Z335" s="403"/>
      <c r="AA335" s="405"/>
      <c r="AB335" s="406"/>
      <c r="AC335" s="1808"/>
      <c r="AD335" s="1808"/>
      <c r="AE335" s="1808"/>
      <c r="AF335" s="1808"/>
    </row>
    <row r="336" spans="1:32" ht="18.75" customHeight="1">
      <c r="A336" s="1146"/>
      <c r="B336" s="1138"/>
      <c r="C336" s="1147"/>
      <c r="D336" s="1148"/>
      <c r="E336" s="1150"/>
      <c r="F336" s="1148"/>
      <c r="G336" s="1139"/>
      <c r="H336" s="1204" t="s">
        <v>177</v>
      </c>
      <c r="I336" s="1246" t="s">
        <v>7</v>
      </c>
      <c r="J336" s="1155" t="s">
        <v>94</v>
      </c>
      <c r="K336" s="1247"/>
      <c r="L336" s="1156"/>
      <c r="M336" s="1248" t="s">
        <v>7</v>
      </c>
      <c r="N336" s="1155" t="s">
        <v>144</v>
      </c>
      <c r="O336" s="1249"/>
      <c r="P336" s="1249"/>
      <c r="Q336" s="1249"/>
      <c r="R336" s="1249"/>
      <c r="S336" s="1249"/>
      <c r="T336" s="1249"/>
      <c r="U336" s="1249"/>
      <c r="V336" s="1249"/>
      <c r="W336" s="1249"/>
      <c r="X336" s="1250"/>
      <c r="Y336" s="1153"/>
      <c r="Z336" s="405"/>
      <c r="AA336" s="405"/>
      <c r="AB336" s="406"/>
      <c r="AC336" s="1805"/>
      <c r="AD336" s="1805"/>
      <c r="AE336" s="1805"/>
      <c r="AF336" s="1805"/>
    </row>
    <row r="337" spans="1:32" ht="19.5" customHeight="1">
      <c r="A337" s="1146"/>
      <c r="B337" s="1138"/>
      <c r="C337" s="1147"/>
      <c r="D337" s="1148"/>
      <c r="E337" s="1150"/>
      <c r="F337" s="1148"/>
      <c r="G337" s="1139"/>
      <c r="H337" s="1204" t="s">
        <v>178</v>
      </c>
      <c r="I337" s="1246" t="s">
        <v>7</v>
      </c>
      <c r="J337" s="1155" t="s">
        <v>94</v>
      </c>
      <c r="K337" s="1247"/>
      <c r="L337" s="1156"/>
      <c r="M337" s="1248" t="s">
        <v>7</v>
      </c>
      <c r="N337" s="1155" t="s">
        <v>144</v>
      </c>
      <c r="O337" s="1249"/>
      <c r="P337" s="1249"/>
      <c r="Q337" s="1249"/>
      <c r="R337" s="1249"/>
      <c r="S337" s="1249"/>
      <c r="T337" s="1249"/>
      <c r="U337" s="1249"/>
      <c r="V337" s="1249"/>
      <c r="W337" s="1249"/>
      <c r="X337" s="1250"/>
      <c r="Y337" s="1153"/>
      <c r="Z337" s="405"/>
      <c r="AA337" s="405"/>
      <c r="AB337" s="406"/>
      <c r="AC337" s="1805"/>
      <c r="AD337" s="1805"/>
      <c r="AE337" s="1805"/>
      <c r="AF337" s="1805"/>
    </row>
    <row r="338" spans="1:32" ht="18.75" customHeight="1">
      <c r="A338" s="1146"/>
      <c r="B338" s="1138"/>
      <c r="C338" s="1147"/>
      <c r="D338" s="1148"/>
      <c r="E338" s="1150"/>
      <c r="F338" s="1148"/>
      <c r="G338" s="1139"/>
      <c r="H338" s="1204" t="s">
        <v>77</v>
      </c>
      <c r="I338" s="1246" t="s">
        <v>7</v>
      </c>
      <c r="J338" s="1155" t="s">
        <v>2751</v>
      </c>
      <c r="K338" s="1247"/>
      <c r="L338" s="1248" t="s">
        <v>7</v>
      </c>
      <c r="M338" s="1155" t="s">
        <v>2756</v>
      </c>
      <c r="N338" s="1249"/>
      <c r="O338" s="1249"/>
      <c r="P338" s="1249"/>
      <c r="Q338" s="1247"/>
      <c r="R338" s="1249"/>
      <c r="S338" s="1249"/>
      <c r="T338" s="1249"/>
      <c r="U338" s="1249"/>
      <c r="V338" s="1249"/>
      <c r="W338" s="1249"/>
      <c r="X338" s="1250"/>
      <c r="Y338" s="1153"/>
      <c r="Z338" s="405"/>
      <c r="AA338" s="405"/>
      <c r="AB338" s="406"/>
      <c r="AC338" s="1805"/>
      <c r="AD338" s="1805"/>
      <c r="AE338" s="1805"/>
      <c r="AF338" s="1805"/>
    </row>
    <row r="339" spans="1:32" ht="18.75" customHeight="1">
      <c r="A339" s="1146"/>
      <c r="B339" s="1138"/>
      <c r="C339" s="1147"/>
      <c r="D339" s="1148"/>
      <c r="E339" s="1150"/>
      <c r="F339" s="1148"/>
      <c r="G339" s="1139"/>
      <c r="H339" s="1204" t="s">
        <v>112</v>
      </c>
      <c r="I339" s="1246" t="s">
        <v>7</v>
      </c>
      <c r="J339" s="1155" t="s">
        <v>44</v>
      </c>
      <c r="K339" s="1247"/>
      <c r="L339" s="1156"/>
      <c r="M339" s="1248" t="s">
        <v>7</v>
      </c>
      <c r="N339" s="1155" t="s">
        <v>2767</v>
      </c>
      <c r="O339" s="1249"/>
      <c r="P339" s="1249"/>
      <c r="Q339" s="1247"/>
      <c r="R339" s="1249"/>
      <c r="S339" s="1249"/>
      <c r="T339" s="1249"/>
      <c r="U339" s="1249"/>
      <c r="V339" s="1249"/>
      <c r="W339" s="1249"/>
      <c r="X339" s="1250"/>
      <c r="Y339" s="1153"/>
      <c r="Z339" s="405"/>
      <c r="AA339" s="405"/>
      <c r="AB339" s="406"/>
      <c r="AC339" s="1805"/>
      <c r="AD339" s="1805"/>
      <c r="AE339" s="1805"/>
      <c r="AF339" s="1805"/>
    </row>
    <row r="340" spans="1:32" ht="18.75" customHeight="1">
      <c r="A340" s="1146"/>
      <c r="B340" s="1138"/>
      <c r="C340" s="1147"/>
      <c r="D340" s="392"/>
      <c r="E340" s="1150"/>
      <c r="F340" s="1148"/>
      <c r="G340" s="1139"/>
      <c r="H340" s="1154" t="s">
        <v>35</v>
      </c>
      <c r="I340" s="1246" t="s">
        <v>7</v>
      </c>
      <c r="J340" s="1155" t="s">
        <v>2751</v>
      </c>
      <c r="K340" s="1155"/>
      <c r="L340" s="1248" t="s">
        <v>7</v>
      </c>
      <c r="M340" s="1155" t="s">
        <v>2756</v>
      </c>
      <c r="N340" s="1155"/>
      <c r="O340" s="1249"/>
      <c r="P340" s="1155"/>
      <c r="Q340" s="1249"/>
      <c r="R340" s="1249"/>
      <c r="S340" s="1249"/>
      <c r="T340" s="1249"/>
      <c r="U340" s="1249"/>
      <c r="V340" s="1249"/>
      <c r="W340" s="1249"/>
      <c r="X340" s="1250"/>
      <c r="Y340" s="405"/>
      <c r="Z340" s="405"/>
      <c r="AA340" s="405"/>
      <c r="AB340" s="406"/>
      <c r="AC340" s="1805"/>
      <c r="AD340" s="1805"/>
      <c r="AE340" s="1805"/>
      <c r="AF340" s="1805"/>
    </row>
    <row r="341" spans="1:32" ht="18.75" customHeight="1">
      <c r="A341" s="1146"/>
      <c r="B341" s="1138"/>
      <c r="C341" s="1147"/>
      <c r="D341" s="392"/>
      <c r="E341" s="1150"/>
      <c r="F341" s="408" t="s">
        <v>7</v>
      </c>
      <c r="G341" s="1139" t="s">
        <v>165</v>
      </c>
      <c r="H341" s="1204" t="s">
        <v>113</v>
      </c>
      <c r="I341" s="1246" t="s">
        <v>7</v>
      </c>
      <c r="J341" s="1155" t="s">
        <v>2751</v>
      </c>
      <c r="K341" s="1247"/>
      <c r="L341" s="1248" t="s">
        <v>7</v>
      </c>
      <c r="M341" s="1155" t="s">
        <v>2756</v>
      </c>
      <c r="N341" s="1249"/>
      <c r="O341" s="1249"/>
      <c r="P341" s="1249"/>
      <c r="Q341" s="1247"/>
      <c r="R341" s="1249"/>
      <c r="S341" s="1249"/>
      <c r="T341" s="1249"/>
      <c r="U341" s="1249"/>
      <c r="V341" s="1249"/>
      <c r="W341" s="1249"/>
      <c r="X341" s="1250"/>
      <c r="Y341" s="1153"/>
      <c r="Z341" s="405"/>
      <c r="AA341" s="405"/>
      <c r="AB341" s="406"/>
      <c r="AC341" s="1805"/>
      <c r="AD341" s="1805"/>
      <c r="AE341" s="1805"/>
      <c r="AF341" s="1805"/>
    </row>
    <row r="342" spans="1:32" ht="18.75" customHeight="1">
      <c r="A342" s="1146"/>
      <c r="B342" s="1138"/>
      <c r="C342" s="1147"/>
      <c r="D342" s="1148"/>
      <c r="E342" s="1150"/>
      <c r="F342" s="1148"/>
      <c r="G342" s="1139" t="s">
        <v>166</v>
      </c>
      <c r="H342" s="1204" t="s">
        <v>2797</v>
      </c>
      <c r="I342" s="1246" t="s">
        <v>7</v>
      </c>
      <c r="J342" s="1155" t="s">
        <v>2751</v>
      </c>
      <c r="K342" s="1155"/>
      <c r="L342" s="1248" t="s">
        <v>7</v>
      </c>
      <c r="M342" s="1155" t="s">
        <v>2752</v>
      </c>
      <c r="N342" s="1155"/>
      <c r="O342" s="1248" t="s">
        <v>7</v>
      </c>
      <c r="P342" s="1155" t="s">
        <v>2753</v>
      </c>
      <c r="Q342" s="1249"/>
      <c r="R342" s="1249"/>
      <c r="S342" s="1249"/>
      <c r="T342" s="1249"/>
      <c r="U342" s="1249"/>
      <c r="V342" s="1249"/>
      <c r="W342" s="1249"/>
      <c r="X342" s="1250"/>
      <c r="Y342" s="1153"/>
      <c r="Z342" s="405"/>
      <c r="AA342" s="405"/>
      <c r="AB342" s="406"/>
      <c r="AC342" s="1805"/>
      <c r="AD342" s="1805"/>
      <c r="AE342" s="1805"/>
      <c r="AF342" s="1805"/>
    </row>
    <row r="343" spans="1:32" ht="18.75" customHeight="1">
      <c r="A343" s="1238" t="s">
        <v>7</v>
      </c>
      <c r="B343" s="1138">
        <v>23</v>
      </c>
      <c r="C343" s="1147" t="s">
        <v>424</v>
      </c>
      <c r="D343" s="408" t="s">
        <v>7</v>
      </c>
      <c r="E343" s="1150" t="s">
        <v>184</v>
      </c>
      <c r="F343" s="408" t="s">
        <v>7</v>
      </c>
      <c r="G343" s="1139" t="s">
        <v>168</v>
      </c>
      <c r="H343" s="1211" t="s">
        <v>2795</v>
      </c>
      <c r="I343" s="1246" t="s">
        <v>7</v>
      </c>
      <c r="J343" s="1155" t="s">
        <v>2751</v>
      </c>
      <c r="K343" s="1155"/>
      <c r="L343" s="1248" t="s">
        <v>7</v>
      </c>
      <c r="M343" s="1155" t="s">
        <v>2752</v>
      </c>
      <c r="N343" s="1155"/>
      <c r="O343" s="1248" t="s">
        <v>7</v>
      </c>
      <c r="P343" s="1155" t="s">
        <v>2753</v>
      </c>
      <c r="Q343" s="1249"/>
      <c r="R343" s="1249"/>
      <c r="S343" s="1249"/>
      <c r="T343" s="1249"/>
      <c r="U343" s="1259"/>
      <c r="V343" s="1259"/>
      <c r="W343" s="1259"/>
      <c r="X343" s="1260"/>
      <c r="Y343" s="1153"/>
      <c r="Z343" s="405"/>
      <c r="AA343" s="405"/>
      <c r="AB343" s="406"/>
      <c r="AC343" s="1805"/>
      <c r="AD343" s="1805"/>
      <c r="AE343" s="1805"/>
      <c r="AF343" s="1805"/>
    </row>
    <row r="344" spans="1:32" ht="18.75" customHeight="1">
      <c r="A344" s="1146"/>
      <c r="B344" s="1138"/>
      <c r="C344" s="1147"/>
      <c r="D344" s="1148"/>
      <c r="E344" s="1150"/>
      <c r="F344" s="1148"/>
      <c r="G344" s="1139" t="s">
        <v>169</v>
      </c>
      <c r="H344" s="1430" t="s">
        <v>156</v>
      </c>
      <c r="I344" s="1252" t="s">
        <v>7</v>
      </c>
      <c r="J344" s="1161" t="s">
        <v>2798</v>
      </c>
      <c r="K344" s="1161"/>
      <c r="L344" s="1259"/>
      <c r="M344" s="1259"/>
      <c r="N344" s="1259"/>
      <c r="O344" s="1259"/>
      <c r="P344" s="1253" t="s">
        <v>7</v>
      </c>
      <c r="Q344" s="1161" t="s">
        <v>2799</v>
      </c>
      <c r="R344" s="1259"/>
      <c r="S344" s="1259"/>
      <c r="T344" s="1259"/>
      <c r="U344" s="1259"/>
      <c r="V344" s="1259"/>
      <c r="W344" s="1259"/>
      <c r="X344" s="1260"/>
      <c r="Y344" s="1153"/>
      <c r="Z344" s="405"/>
      <c r="AA344" s="405"/>
      <c r="AB344" s="406"/>
      <c r="AC344" s="1805"/>
      <c r="AD344" s="1805"/>
      <c r="AE344" s="1805"/>
      <c r="AF344" s="1805"/>
    </row>
    <row r="345" spans="1:32" ht="18.75" customHeight="1">
      <c r="A345" s="1146"/>
      <c r="B345" s="1138"/>
      <c r="C345" s="1147"/>
      <c r="D345" s="1148"/>
      <c r="E345" s="1150"/>
      <c r="F345" s="408" t="s">
        <v>7</v>
      </c>
      <c r="G345" s="1139" t="s">
        <v>170</v>
      </c>
      <c r="H345" s="1423"/>
      <c r="I345" s="1243" t="s">
        <v>7</v>
      </c>
      <c r="J345" s="1162" t="s">
        <v>2800</v>
      </c>
      <c r="K345" s="1244"/>
      <c r="L345" s="1244"/>
      <c r="M345" s="1244"/>
      <c r="N345" s="1244"/>
      <c r="O345" s="1244"/>
      <c r="P345" s="1244"/>
      <c r="Q345" s="1152"/>
      <c r="R345" s="1244"/>
      <c r="S345" s="1244"/>
      <c r="T345" s="1244"/>
      <c r="U345" s="1244"/>
      <c r="V345" s="1244"/>
      <c r="W345" s="1244"/>
      <c r="X345" s="1245"/>
      <c r="Y345" s="1153"/>
      <c r="Z345" s="405"/>
      <c r="AA345" s="405"/>
      <c r="AB345" s="406"/>
      <c r="AC345" s="1805"/>
      <c r="AD345" s="1805"/>
      <c r="AE345" s="1805"/>
      <c r="AF345" s="1805"/>
    </row>
    <row r="346" spans="1:32" ht="18.75" customHeight="1">
      <c r="A346" s="1137"/>
      <c r="B346" s="1138"/>
      <c r="C346" s="1147"/>
      <c r="D346" s="1148"/>
      <c r="E346" s="1150"/>
      <c r="F346" s="1148"/>
      <c r="G346" s="1139" t="s">
        <v>171</v>
      </c>
      <c r="H346" s="1430" t="s">
        <v>172</v>
      </c>
      <c r="I346" s="1252" t="s">
        <v>7</v>
      </c>
      <c r="J346" s="1161" t="s">
        <v>159</v>
      </c>
      <c r="K346" s="1257"/>
      <c r="L346" s="1184"/>
      <c r="M346" s="1253" t="s">
        <v>7</v>
      </c>
      <c r="N346" s="1161" t="s">
        <v>160</v>
      </c>
      <c r="O346" s="1259"/>
      <c r="P346" s="1259"/>
      <c r="Q346" s="1253" t="s">
        <v>7</v>
      </c>
      <c r="R346" s="1161" t="s">
        <v>161</v>
      </c>
      <c r="S346" s="1259"/>
      <c r="T346" s="1259"/>
      <c r="U346" s="1259"/>
      <c r="V346" s="1259"/>
      <c r="W346" s="1259"/>
      <c r="X346" s="1260"/>
      <c r="Y346" s="1153"/>
      <c r="Z346" s="405"/>
      <c r="AA346" s="405"/>
      <c r="AB346" s="406"/>
      <c r="AC346" s="1805"/>
      <c r="AD346" s="1805"/>
      <c r="AE346" s="1805"/>
      <c r="AF346" s="1805"/>
    </row>
    <row r="347" spans="1:32" ht="18.75" customHeight="1">
      <c r="A347" s="1146"/>
      <c r="B347" s="1138"/>
      <c r="C347" s="1147"/>
      <c r="D347" s="1148"/>
      <c r="E347" s="1150"/>
      <c r="F347" s="1148"/>
      <c r="G347" s="1139"/>
      <c r="H347" s="1423"/>
      <c r="I347" s="1243" t="s">
        <v>7</v>
      </c>
      <c r="J347" s="1162" t="s">
        <v>163</v>
      </c>
      <c r="K347" s="1244"/>
      <c r="L347" s="1244"/>
      <c r="M347" s="1244"/>
      <c r="N347" s="1244"/>
      <c r="O347" s="1244"/>
      <c r="P347" s="1244"/>
      <c r="Q347" s="1254" t="s">
        <v>7</v>
      </c>
      <c r="R347" s="1162" t="s">
        <v>164</v>
      </c>
      <c r="S347" s="1152"/>
      <c r="T347" s="1244"/>
      <c r="U347" s="1244"/>
      <c r="V347" s="1244"/>
      <c r="W347" s="1244"/>
      <c r="X347" s="1245"/>
      <c r="Y347" s="1153"/>
      <c r="Z347" s="405"/>
      <c r="AA347" s="405"/>
      <c r="AB347" s="406"/>
      <c r="AC347" s="1805"/>
      <c r="AD347" s="1805"/>
      <c r="AE347" s="1805"/>
      <c r="AF347" s="1805"/>
    </row>
    <row r="348" spans="1:32" ht="18.75" customHeight="1">
      <c r="A348" s="1146"/>
      <c r="B348" s="425"/>
      <c r="C348" s="1147"/>
      <c r="D348" s="1148"/>
      <c r="E348" s="1139"/>
      <c r="F348" s="1149"/>
      <c r="G348" s="1150"/>
      <c r="H348" s="1201" t="s">
        <v>80</v>
      </c>
      <c r="I348" s="1246" t="s">
        <v>7</v>
      </c>
      <c r="J348" s="1155" t="s">
        <v>2751</v>
      </c>
      <c r="K348" s="1155"/>
      <c r="L348" s="1248" t="s">
        <v>7</v>
      </c>
      <c r="M348" s="1155" t="s">
        <v>2779</v>
      </c>
      <c r="N348" s="1155"/>
      <c r="O348" s="1248" t="s">
        <v>7</v>
      </c>
      <c r="P348" s="1155" t="s">
        <v>2780</v>
      </c>
      <c r="Q348" s="1169"/>
      <c r="R348" s="1248" t="s">
        <v>7</v>
      </c>
      <c r="S348" s="1155" t="s">
        <v>2781</v>
      </c>
      <c r="T348" s="1169"/>
      <c r="U348" s="1169"/>
      <c r="V348" s="1169"/>
      <c r="W348" s="1169"/>
      <c r="X348" s="1170"/>
      <c r="Y348" s="1153"/>
      <c r="Z348" s="405"/>
      <c r="AA348" s="405"/>
      <c r="AB348" s="406"/>
      <c r="AC348" s="1805"/>
      <c r="AD348" s="1805"/>
      <c r="AE348" s="1805"/>
      <c r="AF348" s="1805"/>
    </row>
    <row r="349" spans="1:32" ht="18.75" customHeight="1">
      <c r="A349" s="1238"/>
      <c r="B349" s="425"/>
      <c r="C349" s="1147"/>
      <c r="D349" s="1148"/>
      <c r="E349" s="1139"/>
      <c r="F349" s="1149"/>
      <c r="G349" s="1150"/>
      <c r="H349" s="1431" t="s">
        <v>2851</v>
      </c>
      <c r="I349" s="1433" t="s">
        <v>7</v>
      </c>
      <c r="J349" s="1421" t="s">
        <v>2843</v>
      </c>
      <c r="K349" s="1421"/>
      <c r="L349" s="1435" t="s">
        <v>7</v>
      </c>
      <c r="M349" s="1421" t="s">
        <v>2849</v>
      </c>
      <c r="N349" s="1421"/>
      <c r="O349" s="1161"/>
      <c r="P349" s="1161"/>
      <c r="Q349" s="1161"/>
      <c r="R349" s="1161"/>
      <c r="S349" s="1161"/>
      <c r="T349" s="1161"/>
      <c r="U349" s="1161"/>
      <c r="V349" s="1161"/>
      <c r="W349" s="1161"/>
      <c r="X349" s="1164"/>
      <c r="Y349" s="1153"/>
      <c r="Z349" s="405"/>
      <c r="AA349" s="405"/>
      <c r="AB349" s="406"/>
      <c r="AC349" s="1805"/>
      <c r="AD349" s="1805"/>
      <c r="AE349" s="1805"/>
      <c r="AF349" s="1805"/>
    </row>
    <row r="350" spans="1:32" ht="18.75" customHeight="1">
      <c r="A350" s="1146"/>
      <c r="B350" s="425"/>
      <c r="C350" s="1147"/>
      <c r="D350" s="1148"/>
      <c r="E350" s="1139"/>
      <c r="F350" s="1149"/>
      <c r="G350" s="1150"/>
      <c r="H350" s="1432"/>
      <c r="I350" s="1434"/>
      <c r="J350" s="1422"/>
      <c r="K350" s="1422"/>
      <c r="L350" s="1436"/>
      <c r="M350" s="1422"/>
      <c r="N350" s="1422"/>
      <c r="O350" s="1162"/>
      <c r="P350" s="1162"/>
      <c r="Q350" s="1162"/>
      <c r="R350" s="1162"/>
      <c r="S350" s="1162"/>
      <c r="T350" s="1162"/>
      <c r="U350" s="1162"/>
      <c r="V350" s="1162"/>
      <c r="W350" s="1162"/>
      <c r="X350" s="1163"/>
      <c r="Y350" s="1153"/>
      <c r="Z350" s="405"/>
      <c r="AA350" s="405"/>
      <c r="AB350" s="406"/>
      <c r="AC350" s="1805"/>
      <c r="AD350" s="1805"/>
      <c r="AE350" s="1805"/>
      <c r="AF350" s="1805"/>
    </row>
    <row r="351" spans="1:32" ht="18.75" customHeight="1">
      <c r="A351" s="1146"/>
      <c r="B351" s="425"/>
      <c r="C351" s="1147"/>
      <c r="D351" s="1148"/>
      <c r="E351" s="1139"/>
      <c r="F351" s="1149"/>
      <c r="G351" s="1150"/>
      <c r="H351" s="1431" t="s">
        <v>2842</v>
      </c>
      <c r="I351" s="1363" t="s">
        <v>7</v>
      </c>
      <c r="J351" s="1364" t="s">
        <v>2843</v>
      </c>
      <c r="K351" s="1364"/>
      <c r="L351" s="1365"/>
      <c r="M351" s="1365" t="s">
        <v>7</v>
      </c>
      <c r="N351" s="1364" t="s">
        <v>2847</v>
      </c>
      <c r="O351" s="1366"/>
      <c r="P351" s="1365"/>
      <c r="Q351" s="1376" t="s">
        <v>7</v>
      </c>
      <c r="R351" s="1377" t="s">
        <v>2844</v>
      </c>
      <c r="S351" s="1365"/>
      <c r="T351" s="1365"/>
      <c r="U351" s="1365"/>
      <c r="V351" s="1367"/>
      <c r="W351" s="1368"/>
      <c r="X351" s="1369"/>
      <c r="Y351" s="405"/>
      <c r="Z351" s="405"/>
      <c r="AA351" s="405"/>
      <c r="AB351" s="406"/>
      <c r="AC351" s="1805"/>
      <c r="AD351" s="1805"/>
      <c r="AE351" s="1805"/>
      <c r="AF351" s="1805"/>
    </row>
    <row r="352" spans="1:32" ht="18.75" customHeight="1">
      <c r="A352" s="1146"/>
      <c r="B352" s="1138"/>
      <c r="C352" s="1147"/>
      <c r="D352" s="1148"/>
      <c r="E352" s="1139"/>
      <c r="F352" s="1149"/>
      <c r="G352" s="1150"/>
      <c r="H352" s="1446"/>
      <c r="I352" s="1380" t="s">
        <v>7</v>
      </c>
      <c r="J352" s="1371" t="s">
        <v>2848</v>
      </c>
      <c r="K352" s="1367"/>
      <c r="L352" s="1381"/>
      <c r="M352" s="1382" t="s">
        <v>7</v>
      </c>
      <c r="N352" s="1378" t="s">
        <v>2846</v>
      </c>
      <c r="O352" s="1373"/>
      <c r="P352" s="1372"/>
      <c r="Q352" s="1372" t="s">
        <v>7</v>
      </c>
      <c r="R352" s="1371" t="s">
        <v>2758</v>
      </c>
      <c r="S352" s="1372"/>
      <c r="T352" s="1371"/>
      <c r="U352" s="1372" t="s">
        <v>7</v>
      </c>
      <c r="V352" s="1371" t="s">
        <v>2759</v>
      </c>
      <c r="W352" s="1374"/>
      <c r="X352" s="1375"/>
      <c r="Y352" s="405"/>
      <c r="Z352" s="405"/>
      <c r="AA352" s="405"/>
      <c r="AB352" s="406"/>
      <c r="AC352" s="1805"/>
      <c r="AD352" s="1805"/>
      <c r="AE352" s="1805"/>
      <c r="AF352" s="1805"/>
    </row>
    <row r="353" spans="1:32" ht="18.75" customHeight="1">
      <c r="A353" s="1217"/>
      <c r="B353" s="1218"/>
      <c r="C353" s="1141"/>
      <c r="D353" s="1142"/>
      <c r="E353" s="1144"/>
      <c r="F353" s="1142"/>
      <c r="G353" s="1136"/>
      <c r="H353" s="1415" t="s">
        <v>120</v>
      </c>
      <c r="I353" s="1266" t="s">
        <v>7</v>
      </c>
      <c r="J353" s="1134" t="s">
        <v>94</v>
      </c>
      <c r="K353" s="1240"/>
      <c r="L353" s="1205"/>
      <c r="M353" s="1239" t="s">
        <v>7</v>
      </c>
      <c r="N353" s="1134" t="s">
        <v>140</v>
      </c>
      <c r="O353" s="1206"/>
      <c r="P353" s="1206"/>
      <c r="Q353" s="1239" t="s">
        <v>7</v>
      </c>
      <c r="R353" s="1134" t="s">
        <v>141</v>
      </c>
      <c r="S353" s="1206"/>
      <c r="T353" s="1206"/>
      <c r="U353" s="1239" t="s">
        <v>7</v>
      </c>
      <c r="V353" s="1134" t="s">
        <v>142</v>
      </c>
      <c r="W353" s="1206"/>
      <c r="X353" s="1191"/>
      <c r="Y353" s="1266" t="s">
        <v>7</v>
      </c>
      <c r="Z353" s="1134" t="s">
        <v>18</v>
      </c>
      <c r="AA353" s="1134"/>
      <c r="AB353" s="1145"/>
      <c r="AC353" s="1804"/>
      <c r="AD353" s="1804"/>
      <c r="AE353" s="1804"/>
      <c r="AF353" s="1804"/>
    </row>
    <row r="354" spans="1:32" ht="18.75" customHeight="1">
      <c r="A354" s="1219"/>
      <c r="B354" s="1220"/>
      <c r="C354" s="1147"/>
      <c r="D354" s="1148"/>
      <c r="E354" s="1150"/>
      <c r="F354" s="1148"/>
      <c r="G354" s="1139"/>
      <c r="H354" s="1423"/>
      <c r="I354" s="1243" t="s">
        <v>7</v>
      </c>
      <c r="J354" s="1162" t="s">
        <v>143</v>
      </c>
      <c r="K354" s="1255"/>
      <c r="L354" s="1213"/>
      <c r="M354" s="1254" t="s">
        <v>7</v>
      </c>
      <c r="N354" s="1162" t="s">
        <v>95</v>
      </c>
      <c r="O354" s="1152"/>
      <c r="P354" s="1152"/>
      <c r="Q354" s="1152"/>
      <c r="R354" s="1152"/>
      <c r="S354" s="1152"/>
      <c r="T354" s="1152"/>
      <c r="U354" s="1152"/>
      <c r="V354" s="1152"/>
      <c r="W354" s="1152"/>
      <c r="X354" s="1200"/>
      <c r="Y354" s="408" t="s">
        <v>7</v>
      </c>
      <c r="Z354" s="403" t="s">
        <v>20</v>
      </c>
      <c r="AA354" s="405"/>
      <c r="AB354" s="406"/>
      <c r="AC354" s="1808"/>
      <c r="AD354" s="1808"/>
      <c r="AE354" s="1808"/>
      <c r="AF354" s="1808"/>
    </row>
    <row r="355" spans="1:32" ht="19.5" customHeight="1">
      <c r="A355" s="1219"/>
      <c r="B355" s="1220"/>
      <c r="C355" s="1147"/>
      <c r="D355" s="1148"/>
      <c r="E355" s="1150"/>
      <c r="F355" s="1148"/>
      <c r="G355" s="1139"/>
      <c r="H355" s="1430" t="s">
        <v>58</v>
      </c>
      <c r="I355" s="1252" t="s">
        <v>7</v>
      </c>
      <c r="J355" s="1161" t="s">
        <v>2751</v>
      </c>
      <c r="K355" s="1161"/>
      <c r="L355" s="1184"/>
      <c r="M355" s="1253" t="s">
        <v>7</v>
      </c>
      <c r="N355" s="1161" t="s">
        <v>81</v>
      </c>
      <c r="O355" s="1161"/>
      <c r="P355" s="1184"/>
      <c r="Q355" s="1253" t="s">
        <v>7</v>
      </c>
      <c r="R355" s="1160" t="s">
        <v>185</v>
      </c>
      <c r="S355" s="1160"/>
      <c r="T355" s="1160"/>
      <c r="U355" s="1259"/>
      <c r="V355" s="1184"/>
      <c r="W355" s="1160"/>
      <c r="X355" s="1260"/>
      <c r="Y355" s="1153"/>
      <c r="Z355" s="405"/>
      <c r="AA355" s="405"/>
      <c r="AB355" s="406"/>
      <c r="AC355" s="1805"/>
      <c r="AD355" s="1805"/>
      <c r="AE355" s="1805"/>
      <c r="AF355" s="1805"/>
    </row>
    <row r="356" spans="1:32" ht="19.5" customHeight="1">
      <c r="A356" s="1219"/>
      <c r="B356" s="1220"/>
      <c r="C356" s="1147"/>
      <c r="D356" s="1148"/>
      <c r="E356" s="1150"/>
      <c r="F356" s="1148"/>
      <c r="G356" s="1139"/>
      <c r="H356" s="1423"/>
      <c r="I356" s="1243" t="s">
        <v>7</v>
      </c>
      <c r="J356" s="1152" t="s">
        <v>186</v>
      </c>
      <c r="K356" s="1152"/>
      <c r="L356" s="1152"/>
      <c r="M356" s="1254" t="s">
        <v>7</v>
      </c>
      <c r="N356" s="1152" t="s">
        <v>187</v>
      </c>
      <c r="O356" s="1213"/>
      <c r="P356" s="1152"/>
      <c r="Q356" s="1152"/>
      <c r="R356" s="1213"/>
      <c r="S356" s="1152"/>
      <c r="T356" s="1152"/>
      <c r="U356" s="1244"/>
      <c r="V356" s="1213"/>
      <c r="W356" s="1152"/>
      <c r="X356" s="1245"/>
      <c r="Y356" s="1153"/>
      <c r="Z356" s="405"/>
      <c r="AA356" s="405"/>
      <c r="AB356" s="406"/>
      <c r="AC356" s="1805"/>
      <c r="AD356" s="1805"/>
      <c r="AE356" s="1805"/>
      <c r="AF356" s="1805"/>
    </row>
    <row r="357" spans="1:32" ht="18.75" customHeight="1">
      <c r="A357" s="1146"/>
      <c r="B357" s="1138"/>
      <c r="C357" s="1147"/>
      <c r="D357" s="1148"/>
      <c r="E357" s="1139"/>
      <c r="F357" s="1149"/>
      <c r="G357" s="1150"/>
      <c r="H357" s="1154" t="s">
        <v>226</v>
      </c>
      <c r="I357" s="1246" t="s">
        <v>7</v>
      </c>
      <c r="J357" s="1155" t="s">
        <v>2748</v>
      </c>
      <c r="K357" s="1247"/>
      <c r="L357" s="1156"/>
      <c r="M357" s="1248" t="s">
        <v>7</v>
      </c>
      <c r="N357" s="1155" t="s">
        <v>2749</v>
      </c>
      <c r="O357" s="1248"/>
      <c r="P357" s="1155"/>
      <c r="Q357" s="1249"/>
      <c r="R357" s="1249"/>
      <c r="S357" s="1249"/>
      <c r="T357" s="1249"/>
      <c r="U357" s="1249"/>
      <c r="V357" s="1249"/>
      <c r="W357" s="1249"/>
      <c r="X357" s="1250"/>
      <c r="Y357" s="405"/>
      <c r="Z357" s="405"/>
      <c r="AA357" s="405"/>
      <c r="AB357" s="406"/>
      <c r="AC357" s="1805"/>
      <c r="AD357" s="1805"/>
      <c r="AE357" s="1805"/>
      <c r="AF357" s="1805"/>
    </row>
    <row r="358" spans="1:32" ht="18.75" customHeight="1">
      <c r="A358" s="1146"/>
      <c r="B358" s="1138"/>
      <c r="C358" s="1147"/>
      <c r="D358" s="1148"/>
      <c r="E358" s="1139"/>
      <c r="F358" s="1149"/>
      <c r="G358" s="1150"/>
      <c r="H358" s="1154" t="s">
        <v>2747</v>
      </c>
      <c r="I358" s="1246" t="s">
        <v>7</v>
      </c>
      <c r="J358" s="1155" t="s">
        <v>2748</v>
      </c>
      <c r="K358" s="1247"/>
      <c r="L358" s="1156"/>
      <c r="M358" s="1248" t="s">
        <v>7</v>
      </c>
      <c r="N358" s="1155" t="s">
        <v>2749</v>
      </c>
      <c r="O358" s="1248"/>
      <c r="P358" s="1155"/>
      <c r="Q358" s="1249"/>
      <c r="R358" s="1249"/>
      <c r="S358" s="1249"/>
      <c r="T358" s="1249"/>
      <c r="U358" s="1249"/>
      <c r="V358" s="1249"/>
      <c r="W358" s="1249"/>
      <c r="X358" s="1250"/>
      <c r="Y358" s="405"/>
      <c r="Z358" s="405"/>
      <c r="AA358" s="405"/>
      <c r="AB358" s="406"/>
      <c r="AC358" s="1805"/>
      <c r="AD358" s="1805"/>
      <c r="AE358" s="1805"/>
      <c r="AF358" s="1805"/>
    </row>
    <row r="359" spans="1:32" ht="18.75" customHeight="1">
      <c r="A359" s="1146"/>
      <c r="B359" s="1138"/>
      <c r="C359" s="1147"/>
      <c r="D359" s="1148"/>
      <c r="E359" s="1139"/>
      <c r="F359" s="1149"/>
      <c r="G359" s="1150"/>
      <c r="H359" s="1154" t="s">
        <v>2750</v>
      </c>
      <c r="I359" s="1246" t="s">
        <v>7</v>
      </c>
      <c r="J359" s="1155" t="s">
        <v>2748</v>
      </c>
      <c r="K359" s="1247"/>
      <c r="L359" s="1156"/>
      <c r="M359" s="1248" t="s">
        <v>7</v>
      </c>
      <c r="N359" s="1155" t="s">
        <v>2749</v>
      </c>
      <c r="O359" s="1248"/>
      <c r="P359" s="1155"/>
      <c r="Q359" s="1249"/>
      <c r="R359" s="1249"/>
      <c r="S359" s="1249"/>
      <c r="T359" s="1249"/>
      <c r="U359" s="1249"/>
      <c r="V359" s="1249"/>
      <c r="W359" s="1249"/>
      <c r="X359" s="1250"/>
      <c r="Y359" s="405"/>
      <c r="Z359" s="405"/>
      <c r="AA359" s="405"/>
      <c r="AB359" s="406"/>
      <c r="AC359" s="1805"/>
      <c r="AD359" s="1805"/>
      <c r="AE359" s="1805"/>
      <c r="AF359" s="1805"/>
    </row>
    <row r="360" spans="1:32" ht="18.75" customHeight="1">
      <c r="A360" s="1219"/>
      <c r="B360" s="1220"/>
      <c r="C360" s="1147"/>
      <c r="D360" s="1148"/>
      <c r="E360" s="1150"/>
      <c r="F360" s="1148"/>
      <c r="G360" s="1139"/>
      <c r="H360" s="1204" t="s">
        <v>188</v>
      </c>
      <c r="I360" s="1246" t="s">
        <v>7</v>
      </c>
      <c r="J360" s="1155" t="s">
        <v>94</v>
      </c>
      <c r="K360" s="1247"/>
      <c r="L360" s="1156"/>
      <c r="M360" s="1248" t="s">
        <v>7</v>
      </c>
      <c r="N360" s="1155" t="s">
        <v>144</v>
      </c>
      <c r="O360" s="1249"/>
      <c r="P360" s="1249"/>
      <c r="Q360" s="1249"/>
      <c r="R360" s="1249"/>
      <c r="S360" s="1249"/>
      <c r="T360" s="1249"/>
      <c r="U360" s="1249"/>
      <c r="V360" s="1249"/>
      <c r="W360" s="1249"/>
      <c r="X360" s="1250"/>
      <c r="Y360" s="1153"/>
      <c r="Z360" s="405"/>
      <c r="AA360" s="405"/>
      <c r="AB360" s="406"/>
      <c r="AC360" s="1805"/>
      <c r="AD360" s="1805"/>
      <c r="AE360" s="1805"/>
      <c r="AF360" s="1805"/>
    </row>
    <row r="361" spans="1:32" ht="19.5" customHeight="1">
      <c r="A361" s="1219"/>
      <c r="B361" s="1220"/>
      <c r="C361" s="1147"/>
      <c r="D361" s="1148"/>
      <c r="E361" s="1150"/>
      <c r="F361" s="1148"/>
      <c r="G361" s="1139"/>
      <c r="H361" s="1204" t="s">
        <v>189</v>
      </c>
      <c r="I361" s="1246" t="s">
        <v>7</v>
      </c>
      <c r="J361" s="1155" t="s">
        <v>94</v>
      </c>
      <c r="K361" s="1247"/>
      <c r="L361" s="1156"/>
      <c r="M361" s="1248" t="s">
        <v>7</v>
      </c>
      <c r="N361" s="1155" t="s">
        <v>144</v>
      </c>
      <c r="O361" s="1249"/>
      <c r="P361" s="1249"/>
      <c r="Q361" s="1249"/>
      <c r="R361" s="1249"/>
      <c r="S361" s="1249"/>
      <c r="T361" s="1249"/>
      <c r="U361" s="1249"/>
      <c r="V361" s="1249"/>
      <c r="W361" s="1249"/>
      <c r="X361" s="1250"/>
      <c r="Y361" s="1153"/>
      <c r="Z361" s="405"/>
      <c r="AA361" s="405"/>
      <c r="AB361" s="406"/>
      <c r="AC361" s="1805"/>
      <c r="AD361" s="1805"/>
      <c r="AE361" s="1805"/>
      <c r="AF361" s="1805"/>
    </row>
    <row r="362" spans="1:32" ht="18.75" customHeight="1">
      <c r="A362" s="1219"/>
      <c r="B362" s="1220"/>
      <c r="C362" s="1147"/>
      <c r="D362" s="1148"/>
      <c r="E362" s="1150"/>
      <c r="F362" s="1148"/>
      <c r="G362" s="1139"/>
      <c r="H362" s="1204" t="s">
        <v>77</v>
      </c>
      <c r="I362" s="1246" t="s">
        <v>7</v>
      </c>
      <c r="J362" s="1155" t="s">
        <v>2751</v>
      </c>
      <c r="K362" s="1247"/>
      <c r="L362" s="1248" t="s">
        <v>7</v>
      </c>
      <c r="M362" s="1155" t="s">
        <v>2756</v>
      </c>
      <c r="N362" s="1249"/>
      <c r="O362" s="1249"/>
      <c r="P362" s="1249"/>
      <c r="Q362" s="1247"/>
      <c r="R362" s="1249"/>
      <c r="S362" s="1249"/>
      <c r="T362" s="1249"/>
      <c r="U362" s="1249"/>
      <c r="V362" s="1249"/>
      <c r="W362" s="1249"/>
      <c r="X362" s="1250"/>
      <c r="Y362" s="1153"/>
      <c r="Z362" s="405"/>
      <c r="AA362" s="405"/>
      <c r="AB362" s="406"/>
      <c r="AC362" s="1805"/>
      <c r="AD362" s="1805"/>
      <c r="AE362" s="1805"/>
      <c r="AF362" s="1805"/>
    </row>
    <row r="363" spans="1:32" ht="18.75" customHeight="1">
      <c r="A363" s="1219"/>
      <c r="B363" s="1220"/>
      <c r="C363" s="1147"/>
      <c r="D363" s="1148"/>
      <c r="E363" s="1150"/>
      <c r="F363" s="1148"/>
      <c r="G363" s="1139"/>
      <c r="H363" s="1204" t="s">
        <v>112</v>
      </c>
      <c r="I363" s="1246" t="s">
        <v>7</v>
      </c>
      <c r="J363" s="1155" t="s">
        <v>44</v>
      </c>
      <c r="K363" s="1247"/>
      <c r="L363" s="1156"/>
      <c r="M363" s="1248" t="s">
        <v>7</v>
      </c>
      <c r="N363" s="1155" t="s">
        <v>2767</v>
      </c>
      <c r="O363" s="1249"/>
      <c r="P363" s="1249"/>
      <c r="Q363" s="1247"/>
      <c r="R363" s="1249"/>
      <c r="S363" s="1249"/>
      <c r="T363" s="1249"/>
      <c r="U363" s="1249"/>
      <c r="V363" s="1249"/>
      <c r="W363" s="1249"/>
      <c r="X363" s="1250"/>
      <c r="Y363" s="1153"/>
      <c r="Z363" s="405"/>
      <c r="AA363" s="405"/>
      <c r="AB363" s="406"/>
      <c r="AC363" s="1805"/>
      <c r="AD363" s="1805"/>
      <c r="AE363" s="1805"/>
      <c r="AF363" s="1805"/>
    </row>
    <row r="364" spans="1:32" ht="18.75" customHeight="1">
      <c r="A364" s="1219"/>
      <c r="B364" s="425"/>
      <c r="C364" s="1147"/>
      <c r="D364" s="1148"/>
      <c r="E364" s="1150"/>
      <c r="F364" s="1148"/>
      <c r="G364" s="1139"/>
      <c r="H364" s="1154" t="s">
        <v>35</v>
      </c>
      <c r="I364" s="1246" t="s">
        <v>7</v>
      </c>
      <c r="J364" s="1155" t="s">
        <v>2751</v>
      </c>
      <c r="K364" s="1155"/>
      <c r="L364" s="1248" t="s">
        <v>7</v>
      </c>
      <c r="M364" s="1155" t="s">
        <v>2756</v>
      </c>
      <c r="N364" s="1155"/>
      <c r="O364" s="1249"/>
      <c r="P364" s="1155"/>
      <c r="Q364" s="1249"/>
      <c r="R364" s="1249"/>
      <c r="S364" s="1249"/>
      <c r="T364" s="1249"/>
      <c r="U364" s="1249"/>
      <c r="V364" s="1249"/>
      <c r="W364" s="1249"/>
      <c r="X364" s="1250"/>
      <c r="Y364" s="405"/>
      <c r="Z364" s="405"/>
      <c r="AA364" s="405"/>
      <c r="AB364" s="406"/>
      <c r="AC364" s="1805"/>
      <c r="AD364" s="1805"/>
      <c r="AE364" s="1805"/>
      <c r="AF364" s="1805"/>
    </row>
    <row r="365" spans="1:32" ht="18.75" customHeight="1">
      <c r="A365" s="1219"/>
      <c r="B365" s="1220"/>
      <c r="C365" s="1147"/>
      <c r="D365" s="1148"/>
      <c r="E365" s="1150"/>
      <c r="F365" s="408" t="s">
        <v>7</v>
      </c>
      <c r="G365" s="1139" t="s">
        <v>190</v>
      </c>
      <c r="H365" s="1204" t="s">
        <v>113</v>
      </c>
      <c r="I365" s="1246" t="s">
        <v>7</v>
      </c>
      <c r="J365" s="1155" t="s">
        <v>2751</v>
      </c>
      <c r="K365" s="1247"/>
      <c r="L365" s="1248" t="s">
        <v>7</v>
      </c>
      <c r="M365" s="1155" t="s">
        <v>2756</v>
      </c>
      <c r="N365" s="1249"/>
      <c r="O365" s="1249"/>
      <c r="P365" s="1249"/>
      <c r="Q365" s="1247"/>
      <c r="R365" s="1249"/>
      <c r="S365" s="1249"/>
      <c r="T365" s="1249"/>
      <c r="U365" s="1249"/>
      <c r="V365" s="1249"/>
      <c r="W365" s="1249"/>
      <c r="X365" s="1250"/>
      <c r="Y365" s="1153"/>
      <c r="Z365" s="405"/>
      <c r="AA365" s="405"/>
      <c r="AB365" s="406"/>
      <c r="AC365" s="1805"/>
      <c r="AD365" s="1805"/>
      <c r="AE365" s="1805"/>
      <c r="AF365" s="1805"/>
    </row>
    <row r="366" spans="1:32" ht="18.75" customHeight="1">
      <c r="A366" s="1238" t="s">
        <v>7</v>
      </c>
      <c r="B366" s="1220" t="s">
        <v>2801</v>
      </c>
      <c r="C366" s="1147" t="s">
        <v>424</v>
      </c>
      <c r="D366" s="408" t="s">
        <v>7</v>
      </c>
      <c r="E366" s="1150" t="s">
        <v>191</v>
      </c>
      <c r="F366" s="408" t="s">
        <v>7</v>
      </c>
      <c r="G366" s="1139" t="s">
        <v>192</v>
      </c>
      <c r="H366" s="1204" t="s">
        <v>36</v>
      </c>
      <c r="I366" s="1246" t="s">
        <v>7</v>
      </c>
      <c r="J366" s="1155" t="s">
        <v>2751</v>
      </c>
      <c r="K366" s="1155"/>
      <c r="L366" s="1248" t="s">
        <v>7</v>
      </c>
      <c r="M366" s="1155" t="s">
        <v>2752</v>
      </c>
      <c r="N366" s="1155"/>
      <c r="O366" s="1248" t="s">
        <v>7</v>
      </c>
      <c r="P366" s="1155" t="s">
        <v>2753</v>
      </c>
      <c r="Q366" s="1249"/>
      <c r="R366" s="1249"/>
      <c r="S366" s="1249"/>
      <c r="T366" s="1249"/>
      <c r="U366" s="1249"/>
      <c r="V366" s="1249"/>
      <c r="W366" s="1249"/>
      <c r="X366" s="1250"/>
      <c r="Y366" s="1153"/>
      <c r="Z366" s="405"/>
      <c r="AA366" s="405"/>
      <c r="AB366" s="406"/>
      <c r="AC366" s="1805"/>
      <c r="AD366" s="1805"/>
      <c r="AE366" s="1805"/>
      <c r="AF366" s="1805"/>
    </row>
    <row r="367" spans="1:32" ht="18.75" customHeight="1">
      <c r="A367" s="1219"/>
      <c r="B367" s="1220"/>
      <c r="C367" s="1147"/>
      <c r="D367" s="1148"/>
      <c r="E367" s="1150"/>
      <c r="F367" s="408" t="s">
        <v>7</v>
      </c>
      <c r="G367" s="1139" t="s">
        <v>193</v>
      </c>
      <c r="H367" s="1204" t="s">
        <v>194</v>
      </c>
      <c r="I367" s="1246" t="s">
        <v>7</v>
      </c>
      <c r="J367" s="1155" t="s">
        <v>2751</v>
      </c>
      <c r="K367" s="1155"/>
      <c r="L367" s="1248" t="s">
        <v>7</v>
      </c>
      <c r="M367" s="1155" t="s">
        <v>2752</v>
      </c>
      <c r="N367" s="1155"/>
      <c r="O367" s="1248" t="s">
        <v>7</v>
      </c>
      <c r="P367" s="1155" t="s">
        <v>2753</v>
      </c>
      <c r="Q367" s="1249"/>
      <c r="R367" s="1249"/>
      <c r="S367" s="1249"/>
      <c r="T367" s="1249"/>
      <c r="U367" s="1249"/>
      <c r="V367" s="1249"/>
      <c r="W367" s="1249"/>
      <c r="X367" s="1250"/>
      <c r="Y367" s="1153"/>
      <c r="Z367" s="405"/>
      <c r="AA367" s="405"/>
      <c r="AB367" s="406"/>
      <c r="AC367" s="1805"/>
      <c r="AD367" s="1805"/>
      <c r="AE367" s="1805"/>
      <c r="AF367" s="1805"/>
    </row>
    <row r="368" spans="1:32" ht="18.75" customHeight="1">
      <c r="A368" s="1137"/>
      <c r="B368" s="425"/>
      <c r="C368" s="1147"/>
      <c r="D368" s="1148"/>
      <c r="E368" s="1150"/>
      <c r="F368" s="1148"/>
      <c r="G368" s="1139"/>
      <c r="H368" s="1430" t="s">
        <v>195</v>
      </c>
      <c r="I368" s="1252" t="s">
        <v>7</v>
      </c>
      <c r="J368" s="1161" t="s">
        <v>2798</v>
      </c>
      <c r="K368" s="1161"/>
      <c r="L368" s="1259"/>
      <c r="M368" s="1259"/>
      <c r="N368" s="1259"/>
      <c r="O368" s="1259"/>
      <c r="P368" s="1253" t="s">
        <v>7</v>
      </c>
      <c r="Q368" s="1161" t="s">
        <v>2799</v>
      </c>
      <c r="R368" s="1259"/>
      <c r="S368" s="1259"/>
      <c r="T368" s="1259"/>
      <c r="U368" s="1259"/>
      <c r="V368" s="1259"/>
      <c r="W368" s="1259"/>
      <c r="X368" s="1260"/>
      <c r="Y368" s="1153"/>
      <c r="Z368" s="405"/>
      <c r="AA368" s="405"/>
      <c r="AB368" s="406"/>
      <c r="AC368" s="1805"/>
      <c r="AD368" s="1805"/>
      <c r="AE368" s="1805"/>
      <c r="AF368" s="1805"/>
    </row>
    <row r="369" spans="1:32" ht="18.75" customHeight="1">
      <c r="A369" s="1219"/>
      <c r="B369" s="425"/>
      <c r="C369" s="1147"/>
      <c r="D369" s="1148"/>
      <c r="E369" s="1150"/>
      <c r="F369" s="1148"/>
      <c r="G369" s="1139"/>
      <c r="H369" s="1423"/>
      <c r="I369" s="1243" t="s">
        <v>7</v>
      </c>
      <c r="J369" s="1162" t="s">
        <v>2800</v>
      </c>
      <c r="K369" s="1244"/>
      <c r="L369" s="1244"/>
      <c r="M369" s="1244"/>
      <c r="N369" s="1244"/>
      <c r="O369" s="1244"/>
      <c r="P369" s="1244"/>
      <c r="Q369" s="1152"/>
      <c r="R369" s="1244"/>
      <c r="S369" s="1244"/>
      <c r="T369" s="1244"/>
      <c r="U369" s="1244"/>
      <c r="V369" s="1244"/>
      <c r="W369" s="1244"/>
      <c r="X369" s="1245"/>
      <c r="Y369" s="1153"/>
      <c r="Z369" s="405"/>
      <c r="AA369" s="405"/>
      <c r="AB369" s="406"/>
      <c r="AC369" s="1805"/>
      <c r="AD369" s="1805"/>
      <c r="AE369" s="1805"/>
      <c r="AF369" s="1805"/>
    </row>
    <row r="370" spans="1:32" ht="18.75" customHeight="1">
      <c r="A370" s="1219"/>
      <c r="B370" s="1220"/>
      <c r="C370" s="1147"/>
      <c r="D370" s="1148"/>
      <c r="E370" s="1150"/>
      <c r="F370" s="1148"/>
      <c r="G370" s="1139"/>
      <c r="H370" s="1430" t="s">
        <v>172</v>
      </c>
      <c r="I370" s="1252" t="s">
        <v>7</v>
      </c>
      <c r="J370" s="1161" t="s">
        <v>159</v>
      </c>
      <c r="K370" s="1257"/>
      <c r="L370" s="1184"/>
      <c r="M370" s="1253" t="s">
        <v>7</v>
      </c>
      <c r="N370" s="1161" t="s">
        <v>160</v>
      </c>
      <c r="O370" s="1259"/>
      <c r="P370" s="1259"/>
      <c r="Q370" s="1253" t="s">
        <v>7</v>
      </c>
      <c r="R370" s="1161" t="s">
        <v>161</v>
      </c>
      <c r="S370" s="1259"/>
      <c r="T370" s="1259"/>
      <c r="U370" s="1259"/>
      <c r="V370" s="1259"/>
      <c r="W370" s="1259"/>
      <c r="X370" s="1260"/>
      <c r="Y370" s="1153"/>
      <c r="Z370" s="405"/>
      <c r="AA370" s="405"/>
      <c r="AB370" s="406"/>
      <c r="AC370" s="1805"/>
      <c r="AD370" s="1805"/>
      <c r="AE370" s="1805"/>
      <c r="AF370" s="1805"/>
    </row>
    <row r="371" spans="1:32" ht="18.75" customHeight="1">
      <c r="A371" s="1219"/>
      <c r="B371" s="1220"/>
      <c r="C371" s="1147"/>
      <c r="D371" s="1148"/>
      <c r="E371" s="1150"/>
      <c r="F371" s="1148"/>
      <c r="G371" s="1139"/>
      <c r="H371" s="1423"/>
      <c r="I371" s="1243" t="s">
        <v>7</v>
      </c>
      <c r="J371" s="1162" t="s">
        <v>163</v>
      </c>
      <c r="K371" s="1244"/>
      <c r="L371" s="1244"/>
      <c r="M371" s="1244"/>
      <c r="N371" s="1244"/>
      <c r="O371" s="1244"/>
      <c r="P371" s="1244"/>
      <c r="Q371" s="1254" t="s">
        <v>7</v>
      </c>
      <c r="R371" s="1162" t="s">
        <v>164</v>
      </c>
      <c r="S371" s="1152"/>
      <c r="T371" s="1244"/>
      <c r="U371" s="1244"/>
      <c r="V371" s="1244"/>
      <c r="W371" s="1244"/>
      <c r="X371" s="1245"/>
      <c r="Y371" s="1153"/>
      <c r="Z371" s="405"/>
      <c r="AA371" s="405"/>
      <c r="AB371" s="406"/>
      <c r="AC371" s="1805"/>
      <c r="AD371" s="1805"/>
      <c r="AE371" s="1805"/>
      <c r="AF371" s="1805"/>
    </row>
    <row r="372" spans="1:32" ht="18.75" customHeight="1">
      <c r="A372" s="1219"/>
      <c r="B372" s="1220"/>
      <c r="C372" s="1147"/>
      <c r="D372" s="1148"/>
      <c r="E372" s="1150"/>
      <c r="F372" s="1148"/>
      <c r="G372" s="1139"/>
      <c r="H372" s="1211" t="s">
        <v>2795</v>
      </c>
      <c r="I372" s="1246" t="s">
        <v>7</v>
      </c>
      <c r="J372" s="1155" t="s">
        <v>2751</v>
      </c>
      <c r="K372" s="1155"/>
      <c r="L372" s="1248" t="s">
        <v>7</v>
      </c>
      <c r="M372" s="1155" t="s">
        <v>2752</v>
      </c>
      <c r="N372" s="1155"/>
      <c r="O372" s="1248" t="s">
        <v>7</v>
      </c>
      <c r="P372" s="1155" t="s">
        <v>2753</v>
      </c>
      <c r="Q372" s="1249"/>
      <c r="R372" s="1249"/>
      <c r="S372" s="1249"/>
      <c r="T372" s="1249"/>
      <c r="U372" s="1259"/>
      <c r="V372" s="1259"/>
      <c r="W372" s="1259"/>
      <c r="X372" s="1260"/>
      <c r="Y372" s="1153"/>
      <c r="Z372" s="405"/>
      <c r="AA372" s="405"/>
      <c r="AB372" s="406"/>
      <c r="AC372" s="1805"/>
      <c r="AD372" s="1805"/>
      <c r="AE372" s="1805"/>
      <c r="AF372" s="1805"/>
    </row>
    <row r="373" spans="1:32" ht="18.75" customHeight="1">
      <c r="A373" s="1219"/>
      <c r="B373" s="1220"/>
      <c r="C373" s="1147"/>
      <c r="D373" s="1148"/>
      <c r="E373" s="1150"/>
      <c r="F373" s="1148"/>
      <c r="G373" s="1139"/>
      <c r="H373" s="1201" t="s">
        <v>80</v>
      </c>
      <c r="I373" s="1246" t="s">
        <v>7</v>
      </c>
      <c r="J373" s="1155" t="s">
        <v>2751</v>
      </c>
      <c r="K373" s="1155"/>
      <c r="L373" s="1248" t="s">
        <v>7</v>
      </c>
      <c r="M373" s="1155" t="s">
        <v>2779</v>
      </c>
      <c r="N373" s="1155"/>
      <c r="O373" s="1248" t="s">
        <v>7</v>
      </c>
      <c r="P373" s="1155" t="s">
        <v>2780</v>
      </c>
      <c r="Q373" s="1169"/>
      <c r="R373" s="1248" t="s">
        <v>7</v>
      </c>
      <c r="S373" s="1155" t="s">
        <v>2781</v>
      </c>
      <c r="T373" s="1169"/>
      <c r="U373" s="1169"/>
      <c r="V373" s="1169"/>
      <c r="W373" s="1169"/>
      <c r="X373" s="1170"/>
      <c r="Y373" s="1153"/>
      <c r="Z373" s="405"/>
      <c r="AA373" s="405"/>
      <c r="AB373" s="406"/>
      <c r="AC373" s="1805"/>
      <c r="AD373" s="1805"/>
      <c r="AE373" s="1805"/>
      <c r="AF373" s="1805"/>
    </row>
    <row r="374" spans="1:32" ht="18.75" customHeight="1">
      <c r="A374" s="1219"/>
      <c r="B374" s="1220"/>
      <c r="C374" s="1147"/>
      <c r="D374" s="1148"/>
      <c r="E374" s="1150"/>
      <c r="F374" s="1148"/>
      <c r="G374" s="1139"/>
      <c r="H374" s="1431" t="s">
        <v>2851</v>
      </c>
      <c r="I374" s="1433" t="s">
        <v>7</v>
      </c>
      <c r="J374" s="1421" t="s">
        <v>2843</v>
      </c>
      <c r="K374" s="1421"/>
      <c r="L374" s="1435" t="s">
        <v>7</v>
      </c>
      <c r="M374" s="1421" t="s">
        <v>2849</v>
      </c>
      <c r="N374" s="1421"/>
      <c r="O374" s="1161"/>
      <c r="P374" s="1161"/>
      <c r="Q374" s="1161"/>
      <c r="R374" s="1161"/>
      <c r="S374" s="1161"/>
      <c r="T374" s="1161"/>
      <c r="U374" s="1161"/>
      <c r="V374" s="1161"/>
      <c r="W374" s="1161"/>
      <c r="X374" s="1164"/>
      <c r="Y374" s="1153"/>
      <c r="Z374" s="405"/>
      <c r="AA374" s="405"/>
      <c r="AB374" s="406"/>
      <c r="AC374" s="1805"/>
      <c r="AD374" s="1805"/>
      <c r="AE374" s="1805"/>
      <c r="AF374" s="1805"/>
    </row>
    <row r="375" spans="1:32" ht="18.75" customHeight="1">
      <c r="A375" s="1219"/>
      <c r="B375" s="1220"/>
      <c r="C375" s="1147"/>
      <c r="D375" s="1148"/>
      <c r="E375" s="1150"/>
      <c r="F375" s="1148"/>
      <c r="G375" s="1139"/>
      <c r="H375" s="1432"/>
      <c r="I375" s="1434"/>
      <c r="J375" s="1422"/>
      <c r="K375" s="1422"/>
      <c r="L375" s="1436"/>
      <c r="M375" s="1422"/>
      <c r="N375" s="1422"/>
      <c r="O375" s="1162"/>
      <c r="P375" s="1162"/>
      <c r="Q375" s="1162"/>
      <c r="R375" s="1162"/>
      <c r="S375" s="1162"/>
      <c r="T375" s="1162"/>
      <c r="U375" s="1162"/>
      <c r="V375" s="1162"/>
      <c r="W375" s="1162"/>
      <c r="X375" s="1163"/>
      <c r="Y375" s="1153"/>
      <c r="Z375" s="405"/>
      <c r="AA375" s="405"/>
      <c r="AB375" s="406"/>
      <c r="AC375" s="1805"/>
      <c r="AD375" s="1805"/>
      <c r="AE375" s="1805"/>
      <c r="AF375" s="1805"/>
    </row>
    <row r="376" spans="1:32" ht="18.75" customHeight="1">
      <c r="A376" s="1219"/>
      <c r="B376" s="1220"/>
      <c r="C376" s="1147"/>
      <c r="D376" s="1148"/>
      <c r="E376" s="1150"/>
      <c r="F376" s="1148"/>
      <c r="G376" s="1139"/>
      <c r="H376" s="1431" t="s">
        <v>2842</v>
      </c>
      <c r="I376" s="1363" t="s">
        <v>7</v>
      </c>
      <c r="J376" s="1364" t="s">
        <v>2843</v>
      </c>
      <c r="K376" s="1364"/>
      <c r="L376" s="1365"/>
      <c r="M376" s="1365" t="s">
        <v>7</v>
      </c>
      <c r="N376" s="1364" t="s">
        <v>2847</v>
      </c>
      <c r="O376" s="1366"/>
      <c r="P376" s="1365"/>
      <c r="Q376" s="1376" t="s">
        <v>7</v>
      </c>
      <c r="R376" s="1377" t="s">
        <v>2844</v>
      </c>
      <c r="S376" s="1365"/>
      <c r="T376" s="1365"/>
      <c r="U376" s="1365"/>
      <c r="V376" s="1367"/>
      <c r="W376" s="1368"/>
      <c r="X376" s="1369"/>
      <c r="Y376" s="405"/>
      <c r="Z376" s="405"/>
      <c r="AA376" s="405"/>
      <c r="AB376" s="406"/>
      <c r="AC376" s="1805"/>
      <c r="AD376" s="1805"/>
      <c r="AE376" s="1805"/>
      <c r="AF376" s="1805"/>
    </row>
    <row r="377" spans="1:32" ht="18.75" customHeight="1">
      <c r="A377" s="1146"/>
      <c r="B377" s="1138"/>
      <c r="C377" s="1147"/>
      <c r="D377" s="1148"/>
      <c r="E377" s="1139"/>
      <c r="F377" s="1149"/>
      <c r="G377" s="1150"/>
      <c r="H377" s="1446"/>
      <c r="I377" s="1380" t="s">
        <v>7</v>
      </c>
      <c r="J377" s="1371" t="s">
        <v>2848</v>
      </c>
      <c r="K377" s="1367"/>
      <c r="L377" s="1381"/>
      <c r="M377" s="1382" t="s">
        <v>7</v>
      </c>
      <c r="N377" s="1378" t="s">
        <v>2846</v>
      </c>
      <c r="O377" s="1373"/>
      <c r="P377" s="1372"/>
      <c r="Q377" s="1372" t="s">
        <v>7</v>
      </c>
      <c r="R377" s="1371" t="s">
        <v>2758</v>
      </c>
      <c r="S377" s="1372"/>
      <c r="T377" s="1371"/>
      <c r="U377" s="1372" t="s">
        <v>7</v>
      </c>
      <c r="V377" s="1371" t="s">
        <v>2759</v>
      </c>
      <c r="W377" s="1374"/>
      <c r="X377" s="1375"/>
      <c r="Y377" s="405"/>
      <c r="Z377" s="405"/>
      <c r="AA377" s="405"/>
      <c r="AB377" s="406"/>
      <c r="AC377" s="1805"/>
      <c r="AD377" s="1805"/>
      <c r="AE377" s="1805"/>
      <c r="AF377" s="1805"/>
    </row>
    <row r="378" spans="1:32" ht="18.75" customHeight="1">
      <c r="A378" s="1217"/>
      <c r="B378" s="1218"/>
      <c r="C378" s="1141"/>
      <c r="D378" s="1142"/>
      <c r="E378" s="1144"/>
      <c r="F378" s="1142"/>
      <c r="G378" s="1136"/>
      <c r="H378" s="1415" t="s">
        <v>120</v>
      </c>
      <c r="I378" s="1266" t="s">
        <v>7</v>
      </c>
      <c r="J378" s="1134" t="s">
        <v>94</v>
      </c>
      <c r="K378" s="1240"/>
      <c r="L378" s="1205"/>
      <c r="M378" s="1239" t="s">
        <v>7</v>
      </c>
      <c r="N378" s="1134" t="s">
        <v>140</v>
      </c>
      <c r="O378" s="1206"/>
      <c r="P378" s="1206"/>
      <c r="Q378" s="1239" t="s">
        <v>7</v>
      </c>
      <c r="R378" s="1134" t="s">
        <v>141</v>
      </c>
      <c r="S378" s="1206"/>
      <c r="T378" s="1206"/>
      <c r="U378" s="1239" t="s">
        <v>7</v>
      </c>
      <c r="V378" s="1134" t="s">
        <v>142</v>
      </c>
      <c r="W378" s="1206"/>
      <c r="X378" s="1191"/>
      <c r="Y378" s="1239" t="s">
        <v>7</v>
      </c>
      <c r="Z378" s="1134" t="s">
        <v>18</v>
      </c>
      <c r="AA378" s="1134"/>
      <c r="AB378" s="1145"/>
      <c r="AC378" s="1804"/>
      <c r="AD378" s="1804"/>
      <c r="AE378" s="1804"/>
      <c r="AF378" s="1804"/>
    </row>
    <row r="379" spans="1:32" ht="18.75" customHeight="1">
      <c r="A379" s="1219"/>
      <c r="B379" s="1220"/>
      <c r="C379" s="1147"/>
      <c r="D379" s="1148"/>
      <c r="E379" s="1150"/>
      <c r="F379" s="1148"/>
      <c r="G379" s="1139"/>
      <c r="H379" s="1423"/>
      <c r="I379" s="1243" t="s">
        <v>7</v>
      </c>
      <c r="J379" s="1162" t="s">
        <v>143</v>
      </c>
      <c r="K379" s="1255"/>
      <c r="L379" s="1213"/>
      <c r="M379" s="1254" t="s">
        <v>7</v>
      </c>
      <c r="N379" s="1162" t="s">
        <v>95</v>
      </c>
      <c r="O379" s="1152"/>
      <c r="P379" s="1152"/>
      <c r="Q379" s="1152"/>
      <c r="R379" s="1152"/>
      <c r="S379" s="1152"/>
      <c r="T379" s="1152"/>
      <c r="U379" s="1152"/>
      <c r="V379" s="1152"/>
      <c r="W379" s="1152"/>
      <c r="X379" s="1200"/>
      <c r="Y379" s="408" t="s">
        <v>7</v>
      </c>
      <c r="Z379" s="403" t="s">
        <v>20</v>
      </c>
      <c r="AA379" s="405"/>
      <c r="AB379" s="406"/>
      <c r="AC379" s="1808"/>
      <c r="AD379" s="1808"/>
      <c r="AE379" s="1808"/>
      <c r="AF379" s="1808"/>
    </row>
    <row r="380" spans="1:32" ht="19.5" customHeight="1">
      <c r="A380" s="1219"/>
      <c r="B380" s="1220"/>
      <c r="C380" s="1147"/>
      <c r="D380" s="1148"/>
      <c r="E380" s="1150"/>
      <c r="F380" s="1148"/>
      <c r="G380" s="1139"/>
      <c r="H380" s="1430" t="s">
        <v>58</v>
      </c>
      <c r="I380" s="1252" t="s">
        <v>7</v>
      </c>
      <c r="J380" s="1161" t="s">
        <v>2751</v>
      </c>
      <c r="K380" s="1161"/>
      <c r="L380" s="1184"/>
      <c r="M380" s="1253" t="s">
        <v>7</v>
      </c>
      <c r="N380" s="1161" t="s">
        <v>81</v>
      </c>
      <c r="O380" s="1161"/>
      <c r="P380" s="1184"/>
      <c r="Q380" s="1253" t="s">
        <v>7</v>
      </c>
      <c r="R380" s="1160" t="s">
        <v>185</v>
      </c>
      <c r="S380" s="1160"/>
      <c r="T380" s="1160"/>
      <c r="U380" s="1259"/>
      <c r="V380" s="1184"/>
      <c r="W380" s="1160"/>
      <c r="X380" s="1260"/>
      <c r="Y380" s="1153"/>
      <c r="Z380" s="405"/>
      <c r="AA380" s="405"/>
      <c r="AB380" s="406"/>
      <c r="AC380" s="1805"/>
      <c r="AD380" s="1805"/>
      <c r="AE380" s="1805"/>
      <c r="AF380" s="1805"/>
    </row>
    <row r="381" spans="1:32" ht="19.5" customHeight="1">
      <c r="A381" s="1219"/>
      <c r="B381" s="1220"/>
      <c r="C381" s="1147"/>
      <c r="D381" s="1148"/>
      <c r="E381" s="1150"/>
      <c r="F381" s="1148"/>
      <c r="G381" s="1139"/>
      <c r="H381" s="1423"/>
      <c r="I381" s="1243" t="s">
        <v>7</v>
      </c>
      <c r="J381" s="1152" t="s">
        <v>186</v>
      </c>
      <c r="K381" s="1152"/>
      <c r="L381" s="1152"/>
      <c r="M381" s="1254" t="s">
        <v>7</v>
      </c>
      <c r="N381" s="1152" t="s">
        <v>187</v>
      </c>
      <c r="O381" s="1213"/>
      <c r="P381" s="1152"/>
      <c r="Q381" s="1152"/>
      <c r="R381" s="1213"/>
      <c r="S381" s="1152"/>
      <c r="T381" s="1152"/>
      <c r="U381" s="1244"/>
      <c r="V381" s="1213"/>
      <c r="W381" s="1152"/>
      <c r="X381" s="1245"/>
      <c r="Y381" s="1153"/>
      <c r="Z381" s="405"/>
      <c r="AA381" s="405"/>
      <c r="AB381" s="406"/>
      <c r="AC381" s="1805"/>
      <c r="AD381" s="1805"/>
      <c r="AE381" s="1805"/>
      <c r="AF381" s="1805"/>
    </row>
    <row r="382" spans="1:32" ht="18.75" customHeight="1">
      <c r="A382" s="1146"/>
      <c r="B382" s="1138"/>
      <c r="C382" s="1147"/>
      <c r="D382" s="1148"/>
      <c r="E382" s="1139"/>
      <c r="F382" s="1149"/>
      <c r="G382" s="1150"/>
      <c r="H382" s="1154" t="s">
        <v>226</v>
      </c>
      <c r="I382" s="1246" t="s">
        <v>7</v>
      </c>
      <c r="J382" s="1155" t="s">
        <v>2748</v>
      </c>
      <c r="K382" s="1247"/>
      <c r="L382" s="1156"/>
      <c r="M382" s="1248" t="s">
        <v>7</v>
      </c>
      <c r="N382" s="1155" t="s">
        <v>2749</v>
      </c>
      <c r="O382" s="1248"/>
      <c r="P382" s="1155"/>
      <c r="Q382" s="1249"/>
      <c r="R382" s="1249"/>
      <c r="S382" s="1249"/>
      <c r="T382" s="1249"/>
      <c r="U382" s="1249"/>
      <c r="V382" s="1249"/>
      <c r="W382" s="1249"/>
      <c r="X382" s="1250"/>
      <c r="Y382" s="405"/>
      <c r="Z382" s="405"/>
      <c r="AA382" s="405"/>
      <c r="AB382" s="406"/>
      <c r="AC382" s="1805"/>
      <c r="AD382" s="1805"/>
      <c r="AE382" s="1805"/>
      <c r="AF382" s="1805"/>
    </row>
    <row r="383" spans="1:32" ht="19.5" customHeight="1">
      <c r="A383" s="1146"/>
      <c r="B383" s="1138"/>
      <c r="C383" s="1147"/>
      <c r="D383" s="1148"/>
      <c r="E383" s="1139"/>
      <c r="F383" s="1149"/>
      <c r="G383" s="1150"/>
      <c r="H383" s="1154" t="s">
        <v>2747</v>
      </c>
      <c r="I383" s="1246" t="s">
        <v>7</v>
      </c>
      <c r="J383" s="1155" t="s">
        <v>2748</v>
      </c>
      <c r="K383" s="1247"/>
      <c r="L383" s="1156"/>
      <c r="M383" s="1248" t="s">
        <v>7</v>
      </c>
      <c r="N383" s="1155" t="s">
        <v>2749</v>
      </c>
      <c r="O383" s="1248"/>
      <c r="P383" s="1155"/>
      <c r="Q383" s="1249"/>
      <c r="R383" s="1249"/>
      <c r="S383" s="1249"/>
      <c r="T383" s="1249"/>
      <c r="U383" s="1249"/>
      <c r="V383" s="1249"/>
      <c r="W383" s="1249"/>
      <c r="X383" s="1250"/>
      <c r="Y383" s="405"/>
      <c r="Z383" s="405"/>
      <c r="AA383" s="405"/>
      <c r="AB383" s="406"/>
      <c r="AC383" s="1805"/>
      <c r="AD383" s="1805"/>
      <c r="AE383" s="1805"/>
      <c r="AF383" s="1805"/>
    </row>
    <row r="384" spans="1:32" ht="18.75" customHeight="1">
      <c r="A384" s="1146"/>
      <c r="B384" s="1138"/>
      <c r="C384" s="1147"/>
      <c r="D384" s="1148"/>
      <c r="E384" s="1139"/>
      <c r="F384" s="1149"/>
      <c r="G384" s="1150"/>
      <c r="H384" s="1154" t="s">
        <v>2750</v>
      </c>
      <c r="I384" s="1246" t="s">
        <v>7</v>
      </c>
      <c r="J384" s="1155" t="s">
        <v>2748</v>
      </c>
      <c r="K384" s="1247"/>
      <c r="L384" s="1156"/>
      <c r="M384" s="1248" t="s">
        <v>7</v>
      </c>
      <c r="N384" s="1155" t="s">
        <v>2749</v>
      </c>
      <c r="O384" s="1248"/>
      <c r="P384" s="1155"/>
      <c r="Q384" s="1249"/>
      <c r="R384" s="1249"/>
      <c r="S384" s="1249"/>
      <c r="T384" s="1249"/>
      <c r="U384" s="1249"/>
      <c r="V384" s="1249"/>
      <c r="W384" s="1249"/>
      <c r="X384" s="1250"/>
      <c r="Y384" s="405"/>
      <c r="Z384" s="405"/>
      <c r="AA384" s="405"/>
      <c r="AB384" s="406"/>
      <c r="AC384" s="1805"/>
      <c r="AD384" s="1805"/>
      <c r="AE384" s="1805"/>
      <c r="AF384" s="1805"/>
    </row>
    <row r="385" spans="1:32" ht="18.75" customHeight="1">
      <c r="A385" s="1219"/>
      <c r="B385" s="1220"/>
      <c r="C385" s="1147"/>
      <c r="D385" s="1148"/>
      <c r="E385" s="1150"/>
      <c r="F385" s="1148"/>
      <c r="G385" s="1139"/>
      <c r="H385" s="1204" t="s">
        <v>188</v>
      </c>
      <c r="I385" s="1246" t="s">
        <v>7</v>
      </c>
      <c r="J385" s="1155" t="s">
        <v>94</v>
      </c>
      <c r="K385" s="1247"/>
      <c r="L385" s="1156"/>
      <c r="M385" s="1248" t="s">
        <v>7</v>
      </c>
      <c r="N385" s="1155" t="s">
        <v>144</v>
      </c>
      <c r="O385" s="1249"/>
      <c r="P385" s="1249"/>
      <c r="Q385" s="1249"/>
      <c r="R385" s="1249"/>
      <c r="S385" s="1249"/>
      <c r="T385" s="1249"/>
      <c r="U385" s="1249"/>
      <c r="V385" s="1249"/>
      <c r="W385" s="1249"/>
      <c r="X385" s="1250"/>
      <c r="Y385" s="1153"/>
      <c r="Z385" s="405"/>
      <c r="AA385" s="405"/>
      <c r="AB385" s="406"/>
      <c r="AC385" s="1805"/>
      <c r="AD385" s="1805"/>
      <c r="AE385" s="1805"/>
      <c r="AF385" s="1805"/>
    </row>
    <row r="386" spans="1:32" ht="18.75" customHeight="1">
      <c r="A386" s="1219"/>
      <c r="B386" s="1220"/>
      <c r="C386" s="1147"/>
      <c r="D386" s="1148"/>
      <c r="E386" s="1150"/>
      <c r="F386" s="1148"/>
      <c r="G386" s="1139"/>
      <c r="H386" s="1204" t="s">
        <v>189</v>
      </c>
      <c r="I386" s="1246" t="s">
        <v>7</v>
      </c>
      <c r="J386" s="1155" t="s">
        <v>94</v>
      </c>
      <c r="K386" s="1247"/>
      <c r="L386" s="1156"/>
      <c r="M386" s="1248" t="s">
        <v>7</v>
      </c>
      <c r="N386" s="1155" t="s">
        <v>144</v>
      </c>
      <c r="O386" s="1249"/>
      <c r="P386" s="1249"/>
      <c r="Q386" s="1249"/>
      <c r="R386" s="1249"/>
      <c r="S386" s="1249"/>
      <c r="T386" s="1249"/>
      <c r="U386" s="1249"/>
      <c r="V386" s="1249"/>
      <c r="W386" s="1249"/>
      <c r="X386" s="1250"/>
      <c r="Y386" s="1153"/>
      <c r="Z386" s="405"/>
      <c r="AA386" s="405"/>
      <c r="AB386" s="406"/>
      <c r="AC386" s="1805"/>
      <c r="AD386" s="1805"/>
      <c r="AE386" s="1805"/>
      <c r="AF386" s="1805"/>
    </row>
    <row r="387" spans="1:32" ht="19.5" customHeight="1">
      <c r="A387" s="1127"/>
      <c r="B387" s="140"/>
      <c r="C387" s="332"/>
      <c r="D387" s="1094"/>
      <c r="E387" s="131"/>
      <c r="F387" s="1126"/>
      <c r="G387" s="130"/>
      <c r="H387" s="1154" t="s">
        <v>2839</v>
      </c>
      <c r="I387" s="1243" t="s">
        <v>7</v>
      </c>
      <c r="J387" s="1162" t="s">
        <v>2840</v>
      </c>
      <c r="K387" s="1255"/>
      <c r="L387" s="1213"/>
      <c r="M387" s="1254" t="s">
        <v>7</v>
      </c>
      <c r="N387" s="1162" t="s">
        <v>2841</v>
      </c>
      <c r="O387" s="1254"/>
      <c r="P387" s="1162"/>
      <c r="Q387" s="1244"/>
      <c r="R387" s="1244"/>
      <c r="S387" s="1244"/>
      <c r="T387" s="1244"/>
      <c r="U387" s="1244"/>
      <c r="V387" s="1244"/>
      <c r="W387" s="1244"/>
      <c r="X387" s="1245"/>
      <c r="Y387" s="90"/>
      <c r="Z387" s="2"/>
      <c r="AA387" s="89"/>
      <c r="AB387" s="333"/>
      <c r="AC387" s="1805"/>
      <c r="AD387" s="1805"/>
      <c r="AE387" s="1805"/>
      <c r="AF387" s="1805"/>
    </row>
    <row r="388" spans="1:32" ht="18.75" customHeight="1">
      <c r="A388" s="1219"/>
      <c r="B388" s="1220"/>
      <c r="C388" s="1147"/>
      <c r="D388" s="1148"/>
      <c r="E388" s="1150"/>
      <c r="F388" s="1148"/>
      <c r="G388" s="1139"/>
      <c r="H388" s="1204" t="s">
        <v>77</v>
      </c>
      <c r="I388" s="1246" t="s">
        <v>7</v>
      </c>
      <c r="J388" s="1155" t="s">
        <v>2751</v>
      </c>
      <c r="K388" s="1247"/>
      <c r="L388" s="1248" t="s">
        <v>7</v>
      </c>
      <c r="M388" s="1155" t="s">
        <v>2756</v>
      </c>
      <c r="N388" s="1249"/>
      <c r="O388" s="1249"/>
      <c r="P388" s="1249"/>
      <c r="Q388" s="1249"/>
      <c r="R388" s="1249"/>
      <c r="S388" s="1249"/>
      <c r="T388" s="1249"/>
      <c r="U388" s="1249"/>
      <c r="V388" s="1249"/>
      <c r="W388" s="1249"/>
      <c r="X388" s="1250"/>
      <c r="Y388" s="1153"/>
      <c r="Z388" s="405"/>
      <c r="AA388" s="405"/>
      <c r="AB388" s="406"/>
      <c r="AC388" s="1805"/>
      <c r="AD388" s="1805"/>
      <c r="AE388" s="1805"/>
      <c r="AF388" s="1805"/>
    </row>
    <row r="389" spans="1:32" ht="18.75" customHeight="1">
      <c r="A389" s="1219"/>
      <c r="B389" s="1220"/>
      <c r="C389" s="1147"/>
      <c r="D389" s="1148"/>
      <c r="E389" s="1150"/>
      <c r="F389" s="1148"/>
      <c r="G389" s="1139"/>
      <c r="H389" s="1204" t="s">
        <v>112</v>
      </c>
      <c r="I389" s="1246" t="s">
        <v>7</v>
      </c>
      <c r="J389" s="1155" t="s">
        <v>44</v>
      </c>
      <c r="K389" s="1247"/>
      <c r="L389" s="1156"/>
      <c r="M389" s="1248" t="s">
        <v>7</v>
      </c>
      <c r="N389" s="1155" t="s">
        <v>2767</v>
      </c>
      <c r="O389" s="1249"/>
      <c r="P389" s="1249"/>
      <c r="Q389" s="1249"/>
      <c r="R389" s="1249"/>
      <c r="S389" s="1249"/>
      <c r="T389" s="1249"/>
      <c r="U389" s="1249"/>
      <c r="V389" s="1249"/>
      <c r="W389" s="1249"/>
      <c r="X389" s="1250"/>
      <c r="Y389" s="1153"/>
      <c r="Z389" s="405"/>
      <c r="AA389" s="405"/>
      <c r="AB389" s="406"/>
      <c r="AC389" s="1805"/>
      <c r="AD389" s="1805"/>
      <c r="AE389" s="1805"/>
      <c r="AF389" s="1805"/>
    </row>
    <row r="390" spans="1:32" ht="18.75" customHeight="1">
      <c r="A390" s="1146"/>
      <c r="B390" s="1138"/>
      <c r="C390" s="1147"/>
      <c r="D390" s="1148"/>
      <c r="E390" s="1139"/>
      <c r="F390" s="1149"/>
      <c r="G390" s="1150"/>
      <c r="H390" s="1154" t="s">
        <v>35</v>
      </c>
      <c r="I390" s="1246" t="s">
        <v>7</v>
      </c>
      <c r="J390" s="1155" t="s">
        <v>2751</v>
      </c>
      <c r="K390" s="1155"/>
      <c r="L390" s="1248" t="s">
        <v>7</v>
      </c>
      <c r="M390" s="1155" t="s">
        <v>2756</v>
      </c>
      <c r="N390" s="1155"/>
      <c r="O390" s="1249"/>
      <c r="P390" s="1155"/>
      <c r="Q390" s="1249"/>
      <c r="R390" s="1249"/>
      <c r="S390" s="1249"/>
      <c r="T390" s="1249"/>
      <c r="U390" s="1249"/>
      <c r="V390" s="1249"/>
      <c r="W390" s="1249"/>
      <c r="X390" s="1250"/>
      <c r="Y390" s="405"/>
      <c r="Z390" s="405"/>
      <c r="AA390" s="405"/>
      <c r="AB390" s="406"/>
      <c r="AC390" s="1805"/>
      <c r="AD390" s="1805"/>
      <c r="AE390" s="1805"/>
      <c r="AF390" s="1805"/>
    </row>
    <row r="391" spans="1:32" ht="18.75" customHeight="1">
      <c r="A391" s="1219"/>
      <c r="B391" s="1220"/>
      <c r="C391" s="1147"/>
      <c r="D391" s="1148"/>
      <c r="E391" s="1150"/>
      <c r="F391" s="408" t="s">
        <v>7</v>
      </c>
      <c r="G391" s="1139" t="s">
        <v>196</v>
      </c>
      <c r="H391" s="1204" t="s">
        <v>113</v>
      </c>
      <c r="I391" s="1246" t="s">
        <v>7</v>
      </c>
      <c r="J391" s="1155" t="s">
        <v>2751</v>
      </c>
      <c r="K391" s="1247"/>
      <c r="L391" s="1248" t="s">
        <v>7</v>
      </c>
      <c r="M391" s="1155" t="s">
        <v>2756</v>
      </c>
      <c r="N391" s="1249"/>
      <c r="O391" s="1249"/>
      <c r="P391" s="1249"/>
      <c r="Q391" s="1249"/>
      <c r="R391" s="1249"/>
      <c r="S391" s="1249"/>
      <c r="T391" s="1249"/>
      <c r="U391" s="1249"/>
      <c r="V391" s="1249"/>
      <c r="W391" s="1249"/>
      <c r="X391" s="1250"/>
      <c r="Y391" s="1153"/>
      <c r="Z391" s="405"/>
      <c r="AA391" s="405"/>
      <c r="AB391" s="406"/>
      <c r="AC391" s="1805"/>
      <c r="AD391" s="1805"/>
      <c r="AE391" s="1805"/>
      <c r="AF391" s="1805"/>
    </row>
    <row r="392" spans="1:32" ht="18.75" customHeight="1">
      <c r="A392" s="1238" t="s">
        <v>7</v>
      </c>
      <c r="B392" s="1220" t="s">
        <v>2801</v>
      </c>
      <c r="C392" s="1147" t="s">
        <v>424</v>
      </c>
      <c r="D392" s="408" t="s">
        <v>7</v>
      </c>
      <c r="E392" s="1150" t="s">
        <v>197</v>
      </c>
      <c r="F392" s="408" t="s">
        <v>7</v>
      </c>
      <c r="G392" s="1139" t="s">
        <v>198</v>
      </c>
      <c r="H392" s="1204" t="s">
        <v>36</v>
      </c>
      <c r="I392" s="1246" t="s">
        <v>7</v>
      </c>
      <c r="J392" s="1155" t="s">
        <v>2751</v>
      </c>
      <c r="K392" s="1155"/>
      <c r="L392" s="1248" t="s">
        <v>7</v>
      </c>
      <c r="M392" s="1155" t="s">
        <v>2752</v>
      </c>
      <c r="N392" s="1155"/>
      <c r="O392" s="1248" t="s">
        <v>7</v>
      </c>
      <c r="P392" s="1155" t="s">
        <v>2753</v>
      </c>
      <c r="Q392" s="1249"/>
      <c r="R392" s="1249"/>
      <c r="S392" s="1249"/>
      <c r="T392" s="1249"/>
      <c r="U392" s="1249"/>
      <c r="V392" s="1249"/>
      <c r="W392" s="1249"/>
      <c r="X392" s="1250"/>
      <c r="Y392" s="1153"/>
      <c r="Z392" s="405"/>
      <c r="AA392" s="405"/>
      <c r="AB392" s="406"/>
      <c r="AC392" s="1805"/>
      <c r="AD392" s="1805"/>
      <c r="AE392" s="1805"/>
      <c r="AF392" s="1805"/>
    </row>
    <row r="393" spans="1:32" ht="18.75" customHeight="1">
      <c r="A393" s="1219"/>
      <c r="B393" s="1220"/>
      <c r="C393" s="1147"/>
      <c r="D393" s="1148"/>
      <c r="E393" s="1150"/>
      <c r="F393" s="408" t="s">
        <v>7</v>
      </c>
      <c r="G393" s="1139" t="s">
        <v>199</v>
      </c>
      <c r="H393" s="1204" t="s">
        <v>194</v>
      </c>
      <c r="I393" s="1246" t="s">
        <v>7</v>
      </c>
      <c r="J393" s="1155" t="s">
        <v>2751</v>
      </c>
      <c r="K393" s="1155"/>
      <c r="L393" s="1248" t="s">
        <v>7</v>
      </c>
      <c r="M393" s="1155" t="s">
        <v>2752</v>
      </c>
      <c r="N393" s="1155"/>
      <c r="O393" s="1248" t="s">
        <v>7</v>
      </c>
      <c r="P393" s="1155" t="s">
        <v>2753</v>
      </c>
      <c r="Q393" s="1249"/>
      <c r="R393" s="1249"/>
      <c r="S393" s="1249"/>
      <c r="T393" s="1249"/>
      <c r="U393" s="1249"/>
      <c r="V393" s="1249"/>
      <c r="W393" s="1249"/>
      <c r="X393" s="1250"/>
      <c r="Y393" s="1153"/>
      <c r="Z393" s="405"/>
      <c r="AA393" s="405"/>
      <c r="AB393" s="406"/>
      <c r="AC393" s="1805"/>
      <c r="AD393" s="1805"/>
      <c r="AE393" s="1805"/>
      <c r="AF393" s="1805"/>
    </row>
    <row r="394" spans="1:32" ht="18.75" customHeight="1">
      <c r="A394" s="1137"/>
      <c r="B394" s="425"/>
      <c r="C394" s="1147"/>
      <c r="D394" s="1148"/>
      <c r="E394" s="1150"/>
      <c r="F394" s="1148"/>
      <c r="G394" s="1139"/>
      <c r="H394" s="1430" t="s">
        <v>200</v>
      </c>
      <c r="I394" s="1252" t="s">
        <v>7</v>
      </c>
      <c r="J394" s="1161" t="s">
        <v>2798</v>
      </c>
      <c r="K394" s="1161"/>
      <c r="L394" s="1259"/>
      <c r="M394" s="1259"/>
      <c r="N394" s="1259"/>
      <c r="O394" s="1259"/>
      <c r="P394" s="1253" t="s">
        <v>7</v>
      </c>
      <c r="Q394" s="1161" t="s">
        <v>2799</v>
      </c>
      <c r="R394" s="1259"/>
      <c r="S394" s="1259"/>
      <c r="T394" s="1259"/>
      <c r="U394" s="1259"/>
      <c r="V394" s="1259"/>
      <c r="W394" s="1259"/>
      <c r="X394" s="1260"/>
      <c r="Y394" s="1153"/>
      <c r="Z394" s="405"/>
      <c r="AA394" s="405"/>
      <c r="AB394" s="406"/>
      <c r="AC394" s="1805"/>
      <c r="AD394" s="1805"/>
      <c r="AE394" s="1805"/>
      <c r="AF394" s="1805"/>
    </row>
    <row r="395" spans="1:32" ht="18.75" customHeight="1">
      <c r="A395" s="1219"/>
      <c r="B395" s="425"/>
      <c r="C395" s="1147"/>
      <c r="D395" s="1148"/>
      <c r="E395" s="1150"/>
      <c r="F395" s="1148"/>
      <c r="G395" s="1139"/>
      <c r="H395" s="1423"/>
      <c r="I395" s="1243" t="s">
        <v>7</v>
      </c>
      <c r="J395" s="1162" t="s">
        <v>2800</v>
      </c>
      <c r="K395" s="1244"/>
      <c r="L395" s="1244"/>
      <c r="M395" s="1244"/>
      <c r="N395" s="1244"/>
      <c r="O395" s="1244"/>
      <c r="P395" s="1244"/>
      <c r="Q395" s="1152"/>
      <c r="R395" s="1244"/>
      <c r="S395" s="1244"/>
      <c r="T395" s="1244"/>
      <c r="U395" s="1244"/>
      <c r="V395" s="1244"/>
      <c r="W395" s="1244"/>
      <c r="X395" s="1245"/>
      <c r="Y395" s="1153"/>
      <c r="Z395" s="405"/>
      <c r="AA395" s="405"/>
      <c r="AB395" s="406"/>
      <c r="AC395" s="1805"/>
      <c r="AD395" s="1805"/>
      <c r="AE395" s="1805"/>
      <c r="AF395" s="1805"/>
    </row>
    <row r="396" spans="1:32" ht="18.75" customHeight="1">
      <c r="A396" s="1219"/>
      <c r="B396" s="1220"/>
      <c r="C396" s="1147"/>
      <c r="D396" s="1148"/>
      <c r="E396" s="1150"/>
      <c r="F396" s="1148"/>
      <c r="G396" s="1139"/>
      <c r="H396" s="1430" t="s">
        <v>172</v>
      </c>
      <c r="I396" s="1252" t="s">
        <v>7</v>
      </c>
      <c r="J396" s="1161" t="s">
        <v>159</v>
      </c>
      <c r="K396" s="1257"/>
      <c r="L396" s="1184"/>
      <c r="M396" s="1253" t="s">
        <v>7</v>
      </c>
      <c r="N396" s="1161" t="s">
        <v>160</v>
      </c>
      <c r="O396" s="1259"/>
      <c r="P396" s="1259"/>
      <c r="Q396" s="1253" t="s">
        <v>7</v>
      </c>
      <c r="R396" s="1161" t="s">
        <v>161</v>
      </c>
      <c r="S396" s="1259"/>
      <c r="T396" s="1259"/>
      <c r="U396" s="1259"/>
      <c r="V396" s="1259"/>
      <c r="W396" s="1259"/>
      <c r="X396" s="1260"/>
      <c r="Y396" s="1153"/>
      <c r="Z396" s="405"/>
      <c r="AA396" s="405"/>
      <c r="AB396" s="406"/>
      <c r="AC396" s="1805"/>
      <c r="AD396" s="1805"/>
      <c r="AE396" s="1805"/>
      <c r="AF396" s="1805"/>
    </row>
    <row r="397" spans="1:32" ht="18.75" customHeight="1">
      <c r="A397" s="1219"/>
      <c r="B397" s="1220"/>
      <c r="C397" s="1147"/>
      <c r="D397" s="1148"/>
      <c r="E397" s="1150"/>
      <c r="F397" s="1148"/>
      <c r="G397" s="1139"/>
      <c r="H397" s="1423"/>
      <c r="I397" s="1243" t="s">
        <v>7</v>
      </c>
      <c r="J397" s="1162" t="s">
        <v>163</v>
      </c>
      <c r="K397" s="1244"/>
      <c r="L397" s="1244"/>
      <c r="M397" s="1244"/>
      <c r="N397" s="1244"/>
      <c r="O397" s="1244"/>
      <c r="P397" s="1244"/>
      <c r="Q397" s="1254" t="s">
        <v>7</v>
      </c>
      <c r="R397" s="1162" t="s">
        <v>164</v>
      </c>
      <c r="S397" s="1152"/>
      <c r="T397" s="1244"/>
      <c r="U397" s="1244"/>
      <c r="V397" s="1244"/>
      <c r="W397" s="1244"/>
      <c r="X397" s="1245"/>
      <c r="Y397" s="1153"/>
      <c r="Z397" s="405"/>
      <c r="AA397" s="405"/>
      <c r="AB397" s="406"/>
      <c r="AC397" s="1805"/>
      <c r="AD397" s="1805"/>
      <c r="AE397" s="1805"/>
      <c r="AF397" s="1805"/>
    </row>
    <row r="398" spans="1:32" ht="18.75" customHeight="1">
      <c r="A398" s="1219"/>
      <c r="B398" s="1220"/>
      <c r="C398" s="1147"/>
      <c r="D398" s="1148"/>
      <c r="E398" s="1150"/>
      <c r="F398" s="1148"/>
      <c r="G398" s="1139"/>
      <c r="H398" s="1211" t="s">
        <v>2795</v>
      </c>
      <c r="I398" s="1246" t="s">
        <v>7</v>
      </c>
      <c r="J398" s="1155" t="s">
        <v>2751</v>
      </c>
      <c r="K398" s="1155"/>
      <c r="L398" s="1248" t="s">
        <v>7</v>
      </c>
      <c r="M398" s="1155" t="s">
        <v>2752</v>
      </c>
      <c r="N398" s="1155"/>
      <c r="O398" s="1248" t="s">
        <v>7</v>
      </c>
      <c r="P398" s="1155" t="s">
        <v>2753</v>
      </c>
      <c r="Q398" s="1249"/>
      <c r="R398" s="1249"/>
      <c r="S398" s="1249"/>
      <c r="T398" s="1249"/>
      <c r="U398" s="1259"/>
      <c r="V398" s="1259"/>
      <c r="W398" s="1259"/>
      <c r="X398" s="1260"/>
      <c r="Y398" s="1153"/>
      <c r="Z398" s="405"/>
      <c r="AA398" s="405"/>
      <c r="AB398" s="406"/>
      <c r="AC398" s="1805"/>
      <c r="AD398" s="1805"/>
      <c r="AE398" s="1805"/>
      <c r="AF398" s="1805"/>
    </row>
    <row r="399" spans="1:32" ht="18.75" customHeight="1">
      <c r="A399" s="1219"/>
      <c r="B399" s="1220"/>
      <c r="C399" s="1147"/>
      <c r="D399" s="1148"/>
      <c r="E399" s="1150"/>
      <c r="F399" s="1148"/>
      <c r="G399" s="1139"/>
      <c r="H399" s="1157" t="s">
        <v>80</v>
      </c>
      <c r="I399" s="1246" t="s">
        <v>7</v>
      </c>
      <c r="J399" s="1155" t="s">
        <v>2751</v>
      </c>
      <c r="K399" s="1155"/>
      <c r="L399" s="1248" t="s">
        <v>7</v>
      </c>
      <c r="M399" s="1155" t="s">
        <v>2779</v>
      </c>
      <c r="N399" s="1155"/>
      <c r="O399" s="1248" t="s">
        <v>7</v>
      </c>
      <c r="P399" s="1155" t="s">
        <v>2780</v>
      </c>
      <c r="Q399" s="1169"/>
      <c r="R399" s="1248" t="s">
        <v>7</v>
      </c>
      <c r="S399" s="1155" t="s">
        <v>2781</v>
      </c>
      <c r="T399" s="1169"/>
      <c r="U399" s="1169"/>
      <c r="V399" s="1169"/>
      <c r="W399" s="1169"/>
      <c r="X399" s="1170"/>
      <c r="Y399" s="1153"/>
      <c r="Z399" s="405"/>
      <c r="AA399" s="405"/>
      <c r="AB399" s="406"/>
      <c r="AC399" s="1805"/>
      <c r="AD399" s="1805"/>
      <c r="AE399" s="1805"/>
      <c r="AF399" s="1805"/>
    </row>
    <row r="400" spans="1:32" ht="18.75" customHeight="1">
      <c r="A400" s="1219"/>
      <c r="B400" s="1220"/>
      <c r="C400" s="1147"/>
      <c r="D400" s="1148"/>
      <c r="E400" s="1150"/>
      <c r="F400" s="1148"/>
      <c r="G400" s="1139"/>
      <c r="H400" s="1431" t="s">
        <v>2851</v>
      </c>
      <c r="I400" s="1433" t="s">
        <v>7</v>
      </c>
      <c r="J400" s="1421" t="s">
        <v>2843</v>
      </c>
      <c r="K400" s="1421"/>
      <c r="L400" s="1435" t="s">
        <v>7</v>
      </c>
      <c r="M400" s="1421" t="s">
        <v>2849</v>
      </c>
      <c r="N400" s="1421"/>
      <c r="O400" s="1161"/>
      <c r="P400" s="1161"/>
      <c r="Q400" s="1161"/>
      <c r="R400" s="1161"/>
      <c r="S400" s="1161"/>
      <c r="T400" s="1161"/>
      <c r="U400" s="1161"/>
      <c r="V400" s="1161"/>
      <c r="W400" s="1161"/>
      <c r="X400" s="1164"/>
      <c r="Y400" s="1153"/>
      <c r="Z400" s="405"/>
      <c r="AA400" s="405"/>
      <c r="AB400" s="406"/>
      <c r="AC400" s="1805"/>
      <c r="AD400" s="1805"/>
      <c r="AE400" s="1805"/>
      <c r="AF400" s="1805"/>
    </row>
    <row r="401" spans="1:32" ht="18.75" customHeight="1">
      <c r="A401" s="1219"/>
      <c r="B401" s="1220"/>
      <c r="C401" s="1147"/>
      <c r="D401" s="1148"/>
      <c r="E401" s="1150"/>
      <c r="F401" s="1148"/>
      <c r="G401" s="1139"/>
      <c r="H401" s="1432"/>
      <c r="I401" s="1434"/>
      <c r="J401" s="1422"/>
      <c r="K401" s="1422"/>
      <c r="L401" s="1436"/>
      <c r="M401" s="1422"/>
      <c r="N401" s="1422"/>
      <c r="O401" s="1162"/>
      <c r="P401" s="1162"/>
      <c r="Q401" s="1162"/>
      <c r="R401" s="1162"/>
      <c r="S401" s="1162"/>
      <c r="T401" s="1162"/>
      <c r="U401" s="1162"/>
      <c r="V401" s="1162"/>
      <c r="W401" s="1162"/>
      <c r="X401" s="1163"/>
      <c r="Y401" s="1153"/>
      <c r="Z401" s="405"/>
      <c r="AA401" s="405"/>
      <c r="AB401" s="406"/>
      <c r="AC401" s="1805"/>
      <c r="AD401" s="1805"/>
      <c r="AE401" s="1805"/>
      <c r="AF401" s="1805"/>
    </row>
    <row r="402" spans="1:32" ht="18.75" customHeight="1">
      <c r="A402" s="1219"/>
      <c r="B402" s="1220"/>
      <c r="C402" s="1147"/>
      <c r="D402" s="1148"/>
      <c r="E402" s="1150"/>
      <c r="F402" s="1148"/>
      <c r="G402" s="1139"/>
      <c r="H402" s="1431" t="s">
        <v>2842</v>
      </c>
      <c r="I402" s="1363" t="s">
        <v>7</v>
      </c>
      <c r="J402" s="1364" t="s">
        <v>2843</v>
      </c>
      <c r="K402" s="1364"/>
      <c r="L402" s="1365"/>
      <c r="M402" s="1365" t="s">
        <v>7</v>
      </c>
      <c r="N402" s="1364" t="s">
        <v>2847</v>
      </c>
      <c r="O402" s="1366"/>
      <c r="P402" s="1365"/>
      <c r="Q402" s="1376" t="s">
        <v>7</v>
      </c>
      <c r="R402" s="1377" t="s">
        <v>2844</v>
      </c>
      <c r="S402" s="1365"/>
      <c r="T402" s="1365"/>
      <c r="U402" s="1365"/>
      <c r="V402" s="1367"/>
      <c r="W402" s="1368"/>
      <c r="X402" s="1369"/>
      <c r="Y402" s="405"/>
      <c r="Z402" s="405"/>
      <c r="AA402" s="405"/>
      <c r="AB402" s="406"/>
      <c r="AC402" s="1805"/>
      <c r="AD402" s="1805"/>
      <c r="AE402" s="1805"/>
      <c r="AF402" s="1805"/>
    </row>
    <row r="403" spans="1:32" ht="18.75" customHeight="1">
      <c r="A403" s="1146"/>
      <c r="B403" s="1138"/>
      <c r="C403" s="1147"/>
      <c r="D403" s="1148"/>
      <c r="E403" s="1139"/>
      <c r="F403" s="1149"/>
      <c r="G403" s="1150"/>
      <c r="H403" s="1446"/>
      <c r="I403" s="1380" t="s">
        <v>7</v>
      </c>
      <c r="J403" s="1371" t="s">
        <v>2848</v>
      </c>
      <c r="K403" s="1367"/>
      <c r="L403" s="1381"/>
      <c r="M403" s="1382" t="s">
        <v>7</v>
      </c>
      <c r="N403" s="1378" t="s">
        <v>2846</v>
      </c>
      <c r="O403" s="1373"/>
      <c r="P403" s="1372"/>
      <c r="Q403" s="1372" t="s">
        <v>7</v>
      </c>
      <c r="R403" s="1371" t="s">
        <v>2758</v>
      </c>
      <c r="S403" s="1372"/>
      <c r="T403" s="1371"/>
      <c r="U403" s="1372" t="s">
        <v>7</v>
      </c>
      <c r="V403" s="1371" t="s">
        <v>2759</v>
      </c>
      <c r="W403" s="1374"/>
      <c r="X403" s="1375"/>
      <c r="Y403" s="405"/>
      <c r="Z403" s="405"/>
      <c r="AA403" s="405"/>
      <c r="AB403" s="406"/>
      <c r="AC403" s="1805"/>
      <c r="AD403" s="1805"/>
      <c r="AE403" s="1805"/>
      <c r="AF403" s="1805"/>
    </row>
    <row r="404" spans="1:32" ht="18.75" customHeight="1">
      <c r="A404" s="1217"/>
      <c r="B404" s="1218"/>
      <c r="C404" s="1141"/>
      <c r="D404" s="1142"/>
      <c r="E404" s="1144"/>
      <c r="F404" s="1142"/>
      <c r="G404" s="1136"/>
      <c r="H404" s="1415" t="s">
        <v>120</v>
      </c>
      <c r="I404" s="1266" t="s">
        <v>7</v>
      </c>
      <c r="J404" s="1134" t="s">
        <v>94</v>
      </c>
      <c r="K404" s="1240"/>
      <c r="L404" s="1205"/>
      <c r="M404" s="1239" t="s">
        <v>7</v>
      </c>
      <c r="N404" s="1134" t="s">
        <v>140</v>
      </c>
      <c r="O404" s="1206"/>
      <c r="P404" s="1206"/>
      <c r="Q404" s="1239" t="s">
        <v>7</v>
      </c>
      <c r="R404" s="1134" t="s">
        <v>141</v>
      </c>
      <c r="S404" s="1206"/>
      <c r="T404" s="1206"/>
      <c r="U404" s="1239" t="s">
        <v>7</v>
      </c>
      <c r="V404" s="1134" t="s">
        <v>142</v>
      </c>
      <c r="W404" s="1206"/>
      <c r="X404" s="1191"/>
      <c r="Y404" s="1266" t="s">
        <v>7</v>
      </c>
      <c r="Z404" s="1134" t="s">
        <v>18</v>
      </c>
      <c r="AA404" s="1134"/>
      <c r="AB404" s="1145"/>
      <c r="AC404" s="1804"/>
      <c r="AD404" s="1804"/>
      <c r="AE404" s="1804"/>
      <c r="AF404" s="1804"/>
    </row>
    <row r="405" spans="1:32" ht="18.75" customHeight="1">
      <c r="A405" s="1219"/>
      <c r="B405" s="1220"/>
      <c r="C405" s="1147"/>
      <c r="D405" s="1148"/>
      <c r="E405" s="1150"/>
      <c r="F405" s="1148"/>
      <c r="G405" s="1139"/>
      <c r="H405" s="1423"/>
      <c r="I405" s="1243" t="s">
        <v>7</v>
      </c>
      <c r="J405" s="1162" t="s">
        <v>143</v>
      </c>
      <c r="K405" s="1255"/>
      <c r="L405" s="1213"/>
      <c r="M405" s="1254" t="s">
        <v>7</v>
      </c>
      <c r="N405" s="1162" t="s">
        <v>95</v>
      </c>
      <c r="O405" s="1152"/>
      <c r="P405" s="1152"/>
      <c r="Q405" s="1152"/>
      <c r="R405" s="1152"/>
      <c r="S405" s="1152"/>
      <c r="T405" s="1152"/>
      <c r="U405" s="1152"/>
      <c r="V405" s="1152"/>
      <c r="W405" s="1152"/>
      <c r="X405" s="1200"/>
      <c r="Y405" s="408" t="s">
        <v>7</v>
      </c>
      <c r="Z405" s="403" t="s">
        <v>20</v>
      </c>
      <c r="AA405" s="405"/>
      <c r="AB405" s="406"/>
      <c r="AC405" s="1808"/>
      <c r="AD405" s="1808"/>
      <c r="AE405" s="1808"/>
      <c r="AF405" s="1808"/>
    </row>
    <row r="406" spans="1:32" ht="19.5" customHeight="1">
      <c r="A406" s="1219"/>
      <c r="B406" s="1220"/>
      <c r="C406" s="1147"/>
      <c r="D406" s="1148"/>
      <c r="E406" s="1150"/>
      <c r="F406" s="1148"/>
      <c r="G406" s="1139"/>
      <c r="H406" s="1430" t="s">
        <v>58</v>
      </c>
      <c r="I406" s="1252" t="s">
        <v>7</v>
      </c>
      <c r="J406" s="1161" t="s">
        <v>2751</v>
      </c>
      <c r="K406" s="1161"/>
      <c r="L406" s="1184"/>
      <c r="M406" s="1253" t="s">
        <v>7</v>
      </c>
      <c r="N406" s="1161" t="s">
        <v>81</v>
      </c>
      <c r="O406" s="1161"/>
      <c r="P406" s="1184"/>
      <c r="Q406" s="1253" t="s">
        <v>7</v>
      </c>
      <c r="R406" s="1160" t="s">
        <v>185</v>
      </c>
      <c r="S406" s="1160"/>
      <c r="T406" s="1160"/>
      <c r="U406" s="1259"/>
      <c r="V406" s="1184"/>
      <c r="W406" s="1160"/>
      <c r="X406" s="1260"/>
      <c r="Y406" s="1153"/>
      <c r="Z406" s="405"/>
      <c r="AA406" s="405"/>
      <c r="AB406" s="406"/>
      <c r="AC406" s="1805"/>
      <c r="AD406" s="1805"/>
      <c r="AE406" s="1805"/>
      <c r="AF406" s="1805"/>
    </row>
    <row r="407" spans="1:32" ht="18.75" customHeight="1">
      <c r="A407" s="1219"/>
      <c r="B407" s="1220"/>
      <c r="C407" s="1147"/>
      <c r="D407" s="1148"/>
      <c r="E407" s="1150"/>
      <c r="F407" s="1148"/>
      <c r="G407" s="1139"/>
      <c r="H407" s="1423"/>
      <c r="I407" s="1243" t="s">
        <v>7</v>
      </c>
      <c r="J407" s="1152" t="s">
        <v>186</v>
      </c>
      <c r="K407" s="1152"/>
      <c r="L407" s="1152"/>
      <c r="M407" s="1254" t="s">
        <v>7</v>
      </c>
      <c r="N407" s="1152" t="s">
        <v>187</v>
      </c>
      <c r="O407" s="1213"/>
      <c r="P407" s="1152"/>
      <c r="Q407" s="1152"/>
      <c r="R407" s="1213"/>
      <c r="S407" s="1152"/>
      <c r="T407" s="1152"/>
      <c r="U407" s="1244"/>
      <c r="V407" s="1213"/>
      <c r="W407" s="1152"/>
      <c r="X407" s="1245"/>
      <c r="Y407" s="1153"/>
      <c r="Z407" s="405"/>
      <c r="AA407" s="405"/>
      <c r="AB407" s="406"/>
      <c r="AC407" s="1805"/>
      <c r="AD407" s="1805"/>
      <c r="AE407" s="1805"/>
      <c r="AF407" s="1805"/>
    </row>
    <row r="408" spans="1:32" ht="18.75" customHeight="1">
      <c r="A408" s="1146"/>
      <c r="B408" s="1138"/>
      <c r="C408" s="1147"/>
      <c r="D408" s="1148"/>
      <c r="E408" s="1139"/>
      <c r="F408" s="1149"/>
      <c r="G408" s="1150"/>
      <c r="H408" s="1154" t="s">
        <v>226</v>
      </c>
      <c r="I408" s="1246" t="s">
        <v>7</v>
      </c>
      <c r="J408" s="1155" t="s">
        <v>2748</v>
      </c>
      <c r="K408" s="1247"/>
      <c r="L408" s="1156"/>
      <c r="M408" s="1248" t="s">
        <v>7</v>
      </c>
      <c r="N408" s="1155" t="s">
        <v>2749</v>
      </c>
      <c r="O408" s="1248"/>
      <c r="P408" s="1155"/>
      <c r="Q408" s="1249"/>
      <c r="R408" s="1249"/>
      <c r="S408" s="1249"/>
      <c r="T408" s="1249"/>
      <c r="U408" s="1249"/>
      <c r="V408" s="1249"/>
      <c r="W408" s="1249"/>
      <c r="X408" s="1250"/>
      <c r="Y408" s="405"/>
      <c r="Z408" s="405"/>
      <c r="AA408" s="405"/>
      <c r="AB408" s="406"/>
      <c r="AC408" s="1805"/>
      <c r="AD408" s="1805"/>
      <c r="AE408" s="1805"/>
      <c r="AF408" s="1805"/>
    </row>
    <row r="409" spans="1:32" ht="19.5" customHeight="1">
      <c r="A409" s="1146"/>
      <c r="B409" s="1138"/>
      <c r="C409" s="1147"/>
      <c r="D409" s="1148"/>
      <c r="E409" s="1139"/>
      <c r="F409" s="1149"/>
      <c r="G409" s="1150"/>
      <c r="H409" s="1154" t="s">
        <v>2747</v>
      </c>
      <c r="I409" s="1246" t="s">
        <v>7</v>
      </c>
      <c r="J409" s="1155" t="s">
        <v>2748</v>
      </c>
      <c r="K409" s="1247"/>
      <c r="L409" s="1156"/>
      <c r="M409" s="1248" t="s">
        <v>7</v>
      </c>
      <c r="N409" s="1155" t="s">
        <v>2749</v>
      </c>
      <c r="O409" s="1248"/>
      <c r="P409" s="1155"/>
      <c r="Q409" s="1249"/>
      <c r="R409" s="1249"/>
      <c r="S409" s="1249"/>
      <c r="T409" s="1249"/>
      <c r="U409" s="1249"/>
      <c r="V409" s="1249"/>
      <c r="W409" s="1249"/>
      <c r="X409" s="1250"/>
      <c r="Y409" s="405"/>
      <c r="Z409" s="405"/>
      <c r="AA409" s="405"/>
      <c r="AB409" s="406"/>
      <c r="AC409" s="1805"/>
      <c r="AD409" s="1805"/>
      <c r="AE409" s="1805"/>
      <c r="AF409" s="1805"/>
    </row>
    <row r="410" spans="1:32" ht="18.75" customHeight="1">
      <c r="A410" s="1219"/>
      <c r="B410" s="1220"/>
      <c r="C410" s="1147"/>
      <c r="D410" s="1148"/>
      <c r="E410" s="1150"/>
      <c r="F410" s="1148"/>
      <c r="G410" s="1139"/>
      <c r="H410" s="1154" t="s">
        <v>2750</v>
      </c>
      <c r="I410" s="1246" t="s">
        <v>7</v>
      </c>
      <c r="J410" s="1155" t="s">
        <v>2748</v>
      </c>
      <c r="K410" s="1247"/>
      <c r="L410" s="1156"/>
      <c r="M410" s="1248" t="s">
        <v>7</v>
      </c>
      <c r="N410" s="1155" t="s">
        <v>2749</v>
      </c>
      <c r="O410" s="1248"/>
      <c r="P410" s="1155"/>
      <c r="Q410" s="1249"/>
      <c r="R410" s="1249"/>
      <c r="S410" s="1249"/>
      <c r="T410" s="1249"/>
      <c r="U410" s="1249"/>
      <c r="V410" s="1249"/>
      <c r="W410" s="1249"/>
      <c r="X410" s="1250"/>
      <c r="Y410" s="405"/>
      <c r="Z410" s="405"/>
      <c r="AA410" s="405"/>
      <c r="AB410" s="406"/>
      <c r="AC410" s="1805"/>
      <c r="AD410" s="1805"/>
      <c r="AE410" s="1805"/>
      <c r="AF410" s="1805"/>
    </row>
    <row r="411" spans="1:32" ht="18.75" customHeight="1">
      <c r="A411" s="1219"/>
      <c r="B411" s="1220"/>
      <c r="C411" s="1147"/>
      <c r="D411" s="1148"/>
      <c r="E411" s="1150"/>
      <c r="F411" s="1148"/>
      <c r="G411" s="1139"/>
      <c r="H411" s="1204" t="s">
        <v>188</v>
      </c>
      <c r="I411" s="1246" t="s">
        <v>7</v>
      </c>
      <c r="J411" s="1155" t="s">
        <v>94</v>
      </c>
      <c r="K411" s="1247"/>
      <c r="L411" s="1156"/>
      <c r="M411" s="1248" t="s">
        <v>7</v>
      </c>
      <c r="N411" s="1155" t="s">
        <v>144</v>
      </c>
      <c r="O411" s="1249"/>
      <c r="P411" s="1249"/>
      <c r="Q411" s="1249"/>
      <c r="R411" s="1249"/>
      <c r="S411" s="1249"/>
      <c r="T411" s="1249"/>
      <c r="U411" s="1249"/>
      <c r="V411" s="1249"/>
      <c r="W411" s="1249"/>
      <c r="X411" s="1250"/>
      <c r="Y411" s="1153"/>
      <c r="Z411" s="405"/>
      <c r="AA411" s="405"/>
      <c r="AB411" s="406"/>
      <c r="AC411" s="1805"/>
      <c r="AD411" s="1805"/>
      <c r="AE411" s="1805"/>
      <c r="AF411" s="1805"/>
    </row>
    <row r="412" spans="1:32" ht="18.75" customHeight="1">
      <c r="A412" s="1219"/>
      <c r="B412" s="1220"/>
      <c r="C412" s="1147"/>
      <c r="D412" s="1148"/>
      <c r="E412" s="1150"/>
      <c r="F412" s="1148"/>
      <c r="G412" s="1139"/>
      <c r="H412" s="1204" t="s">
        <v>189</v>
      </c>
      <c r="I412" s="1246" t="s">
        <v>7</v>
      </c>
      <c r="J412" s="1155" t="s">
        <v>94</v>
      </c>
      <c r="K412" s="1247"/>
      <c r="L412" s="1156"/>
      <c r="M412" s="1248" t="s">
        <v>7</v>
      </c>
      <c r="N412" s="1155" t="s">
        <v>144</v>
      </c>
      <c r="O412" s="1249"/>
      <c r="P412" s="1249"/>
      <c r="Q412" s="1249"/>
      <c r="R412" s="1249"/>
      <c r="S412" s="1249"/>
      <c r="T412" s="1249"/>
      <c r="U412" s="1249"/>
      <c r="V412" s="1249"/>
      <c r="W412" s="1249"/>
      <c r="X412" s="1250"/>
      <c r="Y412" s="1153"/>
      <c r="Z412" s="405"/>
      <c r="AA412" s="405"/>
      <c r="AB412" s="406"/>
      <c r="AC412" s="1805"/>
      <c r="AD412" s="1805"/>
      <c r="AE412" s="1805"/>
      <c r="AF412" s="1805"/>
    </row>
    <row r="413" spans="1:32" ht="19.5" customHeight="1">
      <c r="A413" s="1127"/>
      <c r="B413" s="140"/>
      <c r="C413" s="332"/>
      <c r="D413" s="1094"/>
      <c r="E413" s="131"/>
      <c r="F413" s="1126"/>
      <c r="G413" s="130"/>
      <c r="H413" s="1154" t="s">
        <v>2839</v>
      </c>
      <c r="I413" s="1243" t="s">
        <v>7</v>
      </c>
      <c r="J413" s="1162" t="s">
        <v>2840</v>
      </c>
      <c r="K413" s="1255"/>
      <c r="L413" s="1213"/>
      <c r="M413" s="1254" t="s">
        <v>7</v>
      </c>
      <c r="N413" s="1162" t="s">
        <v>2841</v>
      </c>
      <c r="O413" s="1254"/>
      <c r="P413" s="1162"/>
      <c r="Q413" s="1244"/>
      <c r="R413" s="1244"/>
      <c r="S413" s="1244"/>
      <c r="T413" s="1244"/>
      <c r="U413" s="1244"/>
      <c r="V413" s="1244"/>
      <c r="W413" s="1244"/>
      <c r="X413" s="1245"/>
      <c r="Y413" s="90"/>
      <c r="Z413" s="2"/>
      <c r="AA413" s="89"/>
      <c r="AB413" s="333"/>
      <c r="AC413" s="1805"/>
      <c r="AD413" s="1805"/>
      <c r="AE413" s="1805"/>
      <c r="AF413" s="1805"/>
    </row>
    <row r="414" spans="1:32" ht="18.75" customHeight="1">
      <c r="A414" s="1219"/>
      <c r="B414" s="425"/>
      <c r="C414" s="1147"/>
      <c r="D414" s="1148"/>
      <c r="E414" s="1139"/>
      <c r="F414" s="1149"/>
      <c r="G414" s="1150"/>
      <c r="H414" s="1204" t="s">
        <v>77</v>
      </c>
      <c r="I414" s="1246" t="s">
        <v>7</v>
      </c>
      <c r="J414" s="1155" t="s">
        <v>2751</v>
      </c>
      <c r="K414" s="1247"/>
      <c r="L414" s="1248" t="s">
        <v>7</v>
      </c>
      <c r="M414" s="1155" t="s">
        <v>2756</v>
      </c>
      <c r="N414" s="1249"/>
      <c r="O414" s="1249"/>
      <c r="P414" s="1249"/>
      <c r="Q414" s="1249"/>
      <c r="R414" s="1249"/>
      <c r="S414" s="1249"/>
      <c r="T414" s="1249"/>
      <c r="U414" s="1249"/>
      <c r="V414" s="1249"/>
      <c r="W414" s="1249"/>
      <c r="X414" s="1250"/>
      <c r="Y414" s="1153"/>
      <c r="Z414" s="405"/>
      <c r="AA414" s="405"/>
      <c r="AB414" s="406"/>
      <c r="AC414" s="1805"/>
      <c r="AD414" s="1805"/>
      <c r="AE414" s="1805"/>
      <c r="AF414" s="1805"/>
    </row>
    <row r="415" spans="1:32" ht="18.75" customHeight="1">
      <c r="A415" s="1219"/>
      <c r="B415" s="1220"/>
      <c r="C415" s="1147"/>
      <c r="D415" s="1148"/>
      <c r="E415" s="1150"/>
      <c r="F415" s="1148"/>
      <c r="G415" s="1139"/>
      <c r="H415" s="1204" t="s">
        <v>112</v>
      </c>
      <c r="I415" s="1246" t="s">
        <v>7</v>
      </c>
      <c r="J415" s="1155" t="s">
        <v>44</v>
      </c>
      <c r="K415" s="1247"/>
      <c r="L415" s="1156"/>
      <c r="M415" s="1248" t="s">
        <v>7</v>
      </c>
      <c r="N415" s="1155" t="s">
        <v>2767</v>
      </c>
      <c r="O415" s="1249"/>
      <c r="P415" s="1249"/>
      <c r="Q415" s="1249"/>
      <c r="R415" s="1249"/>
      <c r="S415" s="1249"/>
      <c r="T415" s="1249"/>
      <c r="U415" s="1249"/>
      <c r="V415" s="1249"/>
      <c r="W415" s="1249"/>
      <c r="X415" s="1250"/>
      <c r="Y415" s="1153"/>
      <c r="Z415" s="405"/>
      <c r="AA415" s="405"/>
      <c r="AB415" s="406"/>
      <c r="AC415" s="1805"/>
      <c r="AD415" s="1805"/>
      <c r="AE415" s="1805"/>
      <c r="AF415" s="1805"/>
    </row>
    <row r="416" spans="1:32" ht="18.75" customHeight="1">
      <c r="A416" s="1238" t="s">
        <v>7</v>
      </c>
      <c r="B416" s="1220" t="s">
        <v>2801</v>
      </c>
      <c r="C416" s="1147" t="s">
        <v>424</v>
      </c>
      <c r="D416" s="408" t="s">
        <v>7</v>
      </c>
      <c r="E416" s="1150" t="s">
        <v>201</v>
      </c>
      <c r="F416" s="408" t="s">
        <v>7</v>
      </c>
      <c r="G416" s="1139" t="s">
        <v>202</v>
      </c>
      <c r="H416" s="1154" t="s">
        <v>35</v>
      </c>
      <c r="I416" s="1246" t="s">
        <v>7</v>
      </c>
      <c r="J416" s="1155" t="s">
        <v>2751</v>
      </c>
      <c r="K416" s="1155"/>
      <c r="L416" s="1248" t="s">
        <v>7</v>
      </c>
      <c r="M416" s="1155" t="s">
        <v>2756</v>
      </c>
      <c r="N416" s="1155"/>
      <c r="O416" s="1249"/>
      <c r="P416" s="1155"/>
      <c r="Q416" s="1249"/>
      <c r="R416" s="1249"/>
      <c r="S416" s="1249"/>
      <c r="T416" s="1249"/>
      <c r="U416" s="1249"/>
      <c r="V416" s="1249"/>
      <c r="W416" s="1249"/>
      <c r="X416" s="1250"/>
      <c r="Y416" s="405"/>
      <c r="Z416" s="405"/>
      <c r="AA416" s="405"/>
      <c r="AB416" s="406"/>
      <c r="AC416" s="1805"/>
      <c r="AD416" s="1805"/>
      <c r="AE416" s="1805"/>
      <c r="AF416" s="1805"/>
    </row>
    <row r="417" spans="1:32" ht="18.75" customHeight="1">
      <c r="A417" s="1219"/>
      <c r="B417" s="1220"/>
      <c r="C417" s="1147"/>
      <c r="D417" s="1148"/>
      <c r="E417" s="1150"/>
      <c r="F417" s="408" t="s">
        <v>7</v>
      </c>
      <c r="G417" s="1139" t="s">
        <v>183</v>
      </c>
      <c r="H417" s="1204" t="s">
        <v>113</v>
      </c>
      <c r="I417" s="1246" t="s">
        <v>7</v>
      </c>
      <c r="J417" s="1155" t="s">
        <v>2751</v>
      </c>
      <c r="K417" s="1247"/>
      <c r="L417" s="1248" t="s">
        <v>7</v>
      </c>
      <c r="M417" s="1155" t="s">
        <v>2756</v>
      </c>
      <c r="N417" s="1249"/>
      <c r="O417" s="1249"/>
      <c r="P417" s="1249"/>
      <c r="Q417" s="1249"/>
      <c r="R417" s="1249"/>
      <c r="S417" s="1249"/>
      <c r="T417" s="1249"/>
      <c r="U417" s="1249"/>
      <c r="V417" s="1249"/>
      <c r="W417" s="1249"/>
      <c r="X417" s="1250"/>
      <c r="Y417" s="1153"/>
      <c r="Z417" s="405"/>
      <c r="AA417" s="405"/>
      <c r="AB417" s="406"/>
      <c r="AC417" s="1805"/>
      <c r="AD417" s="1805"/>
      <c r="AE417" s="1805"/>
      <c r="AF417" s="1805"/>
    </row>
    <row r="418" spans="1:32" ht="18.75" customHeight="1">
      <c r="A418" s="1219"/>
      <c r="B418" s="425"/>
      <c r="C418" s="1147"/>
      <c r="D418" s="1148"/>
      <c r="E418" s="1150"/>
      <c r="F418" s="1148"/>
      <c r="G418" s="1139"/>
      <c r="H418" s="1204" t="s">
        <v>36</v>
      </c>
      <c r="I418" s="1246" t="s">
        <v>7</v>
      </c>
      <c r="J418" s="1155" t="s">
        <v>2751</v>
      </c>
      <c r="K418" s="1155"/>
      <c r="L418" s="1248" t="s">
        <v>7</v>
      </c>
      <c r="M418" s="1155" t="s">
        <v>2752</v>
      </c>
      <c r="N418" s="1155"/>
      <c r="O418" s="1248" t="s">
        <v>7</v>
      </c>
      <c r="P418" s="1155" t="s">
        <v>2753</v>
      </c>
      <c r="Q418" s="1249"/>
      <c r="R418" s="1249"/>
      <c r="S418" s="1249"/>
      <c r="T418" s="1249"/>
      <c r="U418" s="1249"/>
      <c r="V418" s="1249"/>
      <c r="W418" s="1249"/>
      <c r="X418" s="1250"/>
      <c r="Y418" s="1153"/>
      <c r="Z418" s="405"/>
      <c r="AA418" s="405"/>
      <c r="AB418" s="406"/>
      <c r="AC418" s="1805"/>
      <c r="AD418" s="1805"/>
      <c r="AE418" s="1805"/>
      <c r="AF418" s="1805"/>
    </row>
    <row r="419" spans="1:32" ht="18.75" customHeight="1">
      <c r="A419" s="1137"/>
      <c r="B419" s="425"/>
      <c r="C419" s="1147"/>
      <c r="D419" s="1148"/>
      <c r="E419" s="1150"/>
      <c r="F419" s="1148"/>
      <c r="G419" s="1139"/>
      <c r="H419" s="1204" t="s">
        <v>2802</v>
      </c>
      <c r="I419" s="1246" t="s">
        <v>7</v>
      </c>
      <c r="J419" s="1155" t="s">
        <v>2751</v>
      </c>
      <c r="K419" s="1155"/>
      <c r="L419" s="1248" t="s">
        <v>7</v>
      </c>
      <c r="M419" s="1155" t="s">
        <v>2752</v>
      </c>
      <c r="N419" s="1155"/>
      <c r="O419" s="1248" t="s">
        <v>7</v>
      </c>
      <c r="P419" s="1155" t="s">
        <v>2753</v>
      </c>
      <c r="Q419" s="1249"/>
      <c r="R419" s="1249"/>
      <c r="S419" s="1249"/>
      <c r="T419" s="1249"/>
      <c r="U419" s="1249"/>
      <c r="V419" s="1249"/>
      <c r="W419" s="1249"/>
      <c r="X419" s="1250"/>
      <c r="Y419" s="1153"/>
      <c r="Z419" s="405"/>
      <c r="AA419" s="405"/>
      <c r="AB419" s="406"/>
      <c r="AC419" s="1805"/>
      <c r="AD419" s="1805"/>
      <c r="AE419" s="1805"/>
      <c r="AF419" s="1805"/>
    </row>
    <row r="420" spans="1:32" ht="18.75" customHeight="1">
      <c r="A420" s="1219"/>
      <c r="B420" s="425"/>
      <c r="C420" s="1147"/>
      <c r="D420" s="1148"/>
      <c r="E420" s="1139"/>
      <c r="F420" s="1149"/>
      <c r="G420" s="1150"/>
      <c r="H420" s="1211" t="s">
        <v>2795</v>
      </c>
      <c r="I420" s="1246" t="s">
        <v>7</v>
      </c>
      <c r="J420" s="1155" t="s">
        <v>2751</v>
      </c>
      <c r="K420" s="1155"/>
      <c r="L420" s="1248" t="s">
        <v>7</v>
      </c>
      <c r="M420" s="1155" t="s">
        <v>2752</v>
      </c>
      <c r="N420" s="1155"/>
      <c r="O420" s="1248" t="s">
        <v>7</v>
      </c>
      <c r="P420" s="1155" t="s">
        <v>2753</v>
      </c>
      <c r="Q420" s="1249"/>
      <c r="R420" s="1249"/>
      <c r="S420" s="1249"/>
      <c r="T420" s="1249"/>
      <c r="U420" s="1259"/>
      <c r="V420" s="1259"/>
      <c r="W420" s="1259"/>
      <c r="X420" s="1260"/>
      <c r="Y420" s="1153"/>
      <c r="Z420" s="405"/>
      <c r="AA420" s="405"/>
      <c r="AB420" s="406"/>
      <c r="AC420" s="1805"/>
      <c r="AD420" s="1805"/>
      <c r="AE420" s="1805"/>
      <c r="AF420" s="1805"/>
    </row>
    <row r="421" spans="1:32" ht="18.75" customHeight="1">
      <c r="A421" s="1219"/>
      <c r="B421" s="1220"/>
      <c r="C421" s="1147"/>
      <c r="D421" s="1148"/>
      <c r="E421" s="1139"/>
      <c r="F421" s="1149"/>
      <c r="G421" s="1150"/>
      <c r="H421" s="1157" t="s">
        <v>80</v>
      </c>
      <c r="I421" s="1246" t="s">
        <v>7</v>
      </c>
      <c r="J421" s="1155" t="s">
        <v>2751</v>
      </c>
      <c r="K421" s="1155"/>
      <c r="L421" s="1248" t="s">
        <v>7</v>
      </c>
      <c r="M421" s="1155" t="s">
        <v>2779</v>
      </c>
      <c r="N421" s="1155"/>
      <c r="O421" s="1248" t="s">
        <v>7</v>
      </c>
      <c r="P421" s="1155" t="s">
        <v>2780</v>
      </c>
      <c r="Q421" s="1169"/>
      <c r="R421" s="1248" t="s">
        <v>7</v>
      </c>
      <c r="S421" s="1155" t="s">
        <v>2781</v>
      </c>
      <c r="T421" s="1169"/>
      <c r="U421" s="1169"/>
      <c r="V421" s="1169"/>
      <c r="W421" s="1169"/>
      <c r="X421" s="1170"/>
      <c r="Y421" s="1153"/>
      <c r="Z421" s="405"/>
      <c r="AA421" s="405"/>
      <c r="AB421" s="406"/>
      <c r="AC421" s="1805"/>
      <c r="AD421" s="1805"/>
      <c r="AE421" s="1805"/>
      <c r="AF421" s="1805"/>
    </row>
    <row r="422" spans="1:32" ht="18.75" customHeight="1">
      <c r="A422" s="1219"/>
      <c r="B422" s="1220"/>
      <c r="C422" s="1147"/>
      <c r="D422" s="1148"/>
      <c r="E422" s="1150"/>
      <c r="F422" s="1148"/>
      <c r="G422" s="1139"/>
      <c r="H422" s="1431" t="s">
        <v>2851</v>
      </c>
      <c r="I422" s="1433" t="s">
        <v>7</v>
      </c>
      <c r="J422" s="1421" t="s">
        <v>2843</v>
      </c>
      <c r="K422" s="1421"/>
      <c r="L422" s="1435" t="s">
        <v>7</v>
      </c>
      <c r="M422" s="1421" t="s">
        <v>2849</v>
      </c>
      <c r="N422" s="1421"/>
      <c r="O422" s="1161"/>
      <c r="P422" s="1161"/>
      <c r="Q422" s="1161"/>
      <c r="R422" s="1161"/>
      <c r="S422" s="1161"/>
      <c r="T422" s="1161"/>
      <c r="U422" s="1161"/>
      <c r="V422" s="1161"/>
      <c r="W422" s="1161"/>
      <c r="X422" s="1164"/>
      <c r="Y422" s="1153"/>
      <c r="Z422" s="405"/>
      <c r="AA422" s="405"/>
      <c r="AB422" s="406"/>
      <c r="AC422" s="1805"/>
      <c r="AD422" s="1805"/>
      <c r="AE422" s="1805"/>
      <c r="AF422" s="1805"/>
    </row>
    <row r="423" spans="1:32" ht="18.75" customHeight="1">
      <c r="A423" s="1219"/>
      <c r="B423" s="1220"/>
      <c r="C423" s="1147"/>
      <c r="D423" s="1148"/>
      <c r="E423" s="1150"/>
      <c r="F423" s="1148"/>
      <c r="G423" s="1139"/>
      <c r="H423" s="1432"/>
      <c r="I423" s="1434"/>
      <c r="J423" s="1422"/>
      <c r="K423" s="1422"/>
      <c r="L423" s="1436"/>
      <c r="M423" s="1422"/>
      <c r="N423" s="1422"/>
      <c r="O423" s="1162"/>
      <c r="P423" s="1162"/>
      <c r="Q423" s="1162"/>
      <c r="R423" s="1162"/>
      <c r="S423" s="1162"/>
      <c r="T423" s="1162"/>
      <c r="U423" s="1162"/>
      <c r="V423" s="1162"/>
      <c r="W423" s="1162"/>
      <c r="X423" s="1163"/>
      <c r="Y423" s="1153"/>
      <c r="Z423" s="405"/>
      <c r="AA423" s="405"/>
      <c r="AB423" s="406"/>
      <c r="AC423" s="1805"/>
      <c r="AD423" s="1805"/>
      <c r="AE423" s="1805"/>
      <c r="AF423" s="1805"/>
    </row>
    <row r="424" spans="1:32" ht="18.75" customHeight="1">
      <c r="A424" s="1219"/>
      <c r="B424" s="1220"/>
      <c r="C424" s="1147"/>
      <c r="D424" s="1148"/>
      <c r="E424" s="1150"/>
      <c r="F424" s="1148"/>
      <c r="G424" s="1139"/>
      <c r="H424" s="1431" t="s">
        <v>2842</v>
      </c>
      <c r="I424" s="1363" t="s">
        <v>7</v>
      </c>
      <c r="J424" s="1364" t="s">
        <v>2843</v>
      </c>
      <c r="K424" s="1364"/>
      <c r="L424" s="1365"/>
      <c r="M424" s="1365" t="s">
        <v>7</v>
      </c>
      <c r="N424" s="1364" t="s">
        <v>2847</v>
      </c>
      <c r="O424" s="1366"/>
      <c r="P424" s="1365"/>
      <c r="Q424" s="1376" t="s">
        <v>7</v>
      </c>
      <c r="R424" s="1377" t="s">
        <v>2844</v>
      </c>
      <c r="S424" s="1365"/>
      <c r="T424" s="1365"/>
      <c r="U424" s="1365"/>
      <c r="V424" s="1367"/>
      <c r="W424" s="1368"/>
      <c r="X424" s="1369"/>
      <c r="Y424" s="405"/>
      <c r="Z424" s="405"/>
      <c r="AA424" s="405"/>
      <c r="AB424" s="406"/>
      <c r="AC424" s="1805"/>
      <c r="AD424" s="1805"/>
      <c r="AE424" s="1805"/>
      <c r="AF424" s="1805"/>
    </row>
    <row r="425" spans="1:32" ht="18.75" customHeight="1">
      <c r="A425" s="1146"/>
      <c r="B425" s="1138"/>
      <c r="C425" s="1147"/>
      <c r="D425" s="1148"/>
      <c r="E425" s="1139"/>
      <c r="F425" s="1149"/>
      <c r="G425" s="1150"/>
      <c r="H425" s="1446"/>
      <c r="I425" s="1380" t="s">
        <v>7</v>
      </c>
      <c r="J425" s="1371" t="s">
        <v>2848</v>
      </c>
      <c r="K425" s="1367"/>
      <c r="L425" s="1381"/>
      <c r="M425" s="1382" t="s">
        <v>7</v>
      </c>
      <c r="N425" s="1378" t="s">
        <v>2846</v>
      </c>
      <c r="O425" s="1373"/>
      <c r="P425" s="1372"/>
      <c r="Q425" s="1372" t="s">
        <v>7</v>
      </c>
      <c r="R425" s="1371" t="s">
        <v>2758</v>
      </c>
      <c r="S425" s="1372"/>
      <c r="T425" s="1371"/>
      <c r="U425" s="1372" t="s">
        <v>7</v>
      </c>
      <c r="V425" s="1371" t="s">
        <v>2759</v>
      </c>
      <c r="W425" s="1374"/>
      <c r="X425" s="1375"/>
      <c r="Y425" s="405"/>
      <c r="Z425" s="405"/>
      <c r="AA425" s="405"/>
      <c r="AB425" s="406"/>
      <c r="AC425" s="1805"/>
      <c r="AD425" s="1805"/>
      <c r="AE425" s="1805"/>
      <c r="AF425" s="1805"/>
    </row>
    <row r="426" spans="1:32" ht="18.75" customHeight="1">
      <c r="A426" s="1217"/>
      <c r="B426" s="1218"/>
      <c r="C426" s="1141"/>
      <c r="D426" s="1142"/>
      <c r="E426" s="1136"/>
      <c r="F426" s="1143"/>
      <c r="G426" s="1136"/>
      <c r="H426" s="1415" t="s">
        <v>120</v>
      </c>
      <c r="I426" s="1266" t="s">
        <v>7</v>
      </c>
      <c r="J426" s="1134" t="s">
        <v>94</v>
      </c>
      <c r="K426" s="1240"/>
      <c r="L426" s="1205"/>
      <c r="M426" s="1239" t="s">
        <v>7</v>
      </c>
      <c r="N426" s="1134" t="s">
        <v>140</v>
      </c>
      <c r="O426" s="1206"/>
      <c r="P426" s="1206"/>
      <c r="Q426" s="1239" t="s">
        <v>7</v>
      </c>
      <c r="R426" s="1134" t="s">
        <v>141</v>
      </c>
      <c r="S426" s="1206"/>
      <c r="T426" s="1206"/>
      <c r="U426" s="1239" t="s">
        <v>7</v>
      </c>
      <c r="V426" s="1134" t="s">
        <v>142</v>
      </c>
      <c r="W426" s="1206"/>
      <c r="X426" s="1191"/>
      <c r="Y426" s="1239" t="s">
        <v>7</v>
      </c>
      <c r="Z426" s="1134" t="s">
        <v>18</v>
      </c>
      <c r="AA426" s="1134"/>
      <c r="AB426" s="1145"/>
      <c r="AC426" s="1804"/>
      <c r="AD426" s="1804"/>
      <c r="AE426" s="1804"/>
      <c r="AF426" s="1804"/>
    </row>
    <row r="427" spans="1:32" ht="18.75" customHeight="1">
      <c r="A427" s="1219"/>
      <c r="B427" s="1220"/>
      <c r="C427" s="1147"/>
      <c r="D427" s="1148"/>
      <c r="E427" s="1139"/>
      <c r="F427" s="1149"/>
      <c r="G427" s="1139"/>
      <c r="H427" s="1423"/>
      <c r="I427" s="1243" t="s">
        <v>7</v>
      </c>
      <c r="J427" s="1162" t="s">
        <v>143</v>
      </c>
      <c r="K427" s="1255"/>
      <c r="L427" s="1213"/>
      <c r="M427" s="1254" t="s">
        <v>7</v>
      </c>
      <c r="N427" s="1162" t="s">
        <v>95</v>
      </c>
      <c r="O427" s="1152"/>
      <c r="P427" s="1152"/>
      <c r="Q427" s="1152"/>
      <c r="R427" s="1152"/>
      <c r="S427" s="1152"/>
      <c r="T427" s="1152"/>
      <c r="U427" s="1152"/>
      <c r="V427" s="1152"/>
      <c r="W427" s="1152"/>
      <c r="X427" s="1200"/>
      <c r="Y427" s="408" t="s">
        <v>7</v>
      </c>
      <c r="Z427" s="403" t="s">
        <v>20</v>
      </c>
      <c r="AA427" s="405"/>
      <c r="AB427" s="406"/>
      <c r="AC427" s="1808"/>
      <c r="AD427" s="1808"/>
      <c r="AE427" s="1808"/>
      <c r="AF427" s="1808"/>
    </row>
    <row r="428" spans="1:32" ht="18.75" customHeight="1">
      <c r="A428" s="1219"/>
      <c r="B428" s="1220"/>
      <c r="C428" s="1147"/>
      <c r="D428" s="1148"/>
      <c r="E428" s="1139"/>
      <c r="F428" s="1149"/>
      <c r="G428" s="1139"/>
      <c r="H428" s="1430" t="s">
        <v>58</v>
      </c>
      <c r="I428" s="1252" t="s">
        <v>7</v>
      </c>
      <c r="J428" s="1161" t="s">
        <v>2751</v>
      </c>
      <c r="K428" s="1161"/>
      <c r="L428" s="1184"/>
      <c r="M428" s="1253" t="s">
        <v>7</v>
      </c>
      <c r="N428" s="1161" t="s">
        <v>81</v>
      </c>
      <c r="O428" s="1161"/>
      <c r="P428" s="1184"/>
      <c r="Q428" s="1253" t="s">
        <v>7</v>
      </c>
      <c r="R428" s="1160" t="s">
        <v>185</v>
      </c>
      <c r="S428" s="1160"/>
      <c r="T428" s="1160"/>
      <c r="U428" s="1259"/>
      <c r="V428" s="1184"/>
      <c r="W428" s="1160"/>
      <c r="X428" s="1260"/>
      <c r="Y428" s="1153"/>
      <c r="Z428" s="405"/>
      <c r="AA428" s="405"/>
      <c r="AB428" s="406"/>
      <c r="AC428" s="1805"/>
      <c r="AD428" s="1805"/>
      <c r="AE428" s="1805"/>
      <c r="AF428" s="1805"/>
    </row>
    <row r="429" spans="1:32" ht="19.5" customHeight="1">
      <c r="A429" s="1219"/>
      <c r="B429" s="1220"/>
      <c r="C429" s="1147"/>
      <c r="D429" s="1148"/>
      <c r="E429" s="1139"/>
      <c r="F429" s="1149"/>
      <c r="G429" s="1139"/>
      <c r="H429" s="1423"/>
      <c r="I429" s="1243" t="s">
        <v>7</v>
      </c>
      <c r="J429" s="1152" t="s">
        <v>186</v>
      </c>
      <c r="K429" s="1152"/>
      <c r="L429" s="1152"/>
      <c r="M429" s="1254" t="s">
        <v>7</v>
      </c>
      <c r="N429" s="1152" t="s">
        <v>187</v>
      </c>
      <c r="O429" s="1213"/>
      <c r="P429" s="1152"/>
      <c r="Q429" s="1152"/>
      <c r="R429" s="1213"/>
      <c r="S429" s="1152"/>
      <c r="T429" s="1152"/>
      <c r="U429" s="1244"/>
      <c r="V429" s="1213"/>
      <c r="W429" s="1152"/>
      <c r="X429" s="1245"/>
      <c r="Y429" s="1153"/>
      <c r="Z429" s="405"/>
      <c r="AA429" s="405"/>
      <c r="AB429" s="406"/>
      <c r="AC429" s="1805"/>
      <c r="AD429" s="1805"/>
      <c r="AE429" s="1805"/>
      <c r="AF429" s="1805"/>
    </row>
    <row r="430" spans="1:32" ht="19.5" customHeight="1">
      <c r="A430" s="1219"/>
      <c r="B430" s="1220"/>
      <c r="C430" s="1147"/>
      <c r="D430" s="1148"/>
      <c r="E430" s="1139"/>
      <c r="F430" s="1149"/>
      <c r="G430" s="1139"/>
      <c r="H430" s="1204" t="s">
        <v>96</v>
      </c>
      <c r="I430" s="1246" t="s">
        <v>7</v>
      </c>
      <c r="J430" s="1155" t="s">
        <v>44</v>
      </c>
      <c r="K430" s="1247"/>
      <c r="L430" s="1156"/>
      <c r="M430" s="1248" t="s">
        <v>7</v>
      </c>
      <c r="N430" s="1155" t="s">
        <v>2767</v>
      </c>
      <c r="O430" s="1249"/>
      <c r="P430" s="1249"/>
      <c r="Q430" s="1249"/>
      <c r="R430" s="1249"/>
      <c r="S430" s="1249"/>
      <c r="T430" s="1249"/>
      <c r="U430" s="1249"/>
      <c r="V430" s="1249"/>
      <c r="W430" s="1249"/>
      <c r="X430" s="1250"/>
      <c r="Y430" s="1153"/>
      <c r="Z430" s="405"/>
      <c r="AA430" s="405"/>
      <c r="AB430" s="406"/>
      <c r="AC430" s="1805"/>
      <c r="AD430" s="1805"/>
      <c r="AE430" s="1805"/>
      <c r="AF430" s="1805"/>
    </row>
    <row r="431" spans="1:32" ht="18.75" customHeight="1">
      <c r="A431" s="1146"/>
      <c r="B431" s="1138"/>
      <c r="C431" s="1147"/>
      <c r="D431" s="1148"/>
      <c r="E431" s="1139"/>
      <c r="F431" s="1149"/>
      <c r="G431" s="1150"/>
      <c r="H431" s="1154" t="s">
        <v>226</v>
      </c>
      <c r="I431" s="1246" t="s">
        <v>7</v>
      </c>
      <c r="J431" s="1155" t="s">
        <v>2748</v>
      </c>
      <c r="K431" s="1247"/>
      <c r="L431" s="1156"/>
      <c r="M431" s="1248" t="s">
        <v>7</v>
      </c>
      <c r="N431" s="1155" t="s">
        <v>2749</v>
      </c>
      <c r="O431" s="1248"/>
      <c r="P431" s="1155"/>
      <c r="Q431" s="1249"/>
      <c r="R431" s="1249"/>
      <c r="S431" s="1249"/>
      <c r="T431" s="1249"/>
      <c r="U431" s="1249"/>
      <c r="V431" s="1249"/>
      <c r="W431" s="1249"/>
      <c r="X431" s="1250"/>
      <c r="Y431" s="405"/>
      <c r="Z431" s="405"/>
      <c r="AA431" s="405"/>
      <c r="AB431" s="406"/>
      <c r="AC431" s="1805"/>
      <c r="AD431" s="1805"/>
      <c r="AE431" s="1805"/>
      <c r="AF431" s="1805"/>
    </row>
    <row r="432" spans="1:32" ht="18.75" customHeight="1">
      <c r="A432" s="1146"/>
      <c r="B432" s="1138"/>
      <c r="C432" s="1147"/>
      <c r="D432" s="1148"/>
      <c r="E432" s="1139"/>
      <c r="F432" s="1149"/>
      <c r="G432" s="1150"/>
      <c r="H432" s="1154" t="s">
        <v>2747</v>
      </c>
      <c r="I432" s="1246" t="s">
        <v>7</v>
      </c>
      <c r="J432" s="1155" t="s">
        <v>2748</v>
      </c>
      <c r="K432" s="1247"/>
      <c r="L432" s="1156"/>
      <c r="M432" s="1248" t="s">
        <v>7</v>
      </c>
      <c r="N432" s="1155" t="s">
        <v>2749</v>
      </c>
      <c r="O432" s="1248"/>
      <c r="P432" s="1155"/>
      <c r="Q432" s="1249"/>
      <c r="R432" s="1249"/>
      <c r="S432" s="1249"/>
      <c r="T432" s="1249"/>
      <c r="U432" s="1249"/>
      <c r="V432" s="1249"/>
      <c r="W432" s="1249"/>
      <c r="X432" s="1250"/>
      <c r="Y432" s="405"/>
      <c r="Z432" s="405"/>
      <c r="AA432" s="405"/>
      <c r="AB432" s="406"/>
      <c r="AC432" s="1805"/>
      <c r="AD432" s="1805"/>
      <c r="AE432" s="1805"/>
      <c r="AF432" s="1805"/>
    </row>
    <row r="433" spans="1:32" ht="18.75" customHeight="1">
      <c r="A433" s="1146"/>
      <c r="B433" s="1138"/>
      <c r="C433" s="1147"/>
      <c r="D433" s="1148"/>
      <c r="E433" s="1139"/>
      <c r="F433" s="1149"/>
      <c r="G433" s="1150"/>
      <c r="H433" s="1154" t="s">
        <v>2750</v>
      </c>
      <c r="I433" s="1246" t="s">
        <v>7</v>
      </c>
      <c r="J433" s="1155" t="s">
        <v>2748</v>
      </c>
      <c r="K433" s="1247"/>
      <c r="L433" s="1156"/>
      <c r="M433" s="1248" t="s">
        <v>7</v>
      </c>
      <c r="N433" s="1155" t="s">
        <v>2749</v>
      </c>
      <c r="O433" s="1248"/>
      <c r="P433" s="1155"/>
      <c r="Q433" s="1249"/>
      <c r="R433" s="1249"/>
      <c r="S433" s="1249"/>
      <c r="T433" s="1249"/>
      <c r="U433" s="1249"/>
      <c r="V433" s="1249"/>
      <c r="W433" s="1249"/>
      <c r="X433" s="1250"/>
      <c r="Y433" s="405"/>
      <c r="Z433" s="405"/>
      <c r="AA433" s="405"/>
      <c r="AB433" s="406"/>
      <c r="AC433" s="1805"/>
      <c r="AD433" s="1805"/>
      <c r="AE433" s="1805"/>
      <c r="AF433" s="1805"/>
    </row>
    <row r="434" spans="1:32" ht="18.75" customHeight="1">
      <c r="A434" s="1219"/>
      <c r="B434" s="1220"/>
      <c r="C434" s="1147"/>
      <c r="D434" s="1148"/>
      <c r="E434" s="1139"/>
      <c r="F434" s="1149"/>
      <c r="G434" s="1139"/>
      <c r="H434" s="1204" t="s">
        <v>188</v>
      </c>
      <c r="I434" s="1246" t="s">
        <v>7</v>
      </c>
      <c r="J434" s="1155" t="s">
        <v>94</v>
      </c>
      <c r="K434" s="1247"/>
      <c r="L434" s="1156"/>
      <c r="M434" s="1248" t="s">
        <v>7</v>
      </c>
      <c r="N434" s="1155" t="s">
        <v>144</v>
      </c>
      <c r="O434" s="1249"/>
      <c r="P434" s="1249"/>
      <c r="Q434" s="1249"/>
      <c r="R434" s="1249"/>
      <c r="S434" s="1249"/>
      <c r="T434" s="1249"/>
      <c r="U434" s="1249"/>
      <c r="V434" s="1249"/>
      <c r="W434" s="1249"/>
      <c r="X434" s="1250"/>
      <c r="Y434" s="1153"/>
      <c r="Z434" s="405"/>
      <c r="AA434" s="405"/>
      <c r="AB434" s="406"/>
      <c r="AC434" s="1805"/>
      <c r="AD434" s="1805"/>
      <c r="AE434" s="1805"/>
      <c r="AF434" s="1805"/>
    </row>
    <row r="435" spans="1:32" ht="19.5" customHeight="1">
      <c r="A435" s="1219"/>
      <c r="B435" s="1220"/>
      <c r="C435" s="1147"/>
      <c r="D435" s="1148"/>
      <c r="E435" s="1139"/>
      <c r="F435" s="1149"/>
      <c r="G435" s="1139"/>
      <c r="H435" s="1204" t="s">
        <v>189</v>
      </c>
      <c r="I435" s="1246" t="s">
        <v>7</v>
      </c>
      <c r="J435" s="1155" t="s">
        <v>94</v>
      </c>
      <c r="K435" s="1247"/>
      <c r="L435" s="1156"/>
      <c r="M435" s="1248" t="s">
        <v>7</v>
      </c>
      <c r="N435" s="1155" t="s">
        <v>144</v>
      </c>
      <c r="O435" s="1249"/>
      <c r="P435" s="1249"/>
      <c r="Q435" s="1249"/>
      <c r="R435" s="1249"/>
      <c r="S435" s="1249"/>
      <c r="T435" s="1249"/>
      <c r="U435" s="1249"/>
      <c r="V435" s="1249"/>
      <c r="W435" s="1249"/>
      <c r="X435" s="1250"/>
      <c r="Y435" s="1153"/>
      <c r="Z435" s="405"/>
      <c r="AA435" s="405"/>
      <c r="AB435" s="406"/>
      <c r="AC435" s="1805"/>
      <c r="AD435" s="1805"/>
      <c r="AE435" s="1805"/>
      <c r="AF435" s="1805"/>
    </row>
    <row r="436" spans="1:32" ht="18.75" customHeight="1">
      <c r="A436" s="1219"/>
      <c r="B436" s="1220"/>
      <c r="C436" s="1147"/>
      <c r="D436" s="1148"/>
      <c r="E436" s="1139"/>
      <c r="F436" s="1149"/>
      <c r="G436" s="1139"/>
      <c r="H436" s="1204" t="s">
        <v>77</v>
      </c>
      <c r="I436" s="1246" t="s">
        <v>7</v>
      </c>
      <c r="J436" s="1155" t="s">
        <v>2751</v>
      </c>
      <c r="K436" s="1247"/>
      <c r="L436" s="1248" t="s">
        <v>7</v>
      </c>
      <c r="M436" s="1155" t="s">
        <v>2756</v>
      </c>
      <c r="N436" s="1249"/>
      <c r="O436" s="1249"/>
      <c r="P436" s="1249"/>
      <c r="Q436" s="1249"/>
      <c r="R436" s="1249"/>
      <c r="S436" s="1249"/>
      <c r="T436" s="1249"/>
      <c r="U436" s="1249"/>
      <c r="V436" s="1249"/>
      <c r="W436" s="1249"/>
      <c r="X436" s="1250"/>
      <c r="Y436" s="1153"/>
      <c r="Z436" s="405"/>
      <c r="AA436" s="405"/>
      <c r="AB436" s="406"/>
      <c r="AC436" s="1805"/>
      <c r="AD436" s="1805"/>
      <c r="AE436" s="1805"/>
      <c r="AF436" s="1805"/>
    </row>
    <row r="437" spans="1:32" ht="18.75" customHeight="1">
      <c r="A437" s="1219"/>
      <c r="B437" s="1220"/>
      <c r="C437" s="1147"/>
      <c r="D437" s="1148"/>
      <c r="E437" s="1139"/>
      <c r="F437" s="1149"/>
      <c r="G437" s="1139"/>
      <c r="H437" s="1204" t="s">
        <v>112</v>
      </c>
      <c r="I437" s="1246" t="s">
        <v>7</v>
      </c>
      <c r="J437" s="1155" t="s">
        <v>44</v>
      </c>
      <c r="K437" s="1247"/>
      <c r="L437" s="1156"/>
      <c r="M437" s="1248" t="s">
        <v>7</v>
      </c>
      <c r="N437" s="1155" t="s">
        <v>2767</v>
      </c>
      <c r="O437" s="1249"/>
      <c r="P437" s="1249"/>
      <c r="Q437" s="1249"/>
      <c r="R437" s="1249"/>
      <c r="S437" s="1249"/>
      <c r="T437" s="1249"/>
      <c r="U437" s="1249"/>
      <c r="V437" s="1249"/>
      <c r="W437" s="1249"/>
      <c r="X437" s="1250"/>
      <c r="Y437" s="1153"/>
      <c r="Z437" s="405"/>
      <c r="AA437" s="405"/>
      <c r="AB437" s="406"/>
      <c r="AC437" s="1805"/>
      <c r="AD437" s="1805"/>
      <c r="AE437" s="1805"/>
      <c r="AF437" s="1805"/>
    </row>
    <row r="438" spans="1:32" ht="18.75" customHeight="1">
      <c r="A438" s="1146"/>
      <c r="B438" s="1220"/>
      <c r="C438" s="1147"/>
      <c r="D438" s="1148"/>
      <c r="E438" s="1139"/>
      <c r="F438" s="1149"/>
      <c r="G438" s="1139"/>
      <c r="H438" s="1154" t="s">
        <v>35</v>
      </c>
      <c r="I438" s="1246" t="s">
        <v>7</v>
      </c>
      <c r="J438" s="1155" t="s">
        <v>2751</v>
      </c>
      <c r="K438" s="1155"/>
      <c r="L438" s="1248" t="s">
        <v>7</v>
      </c>
      <c r="M438" s="1155" t="s">
        <v>2756</v>
      </c>
      <c r="N438" s="1155"/>
      <c r="O438" s="1249"/>
      <c r="P438" s="1155"/>
      <c r="Q438" s="1249"/>
      <c r="R438" s="1249"/>
      <c r="S438" s="1249"/>
      <c r="T438" s="1249"/>
      <c r="U438" s="1249"/>
      <c r="V438" s="1249"/>
      <c r="W438" s="1249"/>
      <c r="X438" s="1250"/>
      <c r="Y438" s="405"/>
      <c r="Z438" s="405"/>
      <c r="AA438" s="405"/>
      <c r="AB438" s="406"/>
      <c r="AC438" s="1805"/>
      <c r="AD438" s="1805"/>
      <c r="AE438" s="1805"/>
      <c r="AF438" s="1805"/>
    </row>
    <row r="439" spans="1:32" ht="18.75" customHeight="1">
      <c r="A439" s="1146"/>
      <c r="B439" s="1220"/>
      <c r="C439" s="1147"/>
      <c r="D439" s="1148"/>
      <c r="E439" s="1139"/>
      <c r="F439" s="1149"/>
      <c r="G439" s="1139"/>
      <c r="H439" s="1204" t="s">
        <v>113</v>
      </c>
      <c r="I439" s="1246" t="s">
        <v>7</v>
      </c>
      <c r="J439" s="1155" t="s">
        <v>2751</v>
      </c>
      <c r="K439" s="1247"/>
      <c r="L439" s="1248" t="s">
        <v>7</v>
      </c>
      <c r="M439" s="1155" t="s">
        <v>2756</v>
      </c>
      <c r="N439" s="1249"/>
      <c r="O439" s="1249"/>
      <c r="P439" s="1249"/>
      <c r="Q439" s="1249"/>
      <c r="R439" s="1249"/>
      <c r="S439" s="1249"/>
      <c r="T439" s="1249"/>
      <c r="U439" s="1249"/>
      <c r="V439" s="1249"/>
      <c r="W439" s="1249"/>
      <c r="X439" s="1250"/>
      <c r="Y439" s="1153"/>
      <c r="Z439" s="405"/>
      <c r="AA439" s="405"/>
      <c r="AB439" s="406"/>
      <c r="AC439" s="1805"/>
      <c r="AD439" s="1805"/>
      <c r="AE439" s="1805"/>
      <c r="AF439" s="1805"/>
    </row>
    <row r="440" spans="1:32" ht="18.75" customHeight="1">
      <c r="A440" s="1238" t="s">
        <v>7</v>
      </c>
      <c r="B440" s="1220" t="s">
        <v>2801</v>
      </c>
      <c r="C440" s="1147" t="s">
        <v>424</v>
      </c>
      <c r="D440" s="408" t="s">
        <v>7</v>
      </c>
      <c r="E440" s="1139" t="s">
        <v>203</v>
      </c>
      <c r="F440" s="408" t="s">
        <v>7</v>
      </c>
      <c r="G440" s="1139" t="s">
        <v>190</v>
      </c>
      <c r="H440" s="1204" t="s">
        <v>36</v>
      </c>
      <c r="I440" s="1246" t="s">
        <v>7</v>
      </c>
      <c r="J440" s="1155" t="s">
        <v>2751</v>
      </c>
      <c r="K440" s="1155"/>
      <c r="L440" s="1248" t="s">
        <v>7</v>
      </c>
      <c r="M440" s="1155" t="s">
        <v>2752</v>
      </c>
      <c r="N440" s="1155"/>
      <c r="O440" s="1248" t="s">
        <v>7</v>
      </c>
      <c r="P440" s="1155" t="s">
        <v>2753</v>
      </c>
      <c r="Q440" s="1249"/>
      <c r="R440" s="1249"/>
      <c r="S440" s="1249"/>
      <c r="T440" s="1249"/>
      <c r="U440" s="1249"/>
      <c r="V440" s="1249"/>
      <c r="W440" s="1249"/>
      <c r="X440" s="1250"/>
      <c r="Y440" s="1153"/>
      <c r="Z440" s="405"/>
      <c r="AA440" s="405"/>
      <c r="AB440" s="406"/>
      <c r="AC440" s="1805"/>
      <c r="AD440" s="1805"/>
      <c r="AE440" s="1805"/>
      <c r="AF440" s="1805"/>
    </row>
    <row r="441" spans="1:32" ht="18.75" customHeight="1">
      <c r="A441" s="1219"/>
      <c r="B441" s="1220"/>
      <c r="C441" s="1147"/>
      <c r="D441" s="1148"/>
      <c r="E441" s="1139"/>
      <c r="F441" s="408" t="s">
        <v>7</v>
      </c>
      <c r="G441" s="1139" t="s">
        <v>192</v>
      </c>
      <c r="H441" s="1204" t="s">
        <v>194</v>
      </c>
      <c r="I441" s="1246" t="s">
        <v>7</v>
      </c>
      <c r="J441" s="1155" t="s">
        <v>2751</v>
      </c>
      <c r="K441" s="1155"/>
      <c r="L441" s="1248" t="s">
        <v>7</v>
      </c>
      <c r="M441" s="1155" t="s">
        <v>2752</v>
      </c>
      <c r="N441" s="1155"/>
      <c r="O441" s="1248" t="s">
        <v>7</v>
      </c>
      <c r="P441" s="1155" t="s">
        <v>2753</v>
      </c>
      <c r="Q441" s="1249"/>
      <c r="R441" s="1249"/>
      <c r="S441" s="1249"/>
      <c r="T441" s="1249"/>
      <c r="U441" s="1249"/>
      <c r="V441" s="1249"/>
      <c r="W441" s="1249"/>
      <c r="X441" s="1250"/>
      <c r="Y441" s="1153"/>
      <c r="Z441" s="405"/>
      <c r="AA441" s="405"/>
      <c r="AB441" s="406"/>
      <c r="AC441" s="1805"/>
      <c r="AD441" s="1805"/>
      <c r="AE441" s="1805"/>
      <c r="AF441" s="1805"/>
    </row>
    <row r="442" spans="1:32" ht="18.75" customHeight="1">
      <c r="A442" s="1219"/>
      <c r="B442" s="425"/>
      <c r="C442" s="1147"/>
      <c r="D442" s="1148"/>
      <c r="E442" s="1139"/>
      <c r="F442" s="1149"/>
      <c r="G442" s="1139"/>
      <c r="H442" s="1430" t="s">
        <v>195</v>
      </c>
      <c r="I442" s="1252" t="s">
        <v>7</v>
      </c>
      <c r="J442" s="1161" t="s">
        <v>2798</v>
      </c>
      <c r="K442" s="1161"/>
      <c r="L442" s="1259"/>
      <c r="M442" s="1259"/>
      <c r="N442" s="1259"/>
      <c r="O442" s="1259"/>
      <c r="P442" s="1253" t="s">
        <v>7</v>
      </c>
      <c r="Q442" s="1161" t="s">
        <v>2799</v>
      </c>
      <c r="R442" s="1259"/>
      <c r="S442" s="1259"/>
      <c r="T442" s="1259"/>
      <c r="U442" s="1259"/>
      <c r="V442" s="1259"/>
      <c r="W442" s="1259"/>
      <c r="X442" s="1260"/>
      <c r="Y442" s="1153"/>
      <c r="Z442" s="405"/>
      <c r="AA442" s="405"/>
      <c r="AB442" s="406"/>
      <c r="AC442" s="1805"/>
      <c r="AD442" s="1805"/>
      <c r="AE442" s="1805"/>
      <c r="AF442" s="1805"/>
    </row>
    <row r="443" spans="1:32" ht="18.75" customHeight="1">
      <c r="A443" s="1137"/>
      <c r="B443" s="425"/>
      <c r="C443" s="1147"/>
      <c r="D443" s="1148"/>
      <c r="E443" s="1139"/>
      <c r="F443" s="1149"/>
      <c r="G443" s="1139"/>
      <c r="H443" s="1423"/>
      <c r="I443" s="1243" t="s">
        <v>7</v>
      </c>
      <c r="J443" s="1162" t="s">
        <v>2800</v>
      </c>
      <c r="K443" s="1244"/>
      <c r="L443" s="1244"/>
      <c r="M443" s="1244"/>
      <c r="N443" s="1244"/>
      <c r="O443" s="1244"/>
      <c r="P443" s="1244"/>
      <c r="Q443" s="1152"/>
      <c r="R443" s="1244"/>
      <c r="S443" s="1244"/>
      <c r="T443" s="1244"/>
      <c r="U443" s="1244"/>
      <c r="V443" s="1244"/>
      <c r="W443" s="1244"/>
      <c r="X443" s="1245"/>
      <c r="Y443" s="1153"/>
      <c r="Z443" s="405"/>
      <c r="AA443" s="405"/>
      <c r="AB443" s="406"/>
      <c r="AC443" s="1805"/>
      <c r="AD443" s="1805"/>
      <c r="AE443" s="1805"/>
      <c r="AF443" s="1805"/>
    </row>
    <row r="444" spans="1:32" ht="18.75" customHeight="1">
      <c r="A444" s="1219"/>
      <c r="B444" s="425"/>
      <c r="C444" s="1147"/>
      <c r="D444" s="1148"/>
      <c r="E444" s="1139"/>
      <c r="F444" s="1149"/>
      <c r="G444" s="1139"/>
      <c r="H444" s="1430" t="s">
        <v>172</v>
      </c>
      <c r="I444" s="1252" t="s">
        <v>7</v>
      </c>
      <c r="J444" s="1161" t="s">
        <v>159</v>
      </c>
      <c r="K444" s="1257"/>
      <c r="L444" s="1184"/>
      <c r="M444" s="1253" t="s">
        <v>7</v>
      </c>
      <c r="N444" s="1161" t="s">
        <v>160</v>
      </c>
      <c r="O444" s="1259"/>
      <c r="P444" s="1259"/>
      <c r="Q444" s="1253" t="s">
        <v>7</v>
      </c>
      <c r="R444" s="1161" t="s">
        <v>161</v>
      </c>
      <c r="S444" s="1259"/>
      <c r="T444" s="1259"/>
      <c r="U444" s="1259"/>
      <c r="V444" s="1259"/>
      <c r="W444" s="1259"/>
      <c r="X444" s="1260"/>
      <c r="Y444" s="1153"/>
      <c r="Z444" s="405"/>
      <c r="AA444" s="405"/>
      <c r="AB444" s="406"/>
      <c r="AC444" s="1805"/>
      <c r="AD444" s="1805"/>
      <c r="AE444" s="1805"/>
      <c r="AF444" s="1805"/>
    </row>
    <row r="445" spans="1:32" ht="18.75" customHeight="1">
      <c r="A445" s="1219"/>
      <c r="B445" s="1220"/>
      <c r="C445" s="1147"/>
      <c r="D445" s="1148"/>
      <c r="E445" s="1139"/>
      <c r="F445" s="1149"/>
      <c r="G445" s="1139"/>
      <c r="H445" s="1423"/>
      <c r="I445" s="1243" t="s">
        <v>7</v>
      </c>
      <c r="J445" s="1162" t="s">
        <v>163</v>
      </c>
      <c r="K445" s="1244"/>
      <c r="L445" s="1244"/>
      <c r="M445" s="1244"/>
      <c r="N445" s="1244"/>
      <c r="O445" s="1244"/>
      <c r="P445" s="1244"/>
      <c r="Q445" s="1254" t="s">
        <v>7</v>
      </c>
      <c r="R445" s="1162" t="s">
        <v>164</v>
      </c>
      <c r="S445" s="1152"/>
      <c r="T445" s="1244"/>
      <c r="U445" s="1244"/>
      <c r="V445" s="1244"/>
      <c r="W445" s="1244"/>
      <c r="X445" s="1245"/>
      <c r="Y445" s="1153"/>
      <c r="Z445" s="405"/>
      <c r="AA445" s="405"/>
      <c r="AB445" s="406"/>
      <c r="AC445" s="1805"/>
      <c r="AD445" s="1805"/>
      <c r="AE445" s="1805"/>
      <c r="AF445" s="1805"/>
    </row>
    <row r="446" spans="1:32" ht="18.75" customHeight="1">
      <c r="A446" s="1219"/>
      <c r="B446" s="1220"/>
      <c r="C446" s="1147"/>
      <c r="D446" s="1148"/>
      <c r="E446" s="1139"/>
      <c r="F446" s="1149"/>
      <c r="G446" s="1139"/>
      <c r="H446" s="1211" t="s">
        <v>2795</v>
      </c>
      <c r="I446" s="1246" t="s">
        <v>7</v>
      </c>
      <c r="J446" s="1155" t="s">
        <v>2751</v>
      </c>
      <c r="K446" s="1155"/>
      <c r="L446" s="1248" t="s">
        <v>7</v>
      </c>
      <c r="M446" s="1155" t="s">
        <v>2752</v>
      </c>
      <c r="N446" s="1155"/>
      <c r="O446" s="1248" t="s">
        <v>7</v>
      </c>
      <c r="P446" s="1155" t="s">
        <v>2753</v>
      </c>
      <c r="Q446" s="1249"/>
      <c r="R446" s="1249"/>
      <c r="S446" s="1249"/>
      <c r="T446" s="1249"/>
      <c r="U446" s="1259"/>
      <c r="V446" s="1259"/>
      <c r="W446" s="1259"/>
      <c r="X446" s="1260"/>
      <c r="Y446" s="1153"/>
      <c r="Z446" s="405"/>
      <c r="AA446" s="405"/>
      <c r="AB446" s="406"/>
      <c r="AC446" s="1805"/>
      <c r="AD446" s="1805"/>
      <c r="AE446" s="1805"/>
      <c r="AF446" s="1805"/>
    </row>
    <row r="447" spans="1:32" ht="18.75" customHeight="1">
      <c r="A447" s="1219"/>
      <c r="B447" s="1220"/>
      <c r="C447" s="1147"/>
      <c r="D447" s="1148"/>
      <c r="E447" s="1139"/>
      <c r="F447" s="1149"/>
      <c r="G447" s="1139"/>
      <c r="H447" s="1157" t="s">
        <v>80</v>
      </c>
      <c r="I447" s="1246" t="s">
        <v>7</v>
      </c>
      <c r="J447" s="1155" t="s">
        <v>2751</v>
      </c>
      <c r="K447" s="1155"/>
      <c r="L447" s="1248" t="s">
        <v>7</v>
      </c>
      <c r="M447" s="1155" t="s">
        <v>2779</v>
      </c>
      <c r="N447" s="1155"/>
      <c r="O447" s="1248" t="s">
        <v>7</v>
      </c>
      <c r="P447" s="1155" t="s">
        <v>2780</v>
      </c>
      <c r="Q447" s="1169"/>
      <c r="R447" s="1248" t="s">
        <v>7</v>
      </c>
      <c r="S447" s="1155" t="s">
        <v>2781</v>
      </c>
      <c r="T447" s="1169"/>
      <c r="U447" s="1169"/>
      <c r="V447" s="1169"/>
      <c r="W447" s="1169"/>
      <c r="X447" s="1170"/>
      <c r="Y447" s="1153"/>
      <c r="Z447" s="405"/>
      <c r="AA447" s="405"/>
      <c r="AB447" s="406"/>
      <c r="AC447" s="1805"/>
      <c r="AD447" s="1805"/>
      <c r="AE447" s="1805"/>
      <c r="AF447" s="1805"/>
    </row>
    <row r="448" spans="1:32" ht="18.75" customHeight="1">
      <c r="A448" s="1219"/>
      <c r="B448" s="1220"/>
      <c r="C448" s="1147"/>
      <c r="D448" s="1148"/>
      <c r="E448" s="1139"/>
      <c r="F448" s="1149"/>
      <c r="G448" s="1139"/>
      <c r="H448" s="1431" t="s">
        <v>2851</v>
      </c>
      <c r="I448" s="1433" t="s">
        <v>7</v>
      </c>
      <c r="J448" s="1421" t="s">
        <v>2843</v>
      </c>
      <c r="K448" s="1421"/>
      <c r="L448" s="1435" t="s">
        <v>7</v>
      </c>
      <c r="M448" s="1421" t="s">
        <v>2849</v>
      </c>
      <c r="N448" s="1421"/>
      <c r="O448" s="1161"/>
      <c r="P448" s="1161"/>
      <c r="Q448" s="1161"/>
      <c r="R448" s="1161"/>
      <c r="S448" s="1161"/>
      <c r="T448" s="1161"/>
      <c r="U448" s="1161"/>
      <c r="V448" s="1161"/>
      <c r="W448" s="1161"/>
      <c r="X448" s="1164"/>
      <c r="Y448" s="1153"/>
      <c r="Z448" s="405"/>
      <c r="AA448" s="405"/>
      <c r="AB448" s="406"/>
      <c r="AC448" s="1805"/>
      <c r="AD448" s="1805"/>
      <c r="AE448" s="1805"/>
      <c r="AF448" s="1805"/>
    </row>
    <row r="449" spans="1:32" ht="18.75" customHeight="1">
      <c r="A449" s="1219"/>
      <c r="B449" s="1220"/>
      <c r="C449" s="1147"/>
      <c r="D449" s="1148"/>
      <c r="E449" s="1139"/>
      <c r="F449" s="1149"/>
      <c r="G449" s="1139"/>
      <c r="H449" s="1432"/>
      <c r="I449" s="1434"/>
      <c r="J449" s="1422"/>
      <c r="K449" s="1422"/>
      <c r="L449" s="1436"/>
      <c r="M449" s="1422"/>
      <c r="N449" s="1422"/>
      <c r="O449" s="1162"/>
      <c r="P449" s="1162"/>
      <c r="Q449" s="1162"/>
      <c r="R449" s="1162"/>
      <c r="S449" s="1162"/>
      <c r="T449" s="1162"/>
      <c r="U449" s="1162"/>
      <c r="V449" s="1162"/>
      <c r="W449" s="1162"/>
      <c r="X449" s="1163"/>
      <c r="Y449" s="1153"/>
      <c r="Z449" s="405"/>
      <c r="AA449" s="405"/>
      <c r="AB449" s="406"/>
      <c r="AC449" s="1805"/>
      <c r="AD449" s="1805"/>
      <c r="AE449" s="1805"/>
      <c r="AF449" s="1805"/>
    </row>
    <row r="450" spans="1:32" ht="18.75" customHeight="1">
      <c r="A450" s="1219"/>
      <c r="B450" s="1220"/>
      <c r="C450" s="1147"/>
      <c r="D450" s="1148"/>
      <c r="E450" s="1139"/>
      <c r="F450" s="1149"/>
      <c r="G450" s="1139"/>
      <c r="H450" s="1431" t="s">
        <v>2842</v>
      </c>
      <c r="I450" s="1363" t="s">
        <v>7</v>
      </c>
      <c r="J450" s="1364" t="s">
        <v>2843</v>
      </c>
      <c r="K450" s="1364"/>
      <c r="L450" s="1365"/>
      <c r="M450" s="1365" t="s">
        <v>7</v>
      </c>
      <c r="N450" s="1364" t="s">
        <v>2847</v>
      </c>
      <c r="O450" s="1366"/>
      <c r="P450" s="1365"/>
      <c r="Q450" s="1376" t="s">
        <v>7</v>
      </c>
      <c r="R450" s="1377" t="s">
        <v>2844</v>
      </c>
      <c r="S450" s="1365"/>
      <c r="T450" s="1365"/>
      <c r="U450" s="1365"/>
      <c r="V450" s="1367"/>
      <c r="W450" s="1368"/>
      <c r="X450" s="1369"/>
      <c r="Y450" s="405"/>
      <c r="Z450" s="405"/>
      <c r="AA450" s="405"/>
      <c r="AB450" s="406"/>
      <c r="AC450" s="1805"/>
      <c r="AD450" s="1805"/>
      <c r="AE450" s="1805"/>
      <c r="AF450" s="1805"/>
    </row>
    <row r="451" spans="1:32" ht="18.75" customHeight="1">
      <c r="A451" s="1146"/>
      <c r="B451" s="1138"/>
      <c r="C451" s="1147"/>
      <c r="D451" s="1148"/>
      <c r="E451" s="1139"/>
      <c r="F451" s="1149"/>
      <c r="G451" s="1150"/>
      <c r="H451" s="1446"/>
      <c r="I451" s="1380" t="s">
        <v>7</v>
      </c>
      <c r="J451" s="1371" t="s">
        <v>2848</v>
      </c>
      <c r="K451" s="1367"/>
      <c r="L451" s="1381"/>
      <c r="M451" s="1382" t="s">
        <v>7</v>
      </c>
      <c r="N451" s="1378" t="s">
        <v>2846</v>
      </c>
      <c r="O451" s="1373"/>
      <c r="P451" s="1372"/>
      <c r="Q451" s="1372" t="s">
        <v>7</v>
      </c>
      <c r="R451" s="1371" t="s">
        <v>2758</v>
      </c>
      <c r="S451" s="1372"/>
      <c r="T451" s="1371"/>
      <c r="U451" s="1372" t="s">
        <v>7</v>
      </c>
      <c r="V451" s="1371" t="s">
        <v>2759</v>
      </c>
      <c r="W451" s="1374"/>
      <c r="X451" s="1375"/>
      <c r="Y451" s="405"/>
      <c r="Z451" s="405"/>
      <c r="AA451" s="405"/>
      <c r="AB451" s="406"/>
      <c r="AC451" s="1805"/>
      <c r="AD451" s="1805"/>
      <c r="AE451" s="1805"/>
      <c r="AF451" s="1805"/>
    </row>
    <row r="452" spans="1:32" ht="18.75" customHeight="1">
      <c r="A452" s="1217"/>
      <c r="B452" s="1218"/>
      <c r="C452" s="1141"/>
      <c r="D452" s="1142"/>
      <c r="E452" s="1136"/>
      <c r="F452" s="1143"/>
      <c r="G452" s="1136"/>
      <c r="H452" s="1415" t="s">
        <v>120</v>
      </c>
      <c r="I452" s="1266" t="s">
        <v>7</v>
      </c>
      <c r="J452" s="1134" t="s">
        <v>94</v>
      </c>
      <c r="K452" s="1240"/>
      <c r="L452" s="1205"/>
      <c r="M452" s="1239" t="s">
        <v>7</v>
      </c>
      <c r="N452" s="1134" t="s">
        <v>140</v>
      </c>
      <c r="O452" s="1206"/>
      <c r="P452" s="1206"/>
      <c r="Q452" s="1239" t="s">
        <v>7</v>
      </c>
      <c r="R452" s="1134" t="s">
        <v>141</v>
      </c>
      <c r="S452" s="1206"/>
      <c r="T452" s="1206"/>
      <c r="U452" s="1239" t="s">
        <v>7</v>
      </c>
      <c r="V452" s="1134" t="s">
        <v>142</v>
      </c>
      <c r="W452" s="1206"/>
      <c r="X452" s="1191"/>
      <c r="Y452" s="1266" t="s">
        <v>7</v>
      </c>
      <c r="Z452" s="1134" t="s">
        <v>18</v>
      </c>
      <c r="AA452" s="1134"/>
      <c r="AB452" s="1145"/>
      <c r="AC452" s="1804"/>
      <c r="AD452" s="1804"/>
      <c r="AE452" s="1804"/>
      <c r="AF452" s="1804"/>
    </row>
    <row r="453" spans="1:32" ht="18.75" customHeight="1">
      <c r="A453" s="1219"/>
      <c r="B453" s="1220"/>
      <c r="C453" s="1147"/>
      <c r="D453" s="1148"/>
      <c r="E453" s="1139"/>
      <c r="F453" s="1149"/>
      <c r="G453" s="1139"/>
      <c r="H453" s="1423"/>
      <c r="I453" s="1243" t="s">
        <v>7</v>
      </c>
      <c r="J453" s="1162" t="s">
        <v>143</v>
      </c>
      <c r="K453" s="1255"/>
      <c r="L453" s="1213"/>
      <c r="M453" s="1254" t="s">
        <v>7</v>
      </c>
      <c r="N453" s="1162" t="s">
        <v>95</v>
      </c>
      <c r="O453" s="1152"/>
      <c r="P453" s="1152"/>
      <c r="Q453" s="1152"/>
      <c r="R453" s="1152"/>
      <c r="S453" s="1152"/>
      <c r="T453" s="1152"/>
      <c r="U453" s="1152"/>
      <c r="V453" s="1152"/>
      <c r="W453" s="1152"/>
      <c r="X453" s="1200"/>
      <c r="Y453" s="408" t="s">
        <v>7</v>
      </c>
      <c r="Z453" s="403" t="s">
        <v>20</v>
      </c>
      <c r="AA453" s="405"/>
      <c r="AB453" s="406"/>
      <c r="AC453" s="1808"/>
      <c r="AD453" s="1808"/>
      <c r="AE453" s="1808"/>
      <c r="AF453" s="1808"/>
    </row>
    <row r="454" spans="1:32" ht="18.75" customHeight="1">
      <c r="A454" s="1219"/>
      <c r="B454" s="1220"/>
      <c r="C454" s="1147"/>
      <c r="D454" s="1148"/>
      <c r="E454" s="1139"/>
      <c r="F454" s="1149"/>
      <c r="G454" s="1139"/>
      <c r="H454" s="1430" t="s">
        <v>58</v>
      </c>
      <c r="I454" s="1252" t="s">
        <v>7</v>
      </c>
      <c r="J454" s="1161" t="s">
        <v>2751</v>
      </c>
      <c r="K454" s="1161"/>
      <c r="L454" s="1184"/>
      <c r="M454" s="1253" t="s">
        <v>7</v>
      </c>
      <c r="N454" s="1161" t="s">
        <v>81</v>
      </c>
      <c r="O454" s="1161"/>
      <c r="P454" s="1184"/>
      <c r="Q454" s="1253" t="s">
        <v>7</v>
      </c>
      <c r="R454" s="1160" t="s">
        <v>185</v>
      </c>
      <c r="S454" s="1160"/>
      <c r="T454" s="1160"/>
      <c r="U454" s="1259"/>
      <c r="V454" s="1184"/>
      <c r="W454" s="1160"/>
      <c r="X454" s="1260"/>
      <c r="Y454" s="1153"/>
      <c r="Z454" s="405"/>
      <c r="AA454" s="405"/>
      <c r="AB454" s="406"/>
      <c r="AC454" s="1805"/>
      <c r="AD454" s="1805"/>
      <c r="AE454" s="1805"/>
      <c r="AF454" s="1805"/>
    </row>
    <row r="455" spans="1:32" ht="19.5" customHeight="1">
      <c r="A455" s="1219"/>
      <c r="B455" s="1220"/>
      <c r="C455" s="1147"/>
      <c r="D455" s="1148"/>
      <c r="E455" s="1139"/>
      <c r="F455" s="1149"/>
      <c r="G455" s="1139"/>
      <c r="H455" s="1423"/>
      <c r="I455" s="1243" t="s">
        <v>7</v>
      </c>
      <c r="J455" s="1152" t="s">
        <v>186</v>
      </c>
      <c r="K455" s="1152"/>
      <c r="L455" s="1152"/>
      <c r="M455" s="1254" t="s">
        <v>7</v>
      </c>
      <c r="N455" s="1152" t="s">
        <v>187</v>
      </c>
      <c r="O455" s="1213"/>
      <c r="P455" s="1152"/>
      <c r="Q455" s="1152"/>
      <c r="R455" s="1213"/>
      <c r="S455" s="1152"/>
      <c r="T455" s="1152"/>
      <c r="U455" s="1244"/>
      <c r="V455" s="1213"/>
      <c r="W455" s="1152"/>
      <c r="X455" s="1245"/>
      <c r="Y455" s="1153"/>
      <c r="Z455" s="405"/>
      <c r="AA455" s="405"/>
      <c r="AB455" s="406"/>
      <c r="AC455" s="1805"/>
      <c r="AD455" s="1805"/>
      <c r="AE455" s="1805"/>
      <c r="AF455" s="1805"/>
    </row>
    <row r="456" spans="1:32" ht="19.5" customHeight="1">
      <c r="A456" s="1219"/>
      <c r="B456" s="1220"/>
      <c r="C456" s="1147"/>
      <c r="D456" s="1148"/>
      <c r="E456" s="1139"/>
      <c r="F456" s="1149"/>
      <c r="G456" s="1139"/>
      <c r="H456" s="1204" t="s">
        <v>96</v>
      </c>
      <c r="I456" s="1246" t="s">
        <v>7</v>
      </c>
      <c r="J456" s="1155" t="s">
        <v>44</v>
      </c>
      <c r="K456" s="1247"/>
      <c r="L456" s="1156"/>
      <c r="M456" s="1248" t="s">
        <v>7</v>
      </c>
      <c r="N456" s="1155" t="s">
        <v>2767</v>
      </c>
      <c r="O456" s="1249"/>
      <c r="P456" s="1249"/>
      <c r="Q456" s="1249"/>
      <c r="R456" s="1249"/>
      <c r="S456" s="1249"/>
      <c r="T456" s="1249"/>
      <c r="U456" s="1249"/>
      <c r="V456" s="1249"/>
      <c r="W456" s="1249"/>
      <c r="X456" s="1250"/>
      <c r="Y456" s="1153"/>
      <c r="Z456" s="405"/>
      <c r="AA456" s="405"/>
      <c r="AB456" s="406"/>
      <c r="AC456" s="1805"/>
      <c r="AD456" s="1805"/>
      <c r="AE456" s="1805"/>
      <c r="AF456" s="1805"/>
    </row>
    <row r="457" spans="1:32" ht="18.75" customHeight="1">
      <c r="A457" s="1146"/>
      <c r="B457" s="1138"/>
      <c r="C457" s="1147"/>
      <c r="D457" s="1148"/>
      <c r="E457" s="1139"/>
      <c r="F457" s="1149"/>
      <c r="G457" s="1150"/>
      <c r="H457" s="1154" t="s">
        <v>226</v>
      </c>
      <c r="I457" s="1246" t="s">
        <v>7</v>
      </c>
      <c r="J457" s="1155" t="s">
        <v>2748</v>
      </c>
      <c r="K457" s="1247"/>
      <c r="L457" s="1156"/>
      <c r="M457" s="1248" t="s">
        <v>7</v>
      </c>
      <c r="N457" s="1155" t="s">
        <v>2749</v>
      </c>
      <c r="O457" s="1248"/>
      <c r="P457" s="1155"/>
      <c r="Q457" s="1249"/>
      <c r="R457" s="1249"/>
      <c r="S457" s="1249"/>
      <c r="T457" s="1249"/>
      <c r="U457" s="1249"/>
      <c r="V457" s="1249"/>
      <c r="W457" s="1249"/>
      <c r="X457" s="1250"/>
      <c r="Y457" s="405"/>
      <c r="Z457" s="405"/>
      <c r="AA457" s="405"/>
      <c r="AB457" s="406"/>
      <c r="AC457" s="1805"/>
      <c r="AD457" s="1805"/>
      <c r="AE457" s="1805"/>
      <c r="AF457" s="1805"/>
    </row>
    <row r="458" spans="1:32" ht="18.75" customHeight="1">
      <c r="A458" s="1146"/>
      <c r="B458" s="1138"/>
      <c r="C458" s="1147"/>
      <c r="D458" s="1148"/>
      <c r="E458" s="1139"/>
      <c r="F458" s="1149"/>
      <c r="G458" s="1150"/>
      <c r="H458" s="1154" t="s">
        <v>2747</v>
      </c>
      <c r="I458" s="1246" t="s">
        <v>7</v>
      </c>
      <c r="J458" s="1155" t="s">
        <v>2748</v>
      </c>
      <c r="K458" s="1247"/>
      <c r="L458" s="1156"/>
      <c r="M458" s="1248" t="s">
        <v>7</v>
      </c>
      <c r="N458" s="1155" t="s">
        <v>2749</v>
      </c>
      <c r="O458" s="1248"/>
      <c r="P458" s="1155"/>
      <c r="Q458" s="1249"/>
      <c r="R458" s="1249"/>
      <c r="S458" s="1249"/>
      <c r="T458" s="1249"/>
      <c r="U458" s="1249"/>
      <c r="V458" s="1249"/>
      <c r="W458" s="1249"/>
      <c r="X458" s="1250"/>
      <c r="Y458" s="405"/>
      <c r="Z458" s="405"/>
      <c r="AA458" s="405"/>
      <c r="AB458" s="406"/>
      <c r="AC458" s="1805"/>
      <c r="AD458" s="1805"/>
      <c r="AE458" s="1805"/>
      <c r="AF458" s="1805"/>
    </row>
    <row r="459" spans="1:32" ht="18.75" customHeight="1">
      <c r="A459" s="1146"/>
      <c r="B459" s="1138"/>
      <c r="C459" s="1147"/>
      <c r="D459" s="1148"/>
      <c r="E459" s="1139"/>
      <c r="F459" s="1149"/>
      <c r="G459" s="1150"/>
      <c r="H459" s="1154" t="s">
        <v>2750</v>
      </c>
      <c r="I459" s="1246" t="s">
        <v>7</v>
      </c>
      <c r="J459" s="1155" t="s">
        <v>2748</v>
      </c>
      <c r="K459" s="1247"/>
      <c r="L459" s="1156"/>
      <c r="M459" s="1248" t="s">
        <v>7</v>
      </c>
      <c r="N459" s="1155" t="s">
        <v>2749</v>
      </c>
      <c r="O459" s="1248"/>
      <c r="P459" s="1155"/>
      <c r="Q459" s="1249"/>
      <c r="R459" s="1249"/>
      <c r="S459" s="1249"/>
      <c r="T459" s="1249"/>
      <c r="U459" s="1249"/>
      <c r="V459" s="1249"/>
      <c r="W459" s="1249"/>
      <c r="X459" s="1250"/>
      <c r="Y459" s="405"/>
      <c r="Z459" s="405"/>
      <c r="AA459" s="405"/>
      <c r="AB459" s="406"/>
      <c r="AC459" s="1805"/>
      <c r="AD459" s="1805"/>
      <c r="AE459" s="1805"/>
      <c r="AF459" s="1805"/>
    </row>
    <row r="460" spans="1:32" ht="18.75" customHeight="1">
      <c r="A460" s="1219"/>
      <c r="B460" s="1220"/>
      <c r="C460" s="1147"/>
      <c r="D460" s="1148"/>
      <c r="E460" s="1139"/>
      <c r="F460" s="1149"/>
      <c r="G460" s="1139"/>
      <c r="H460" s="1204" t="s">
        <v>188</v>
      </c>
      <c r="I460" s="1246" t="s">
        <v>7</v>
      </c>
      <c r="J460" s="1155" t="s">
        <v>94</v>
      </c>
      <c r="K460" s="1247"/>
      <c r="L460" s="1156"/>
      <c r="M460" s="1248" t="s">
        <v>7</v>
      </c>
      <c r="N460" s="1155" t="s">
        <v>144</v>
      </c>
      <c r="O460" s="1249"/>
      <c r="P460" s="1249"/>
      <c r="Q460" s="1249"/>
      <c r="R460" s="1249"/>
      <c r="S460" s="1249"/>
      <c r="T460" s="1249"/>
      <c r="U460" s="1249"/>
      <c r="V460" s="1249"/>
      <c r="W460" s="1249"/>
      <c r="X460" s="1250"/>
      <c r="Y460" s="1153"/>
      <c r="Z460" s="405"/>
      <c r="AA460" s="405"/>
      <c r="AB460" s="406"/>
      <c r="AC460" s="1805"/>
      <c r="AD460" s="1805"/>
      <c r="AE460" s="1805"/>
      <c r="AF460" s="1805"/>
    </row>
    <row r="461" spans="1:32" ht="19.5" customHeight="1">
      <c r="A461" s="1219"/>
      <c r="B461" s="1220"/>
      <c r="C461" s="1147"/>
      <c r="D461" s="1148"/>
      <c r="E461" s="1139"/>
      <c r="F461" s="1149"/>
      <c r="G461" s="1139"/>
      <c r="H461" s="1204" t="s">
        <v>189</v>
      </c>
      <c r="I461" s="1246" t="s">
        <v>7</v>
      </c>
      <c r="J461" s="1155" t="s">
        <v>94</v>
      </c>
      <c r="K461" s="1247"/>
      <c r="L461" s="1156"/>
      <c r="M461" s="1248" t="s">
        <v>7</v>
      </c>
      <c r="N461" s="1155" t="s">
        <v>144</v>
      </c>
      <c r="O461" s="1249"/>
      <c r="P461" s="1249"/>
      <c r="Q461" s="1249"/>
      <c r="R461" s="1249"/>
      <c r="S461" s="1249"/>
      <c r="T461" s="1249"/>
      <c r="U461" s="1249"/>
      <c r="V461" s="1249"/>
      <c r="W461" s="1249"/>
      <c r="X461" s="1250"/>
      <c r="Y461" s="1153"/>
      <c r="Z461" s="405"/>
      <c r="AA461" s="405"/>
      <c r="AB461" s="406"/>
      <c r="AC461" s="1805"/>
      <c r="AD461" s="1805"/>
      <c r="AE461" s="1805"/>
      <c r="AF461" s="1805"/>
    </row>
    <row r="462" spans="1:32" ht="18.75" customHeight="1">
      <c r="A462" s="1219"/>
      <c r="B462" s="1220"/>
      <c r="C462" s="1147"/>
      <c r="D462" s="1148"/>
      <c r="E462" s="1139"/>
      <c r="F462" s="1149"/>
      <c r="G462" s="1139"/>
      <c r="H462" s="1204" t="s">
        <v>77</v>
      </c>
      <c r="I462" s="1246" t="s">
        <v>7</v>
      </c>
      <c r="J462" s="1155" t="s">
        <v>2751</v>
      </c>
      <c r="K462" s="1247"/>
      <c r="L462" s="1248" t="s">
        <v>7</v>
      </c>
      <c r="M462" s="1155" t="s">
        <v>2756</v>
      </c>
      <c r="N462" s="1249"/>
      <c r="O462" s="1249"/>
      <c r="P462" s="1249"/>
      <c r="Q462" s="1249"/>
      <c r="R462" s="1249"/>
      <c r="S462" s="1249"/>
      <c r="T462" s="1249"/>
      <c r="U462" s="1249"/>
      <c r="V462" s="1249"/>
      <c r="W462" s="1249"/>
      <c r="X462" s="1250"/>
      <c r="Y462" s="1153"/>
      <c r="Z462" s="405"/>
      <c r="AA462" s="405"/>
      <c r="AB462" s="406"/>
      <c r="AC462" s="1805"/>
      <c r="AD462" s="1805"/>
      <c r="AE462" s="1805"/>
      <c r="AF462" s="1805"/>
    </row>
    <row r="463" spans="1:32" ht="18.75" customHeight="1">
      <c r="A463" s="1219"/>
      <c r="B463" s="1220"/>
      <c r="C463" s="1147"/>
      <c r="D463" s="1148"/>
      <c r="E463" s="1139"/>
      <c r="F463" s="1149"/>
      <c r="G463" s="1139"/>
      <c r="H463" s="1204" t="s">
        <v>112</v>
      </c>
      <c r="I463" s="1246" t="s">
        <v>7</v>
      </c>
      <c r="J463" s="1155" t="s">
        <v>44</v>
      </c>
      <c r="K463" s="1247"/>
      <c r="L463" s="1156"/>
      <c r="M463" s="1248" t="s">
        <v>7</v>
      </c>
      <c r="N463" s="1155" t="s">
        <v>2767</v>
      </c>
      <c r="O463" s="1249"/>
      <c r="P463" s="1249"/>
      <c r="Q463" s="1249"/>
      <c r="R463" s="1249"/>
      <c r="S463" s="1249"/>
      <c r="T463" s="1249"/>
      <c r="U463" s="1249"/>
      <c r="V463" s="1249"/>
      <c r="W463" s="1249"/>
      <c r="X463" s="1250"/>
      <c r="Y463" s="1153"/>
      <c r="Z463" s="405"/>
      <c r="AA463" s="405"/>
      <c r="AB463" s="406"/>
      <c r="AC463" s="1805"/>
      <c r="AD463" s="1805"/>
      <c r="AE463" s="1805"/>
      <c r="AF463" s="1805"/>
    </row>
    <row r="464" spans="1:32" ht="18.75" customHeight="1">
      <c r="A464" s="1146"/>
      <c r="B464" s="1138"/>
      <c r="C464" s="1147"/>
      <c r="D464" s="1148"/>
      <c r="E464" s="1139"/>
      <c r="F464" s="1149"/>
      <c r="G464" s="1150"/>
      <c r="H464" s="1154" t="s">
        <v>35</v>
      </c>
      <c r="I464" s="1246" t="s">
        <v>7</v>
      </c>
      <c r="J464" s="1155" t="s">
        <v>2751</v>
      </c>
      <c r="K464" s="1155"/>
      <c r="L464" s="1248" t="s">
        <v>7</v>
      </c>
      <c r="M464" s="1155" t="s">
        <v>2756</v>
      </c>
      <c r="N464" s="1155"/>
      <c r="O464" s="1249"/>
      <c r="P464" s="1155"/>
      <c r="Q464" s="1249"/>
      <c r="R464" s="1249"/>
      <c r="S464" s="1249"/>
      <c r="T464" s="1249"/>
      <c r="U464" s="1249"/>
      <c r="V464" s="1249"/>
      <c r="W464" s="1249"/>
      <c r="X464" s="1250"/>
      <c r="Y464" s="405"/>
      <c r="Z464" s="405"/>
      <c r="AA464" s="405"/>
      <c r="AB464" s="406"/>
      <c r="AC464" s="1805"/>
      <c r="AD464" s="1805"/>
      <c r="AE464" s="1805"/>
      <c r="AF464" s="1805"/>
    </row>
    <row r="465" spans="1:32" ht="18.75" customHeight="1">
      <c r="A465" s="1219"/>
      <c r="B465" s="1220"/>
      <c r="C465" s="1147"/>
      <c r="D465" s="1148"/>
      <c r="E465" s="1139"/>
      <c r="F465" s="1149"/>
      <c r="G465" s="1139"/>
      <c r="H465" s="1204" t="s">
        <v>113</v>
      </c>
      <c r="I465" s="1246" t="s">
        <v>7</v>
      </c>
      <c r="J465" s="1155" t="s">
        <v>2751</v>
      </c>
      <c r="K465" s="1247"/>
      <c r="L465" s="1248" t="s">
        <v>7</v>
      </c>
      <c r="M465" s="1155" t="s">
        <v>2756</v>
      </c>
      <c r="N465" s="1249"/>
      <c r="O465" s="1249"/>
      <c r="P465" s="1249"/>
      <c r="Q465" s="1249"/>
      <c r="R465" s="1249"/>
      <c r="S465" s="1249"/>
      <c r="T465" s="1249"/>
      <c r="U465" s="1249"/>
      <c r="V465" s="1249"/>
      <c r="W465" s="1249"/>
      <c r="X465" s="1250"/>
      <c r="Y465" s="1153"/>
      <c r="Z465" s="405"/>
      <c r="AA465" s="405"/>
      <c r="AB465" s="406"/>
      <c r="AC465" s="1805"/>
      <c r="AD465" s="1805"/>
      <c r="AE465" s="1805"/>
      <c r="AF465" s="1805"/>
    </row>
    <row r="466" spans="1:32" ht="18.75" customHeight="1">
      <c r="A466" s="1238" t="s">
        <v>7</v>
      </c>
      <c r="B466" s="1220" t="s">
        <v>2801</v>
      </c>
      <c r="C466" s="1147" t="s">
        <v>424</v>
      </c>
      <c r="D466" s="408" t="s">
        <v>7</v>
      </c>
      <c r="E466" s="1139" t="s">
        <v>204</v>
      </c>
      <c r="F466" s="1149"/>
      <c r="G466" s="1139"/>
      <c r="H466" s="1204" t="s">
        <v>36</v>
      </c>
      <c r="I466" s="1246" t="s">
        <v>7</v>
      </c>
      <c r="J466" s="1155" t="s">
        <v>2751</v>
      </c>
      <c r="K466" s="1155"/>
      <c r="L466" s="1248" t="s">
        <v>7</v>
      </c>
      <c r="M466" s="1155" t="s">
        <v>2752</v>
      </c>
      <c r="N466" s="1155"/>
      <c r="O466" s="1248" t="s">
        <v>7</v>
      </c>
      <c r="P466" s="1155" t="s">
        <v>2753</v>
      </c>
      <c r="Q466" s="1249"/>
      <c r="R466" s="1249"/>
      <c r="S466" s="1249"/>
      <c r="T466" s="1249"/>
      <c r="U466" s="1249"/>
      <c r="V466" s="1249"/>
      <c r="W466" s="1249"/>
      <c r="X466" s="1250"/>
      <c r="Y466" s="1153"/>
      <c r="Z466" s="405"/>
      <c r="AA466" s="405"/>
      <c r="AB466" s="406"/>
      <c r="AC466" s="1805"/>
      <c r="AD466" s="1805"/>
      <c r="AE466" s="1805"/>
      <c r="AF466" s="1805"/>
    </row>
    <row r="467" spans="1:32" ht="18.75" customHeight="1">
      <c r="A467" s="1219"/>
      <c r="B467" s="425"/>
      <c r="C467" s="1147"/>
      <c r="D467" s="1148"/>
      <c r="E467" s="1139"/>
      <c r="F467" s="1149"/>
      <c r="G467" s="1139"/>
      <c r="H467" s="1204" t="s">
        <v>194</v>
      </c>
      <c r="I467" s="1246" t="s">
        <v>7</v>
      </c>
      <c r="J467" s="1155" t="s">
        <v>2751</v>
      </c>
      <c r="K467" s="1155"/>
      <c r="L467" s="1248" t="s">
        <v>7</v>
      </c>
      <c r="M467" s="1155" t="s">
        <v>2752</v>
      </c>
      <c r="N467" s="1155"/>
      <c r="O467" s="1248" t="s">
        <v>7</v>
      </c>
      <c r="P467" s="1155" t="s">
        <v>2753</v>
      </c>
      <c r="Q467" s="1249"/>
      <c r="R467" s="1249"/>
      <c r="S467" s="1249"/>
      <c r="T467" s="1249"/>
      <c r="U467" s="1249"/>
      <c r="V467" s="1249"/>
      <c r="W467" s="1249"/>
      <c r="X467" s="1250"/>
      <c r="Y467" s="1153"/>
      <c r="Z467" s="405"/>
      <c r="AA467" s="405"/>
      <c r="AB467" s="406"/>
      <c r="AC467" s="1805"/>
      <c r="AD467" s="1805"/>
      <c r="AE467" s="1805"/>
      <c r="AF467" s="1805"/>
    </row>
    <row r="468" spans="1:32" ht="18.75" customHeight="1">
      <c r="A468" s="1137"/>
      <c r="B468" s="425"/>
      <c r="C468" s="1147"/>
      <c r="D468" s="1148"/>
      <c r="E468" s="1139"/>
      <c r="F468" s="1149"/>
      <c r="G468" s="1139"/>
      <c r="H468" s="1430" t="s">
        <v>195</v>
      </c>
      <c r="I468" s="1252" t="s">
        <v>7</v>
      </c>
      <c r="J468" s="1161" t="s">
        <v>2798</v>
      </c>
      <c r="K468" s="1161"/>
      <c r="L468" s="1259"/>
      <c r="M468" s="1259"/>
      <c r="N468" s="1259"/>
      <c r="O468" s="1259"/>
      <c r="P468" s="1253" t="s">
        <v>7</v>
      </c>
      <c r="Q468" s="1161" t="s">
        <v>2799</v>
      </c>
      <c r="R468" s="1259"/>
      <c r="S468" s="1259"/>
      <c r="T468" s="1259"/>
      <c r="U468" s="1259"/>
      <c r="V468" s="1259"/>
      <c r="W468" s="1259"/>
      <c r="X468" s="1260"/>
      <c r="Y468" s="1153"/>
      <c r="Z468" s="405"/>
      <c r="AA468" s="405"/>
      <c r="AB468" s="406"/>
      <c r="AC468" s="1805"/>
      <c r="AD468" s="1805"/>
      <c r="AE468" s="1805"/>
      <c r="AF468" s="1805"/>
    </row>
    <row r="469" spans="1:32" ht="18.75" customHeight="1">
      <c r="A469" s="1219"/>
      <c r="B469" s="1220"/>
      <c r="C469" s="1147"/>
      <c r="D469" s="1148"/>
      <c r="E469" s="1139"/>
      <c r="F469" s="1149"/>
      <c r="G469" s="1139"/>
      <c r="H469" s="1423"/>
      <c r="I469" s="1243" t="s">
        <v>7</v>
      </c>
      <c r="J469" s="1162" t="s">
        <v>2800</v>
      </c>
      <c r="K469" s="1244"/>
      <c r="L469" s="1244"/>
      <c r="M469" s="1244"/>
      <c r="N469" s="1244"/>
      <c r="O469" s="1244"/>
      <c r="P469" s="1244"/>
      <c r="Q469" s="1152"/>
      <c r="R469" s="1244"/>
      <c r="S469" s="1244"/>
      <c r="T469" s="1244"/>
      <c r="U469" s="1244"/>
      <c r="V469" s="1244"/>
      <c r="W469" s="1244"/>
      <c r="X469" s="1245"/>
      <c r="Y469" s="1153"/>
      <c r="Z469" s="405"/>
      <c r="AA469" s="405"/>
      <c r="AB469" s="406"/>
      <c r="AC469" s="1805"/>
      <c r="AD469" s="1805"/>
      <c r="AE469" s="1805"/>
      <c r="AF469" s="1805"/>
    </row>
    <row r="470" spans="1:32" ht="18.75" customHeight="1">
      <c r="A470" s="1219"/>
      <c r="B470" s="1220"/>
      <c r="C470" s="1147"/>
      <c r="D470" s="1148"/>
      <c r="E470" s="1139"/>
      <c r="F470" s="1149"/>
      <c r="G470" s="1139"/>
      <c r="H470" s="1430" t="s">
        <v>172</v>
      </c>
      <c r="I470" s="1252" t="s">
        <v>7</v>
      </c>
      <c r="J470" s="1161" t="s">
        <v>159</v>
      </c>
      <c r="K470" s="1257"/>
      <c r="L470" s="1184"/>
      <c r="M470" s="1253" t="s">
        <v>7</v>
      </c>
      <c r="N470" s="1161" t="s">
        <v>160</v>
      </c>
      <c r="O470" s="1259"/>
      <c r="P470" s="1259"/>
      <c r="Q470" s="1253" t="s">
        <v>7</v>
      </c>
      <c r="R470" s="1161" t="s">
        <v>161</v>
      </c>
      <c r="S470" s="1259"/>
      <c r="T470" s="1259"/>
      <c r="U470" s="1259"/>
      <c r="V470" s="1259"/>
      <c r="W470" s="1259"/>
      <c r="X470" s="1260"/>
      <c r="Y470" s="1153"/>
      <c r="Z470" s="405"/>
      <c r="AA470" s="405"/>
      <c r="AB470" s="406"/>
      <c r="AC470" s="1805"/>
      <c r="AD470" s="1805"/>
      <c r="AE470" s="1805"/>
      <c r="AF470" s="1805"/>
    </row>
    <row r="471" spans="1:32" ht="18.75" customHeight="1">
      <c r="A471" s="1219"/>
      <c r="B471" s="1220"/>
      <c r="C471" s="1147"/>
      <c r="D471" s="1148"/>
      <c r="E471" s="1139"/>
      <c r="F471" s="1149"/>
      <c r="G471" s="1139"/>
      <c r="H471" s="1423"/>
      <c r="I471" s="1243" t="s">
        <v>7</v>
      </c>
      <c r="J471" s="1162" t="s">
        <v>163</v>
      </c>
      <c r="K471" s="1244"/>
      <c r="L471" s="1244"/>
      <c r="M471" s="1244"/>
      <c r="N471" s="1244"/>
      <c r="O471" s="1244"/>
      <c r="P471" s="1244"/>
      <c r="Q471" s="1254" t="s">
        <v>7</v>
      </c>
      <c r="R471" s="1162" t="s">
        <v>164</v>
      </c>
      <c r="S471" s="1152"/>
      <c r="T471" s="1244"/>
      <c r="U471" s="1244"/>
      <c r="V471" s="1244"/>
      <c r="W471" s="1244"/>
      <c r="X471" s="1245"/>
      <c r="Y471" s="1153"/>
      <c r="Z471" s="405"/>
      <c r="AA471" s="405"/>
      <c r="AB471" s="406"/>
      <c r="AC471" s="1805"/>
      <c r="AD471" s="1805"/>
      <c r="AE471" s="1805"/>
      <c r="AF471" s="1805"/>
    </row>
    <row r="472" spans="1:32" ht="18.75" customHeight="1">
      <c r="A472" s="1219"/>
      <c r="B472" s="1220"/>
      <c r="C472" s="1147"/>
      <c r="D472" s="1148"/>
      <c r="E472" s="1139"/>
      <c r="F472" s="1149"/>
      <c r="G472" s="1139"/>
      <c r="H472" s="1211" t="s">
        <v>2795</v>
      </c>
      <c r="I472" s="1246" t="s">
        <v>7</v>
      </c>
      <c r="J472" s="1155" t="s">
        <v>2751</v>
      </c>
      <c r="K472" s="1155"/>
      <c r="L472" s="1248" t="s">
        <v>7</v>
      </c>
      <c r="M472" s="1155" t="s">
        <v>2752</v>
      </c>
      <c r="N472" s="1155"/>
      <c r="O472" s="1248" t="s">
        <v>7</v>
      </c>
      <c r="P472" s="1155" t="s">
        <v>2753</v>
      </c>
      <c r="Q472" s="1249"/>
      <c r="R472" s="1249"/>
      <c r="S472" s="1249"/>
      <c r="T472" s="1249"/>
      <c r="U472" s="1259"/>
      <c r="V472" s="1259"/>
      <c r="W472" s="1259"/>
      <c r="X472" s="1260"/>
      <c r="Y472" s="1153"/>
      <c r="Z472" s="405"/>
      <c r="AA472" s="405"/>
      <c r="AB472" s="406"/>
      <c r="AC472" s="1805"/>
      <c r="AD472" s="1805"/>
      <c r="AE472" s="1805"/>
      <c r="AF472" s="1805"/>
    </row>
    <row r="473" spans="1:32" ht="18.75" customHeight="1">
      <c r="A473" s="1219"/>
      <c r="B473" s="1220"/>
      <c r="C473" s="1147"/>
      <c r="D473" s="1148"/>
      <c r="E473" s="1139"/>
      <c r="F473" s="1149"/>
      <c r="G473" s="1139"/>
      <c r="H473" s="1157" t="s">
        <v>80</v>
      </c>
      <c r="I473" s="1246" t="s">
        <v>7</v>
      </c>
      <c r="J473" s="1155" t="s">
        <v>2751</v>
      </c>
      <c r="K473" s="1155"/>
      <c r="L473" s="1248" t="s">
        <v>7</v>
      </c>
      <c r="M473" s="1155" t="s">
        <v>2779</v>
      </c>
      <c r="N473" s="1155"/>
      <c r="O473" s="1248" t="s">
        <v>7</v>
      </c>
      <c r="P473" s="1155" t="s">
        <v>2780</v>
      </c>
      <c r="Q473" s="1169"/>
      <c r="R473" s="1248" t="s">
        <v>7</v>
      </c>
      <c r="S473" s="1155" t="s">
        <v>2781</v>
      </c>
      <c r="T473" s="1169"/>
      <c r="U473" s="1169"/>
      <c r="V473" s="1169"/>
      <c r="W473" s="1169"/>
      <c r="X473" s="1170"/>
      <c r="Y473" s="1153"/>
      <c r="Z473" s="405"/>
      <c r="AA473" s="405"/>
      <c r="AB473" s="406"/>
      <c r="AC473" s="1805"/>
      <c r="AD473" s="1805"/>
      <c r="AE473" s="1805"/>
      <c r="AF473" s="1805"/>
    </row>
    <row r="474" spans="1:32" ht="18.75" customHeight="1">
      <c r="A474" s="1219"/>
      <c r="B474" s="1220"/>
      <c r="C474" s="1147"/>
      <c r="D474" s="1148"/>
      <c r="E474" s="1139"/>
      <c r="F474" s="1149"/>
      <c r="G474" s="1139"/>
      <c r="H474" s="1431" t="s">
        <v>2851</v>
      </c>
      <c r="I474" s="1433" t="s">
        <v>7</v>
      </c>
      <c r="J474" s="1421" t="s">
        <v>2843</v>
      </c>
      <c r="K474" s="1421"/>
      <c r="L474" s="1435" t="s">
        <v>7</v>
      </c>
      <c r="M474" s="1421" t="s">
        <v>2849</v>
      </c>
      <c r="N474" s="1421"/>
      <c r="O474" s="1161"/>
      <c r="P474" s="1161"/>
      <c r="Q474" s="1161"/>
      <c r="R474" s="1161"/>
      <c r="S474" s="1161"/>
      <c r="T474" s="1161"/>
      <c r="U474" s="1161"/>
      <c r="V474" s="1161"/>
      <c r="W474" s="1161"/>
      <c r="X474" s="1164"/>
      <c r="Y474" s="1153"/>
      <c r="Z474" s="405"/>
      <c r="AA474" s="405"/>
      <c r="AB474" s="406"/>
      <c r="AC474" s="1805"/>
      <c r="AD474" s="1805"/>
      <c r="AE474" s="1805"/>
      <c r="AF474" s="1805"/>
    </row>
    <row r="475" spans="1:32" ht="18.75" customHeight="1">
      <c r="A475" s="1219"/>
      <c r="B475" s="1220"/>
      <c r="C475" s="1147"/>
      <c r="D475" s="1148"/>
      <c r="E475" s="1139"/>
      <c r="F475" s="1149"/>
      <c r="G475" s="1139"/>
      <c r="H475" s="1432"/>
      <c r="I475" s="1434"/>
      <c r="J475" s="1422"/>
      <c r="K475" s="1422"/>
      <c r="L475" s="1436"/>
      <c r="M475" s="1422"/>
      <c r="N475" s="1422"/>
      <c r="O475" s="1162"/>
      <c r="P475" s="1162"/>
      <c r="Q475" s="1162"/>
      <c r="R475" s="1162"/>
      <c r="S475" s="1162"/>
      <c r="T475" s="1162"/>
      <c r="U475" s="1162"/>
      <c r="V475" s="1162"/>
      <c r="W475" s="1162"/>
      <c r="X475" s="1163"/>
      <c r="Y475" s="1153"/>
      <c r="Z475" s="405"/>
      <c r="AA475" s="405"/>
      <c r="AB475" s="406"/>
      <c r="AC475" s="1805"/>
      <c r="AD475" s="1805"/>
      <c r="AE475" s="1805"/>
      <c r="AF475" s="1805"/>
    </row>
    <row r="476" spans="1:32" ht="18.75" customHeight="1">
      <c r="A476" s="1219"/>
      <c r="B476" s="1220"/>
      <c r="C476" s="1147"/>
      <c r="D476" s="1148"/>
      <c r="E476" s="1139"/>
      <c r="F476" s="1149"/>
      <c r="G476" s="1139"/>
      <c r="H476" s="1431" t="s">
        <v>2842</v>
      </c>
      <c r="I476" s="1363" t="s">
        <v>7</v>
      </c>
      <c r="J476" s="1364" t="s">
        <v>2843</v>
      </c>
      <c r="K476" s="1364"/>
      <c r="L476" s="1365"/>
      <c r="M476" s="1365" t="s">
        <v>7</v>
      </c>
      <c r="N476" s="1364" t="s">
        <v>2847</v>
      </c>
      <c r="O476" s="1366"/>
      <c r="P476" s="1365"/>
      <c r="Q476" s="1376" t="s">
        <v>7</v>
      </c>
      <c r="R476" s="1377" t="s">
        <v>2844</v>
      </c>
      <c r="S476" s="1365"/>
      <c r="T476" s="1365"/>
      <c r="U476" s="1365"/>
      <c r="V476" s="1367"/>
      <c r="W476" s="1368"/>
      <c r="X476" s="1369"/>
      <c r="Y476" s="405"/>
      <c r="Z476" s="405"/>
      <c r="AA476" s="405"/>
      <c r="AB476" s="406"/>
      <c r="AC476" s="1805"/>
      <c r="AD476" s="1805"/>
      <c r="AE476" s="1805"/>
      <c r="AF476" s="1805"/>
    </row>
    <row r="477" spans="1:32" ht="18.75" customHeight="1">
      <c r="A477" s="1146"/>
      <c r="B477" s="1138"/>
      <c r="C477" s="1147"/>
      <c r="D477" s="1148"/>
      <c r="E477" s="1139"/>
      <c r="F477" s="1149"/>
      <c r="G477" s="1150"/>
      <c r="H477" s="1446"/>
      <c r="I477" s="1380" t="s">
        <v>7</v>
      </c>
      <c r="J477" s="1371" t="s">
        <v>2848</v>
      </c>
      <c r="K477" s="1367"/>
      <c r="L477" s="1381"/>
      <c r="M477" s="1382" t="s">
        <v>7</v>
      </c>
      <c r="N477" s="1378" t="s">
        <v>2846</v>
      </c>
      <c r="O477" s="1373"/>
      <c r="P477" s="1372"/>
      <c r="Q477" s="1372" t="s">
        <v>7</v>
      </c>
      <c r="R477" s="1371" t="s">
        <v>2758</v>
      </c>
      <c r="S477" s="1372"/>
      <c r="T477" s="1371"/>
      <c r="U477" s="1372" t="s">
        <v>7</v>
      </c>
      <c r="V477" s="1371" t="s">
        <v>2759</v>
      </c>
      <c r="W477" s="1374"/>
      <c r="X477" s="1375"/>
      <c r="Y477" s="405"/>
      <c r="Z477" s="405"/>
      <c r="AA477" s="405"/>
      <c r="AB477" s="406"/>
      <c r="AC477" s="1805"/>
      <c r="AD477" s="1805"/>
      <c r="AE477" s="1805"/>
      <c r="AF477" s="1805"/>
    </row>
    <row r="478" spans="1:32" ht="18.75" customHeight="1">
      <c r="A478" s="1217"/>
      <c r="B478" s="1218"/>
      <c r="C478" s="1141"/>
      <c r="D478" s="1142"/>
      <c r="E478" s="1136"/>
      <c r="F478" s="1143"/>
      <c r="G478" s="1136"/>
      <c r="H478" s="1415" t="s">
        <v>120</v>
      </c>
      <c r="I478" s="1266" t="s">
        <v>7</v>
      </c>
      <c r="J478" s="1134" t="s">
        <v>94</v>
      </c>
      <c r="K478" s="1240"/>
      <c r="L478" s="1205"/>
      <c r="M478" s="1239" t="s">
        <v>7</v>
      </c>
      <c r="N478" s="1134" t="s">
        <v>140</v>
      </c>
      <c r="O478" s="1206"/>
      <c r="P478" s="1206"/>
      <c r="Q478" s="1239" t="s">
        <v>7</v>
      </c>
      <c r="R478" s="1134" t="s">
        <v>141</v>
      </c>
      <c r="S478" s="1206"/>
      <c r="T478" s="1206"/>
      <c r="U478" s="1239" t="s">
        <v>7</v>
      </c>
      <c r="V478" s="1134" t="s">
        <v>142</v>
      </c>
      <c r="W478" s="1206"/>
      <c r="X478" s="1191"/>
      <c r="Y478" s="1239" t="s">
        <v>7</v>
      </c>
      <c r="Z478" s="1134" t="s">
        <v>18</v>
      </c>
      <c r="AA478" s="1134"/>
      <c r="AB478" s="1145"/>
      <c r="AC478" s="1804"/>
      <c r="AD478" s="1804"/>
      <c r="AE478" s="1804"/>
      <c r="AF478" s="1804"/>
    </row>
    <row r="479" spans="1:32" ht="18.75" customHeight="1">
      <c r="A479" s="1219"/>
      <c r="B479" s="1220"/>
      <c r="C479" s="1147"/>
      <c r="D479" s="1148"/>
      <c r="E479" s="1139"/>
      <c r="F479" s="1149"/>
      <c r="G479" s="1139"/>
      <c r="H479" s="1423"/>
      <c r="I479" s="1243" t="s">
        <v>7</v>
      </c>
      <c r="J479" s="1162" t="s">
        <v>143</v>
      </c>
      <c r="K479" s="1255"/>
      <c r="L479" s="1213"/>
      <c r="M479" s="1254" t="s">
        <v>7</v>
      </c>
      <c r="N479" s="1162" t="s">
        <v>95</v>
      </c>
      <c r="O479" s="1152"/>
      <c r="P479" s="1152"/>
      <c r="Q479" s="1152"/>
      <c r="R479" s="1152"/>
      <c r="S479" s="1152"/>
      <c r="T479" s="1152"/>
      <c r="U479" s="1152"/>
      <c r="V479" s="1152"/>
      <c r="W479" s="1152"/>
      <c r="X479" s="1200"/>
      <c r="Y479" s="408" t="s">
        <v>7</v>
      </c>
      <c r="Z479" s="403" t="s">
        <v>20</v>
      </c>
      <c r="AA479" s="405"/>
      <c r="AB479" s="406"/>
      <c r="AC479" s="1808"/>
      <c r="AD479" s="1808"/>
      <c r="AE479" s="1808"/>
      <c r="AF479" s="1808"/>
    </row>
    <row r="480" spans="1:32" ht="18.75" customHeight="1">
      <c r="A480" s="1219"/>
      <c r="B480" s="1220"/>
      <c r="C480" s="1147"/>
      <c r="D480" s="1148"/>
      <c r="E480" s="1139"/>
      <c r="F480" s="1149"/>
      <c r="G480" s="1139"/>
      <c r="H480" s="1430" t="s">
        <v>58</v>
      </c>
      <c r="I480" s="1252" t="s">
        <v>7</v>
      </c>
      <c r="J480" s="1161" t="s">
        <v>2751</v>
      </c>
      <c r="K480" s="1161"/>
      <c r="L480" s="1184"/>
      <c r="M480" s="1253" t="s">
        <v>7</v>
      </c>
      <c r="N480" s="1161" t="s">
        <v>81</v>
      </c>
      <c r="O480" s="1161"/>
      <c r="P480" s="1184"/>
      <c r="Q480" s="1253" t="s">
        <v>7</v>
      </c>
      <c r="R480" s="1160" t="s">
        <v>185</v>
      </c>
      <c r="S480" s="1160"/>
      <c r="T480" s="1160"/>
      <c r="U480" s="1259"/>
      <c r="V480" s="1184"/>
      <c r="W480" s="1160"/>
      <c r="X480" s="1260"/>
      <c r="Y480" s="1153"/>
      <c r="Z480" s="405"/>
      <c r="AA480" s="405"/>
      <c r="AB480" s="406"/>
      <c r="AC480" s="1805"/>
      <c r="AD480" s="1805"/>
      <c r="AE480" s="1805"/>
      <c r="AF480" s="1805"/>
    </row>
    <row r="481" spans="1:32" ht="19.5" customHeight="1">
      <c r="A481" s="1219"/>
      <c r="B481" s="1220"/>
      <c r="C481" s="1147"/>
      <c r="D481" s="1148"/>
      <c r="E481" s="1139"/>
      <c r="F481" s="1149"/>
      <c r="G481" s="1139"/>
      <c r="H481" s="1423"/>
      <c r="I481" s="1243" t="s">
        <v>7</v>
      </c>
      <c r="J481" s="1152" t="s">
        <v>186</v>
      </c>
      <c r="K481" s="1152"/>
      <c r="L481" s="1152"/>
      <c r="M481" s="1254" t="s">
        <v>7</v>
      </c>
      <c r="N481" s="1152" t="s">
        <v>187</v>
      </c>
      <c r="O481" s="1213"/>
      <c r="P481" s="1152"/>
      <c r="Q481" s="1152"/>
      <c r="R481" s="1213"/>
      <c r="S481" s="1152"/>
      <c r="T481" s="1152"/>
      <c r="U481" s="1244"/>
      <c r="V481" s="1213"/>
      <c r="W481" s="1152"/>
      <c r="X481" s="1245"/>
      <c r="Y481" s="1153"/>
      <c r="Z481" s="405"/>
      <c r="AA481" s="405"/>
      <c r="AB481" s="406"/>
      <c r="AC481" s="1805"/>
      <c r="AD481" s="1805"/>
      <c r="AE481" s="1805"/>
      <c r="AF481" s="1805"/>
    </row>
    <row r="482" spans="1:32" ht="19.5" customHeight="1">
      <c r="A482" s="1219"/>
      <c r="B482" s="1220"/>
      <c r="C482" s="1147"/>
      <c r="D482" s="1148"/>
      <c r="E482" s="1139"/>
      <c r="F482" s="1149"/>
      <c r="G482" s="1139"/>
      <c r="H482" s="1204" t="s">
        <v>96</v>
      </c>
      <c r="I482" s="1246" t="s">
        <v>7</v>
      </c>
      <c r="J482" s="1155" t="s">
        <v>44</v>
      </c>
      <c r="K482" s="1247"/>
      <c r="L482" s="1156"/>
      <c r="M482" s="1248" t="s">
        <v>7</v>
      </c>
      <c r="N482" s="1155" t="s">
        <v>2767</v>
      </c>
      <c r="O482" s="1249"/>
      <c r="P482" s="1249"/>
      <c r="Q482" s="1249"/>
      <c r="R482" s="1249"/>
      <c r="S482" s="1249"/>
      <c r="T482" s="1249"/>
      <c r="U482" s="1249"/>
      <c r="V482" s="1249"/>
      <c r="W482" s="1249"/>
      <c r="X482" s="1250"/>
      <c r="Y482" s="1153"/>
      <c r="Z482" s="405"/>
      <c r="AA482" s="405"/>
      <c r="AB482" s="406"/>
      <c r="AC482" s="1805"/>
      <c r="AD482" s="1805"/>
      <c r="AE482" s="1805"/>
      <c r="AF482" s="1805"/>
    </row>
    <row r="483" spans="1:32" ht="18.75" customHeight="1">
      <c r="A483" s="1146"/>
      <c r="B483" s="1138"/>
      <c r="C483" s="1147"/>
      <c r="D483" s="1148"/>
      <c r="E483" s="1139"/>
      <c r="F483" s="1149"/>
      <c r="G483" s="1150"/>
      <c r="H483" s="1154" t="s">
        <v>226</v>
      </c>
      <c r="I483" s="1246" t="s">
        <v>7</v>
      </c>
      <c r="J483" s="1155" t="s">
        <v>2748</v>
      </c>
      <c r="K483" s="1247"/>
      <c r="L483" s="1156"/>
      <c r="M483" s="1248" t="s">
        <v>7</v>
      </c>
      <c r="N483" s="1155" t="s">
        <v>2749</v>
      </c>
      <c r="O483" s="1248"/>
      <c r="P483" s="1155"/>
      <c r="Q483" s="1249"/>
      <c r="R483" s="1249"/>
      <c r="S483" s="1249"/>
      <c r="T483" s="1249"/>
      <c r="U483" s="1249"/>
      <c r="V483" s="1249"/>
      <c r="W483" s="1249"/>
      <c r="X483" s="1250"/>
      <c r="Y483" s="405"/>
      <c r="Z483" s="405"/>
      <c r="AA483" s="405"/>
      <c r="AB483" s="406"/>
      <c r="AC483" s="1805"/>
      <c r="AD483" s="1805"/>
      <c r="AE483" s="1805"/>
      <c r="AF483" s="1805"/>
    </row>
    <row r="484" spans="1:32" ht="18.75" customHeight="1">
      <c r="A484" s="1146"/>
      <c r="B484" s="1138"/>
      <c r="C484" s="1147"/>
      <c r="D484" s="1148"/>
      <c r="E484" s="1139"/>
      <c r="F484" s="1149"/>
      <c r="G484" s="1150"/>
      <c r="H484" s="1154" t="s">
        <v>2747</v>
      </c>
      <c r="I484" s="1246" t="s">
        <v>7</v>
      </c>
      <c r="J484" s="1155" t="s">
        <v>2748</v>
      </c>
      <c r="K484" s="1247"/>
      <c r="L484" s="1156"/>
      <c r="M484" s="1248" t="s">
        <v>7</v>
      </c>
      <c r="N484" s="1155" t="s">
        <v>2749</v>
      </c>
      <c r="O484" s="1248"/>
      <c r="P484" s="1155"/>
      <c r="Q484" s="1249"/>
      <c r="R484" s="1249"/>
      <c r="S484" s="1249"/>
      <c r="T484" s="1249"/>
      <c r="U484" s="1249"/>
      <c r="V484" s="1249"/>
      <c r="W484" s="1249"/>
      <c r="X484" s="1250"/>
      <c r="Y484" s="405"/>
      <c r="Z484" s="405"/>
      <c r="AA484" s="405"/>
      <c r="AB484" s="406"/>
      <c r="AC484" s="1805"/>
      <c r="AD484" s="1805"/>
      <c r="AE484" s="1805"/>
      <c r="AF484" s="1805"/>
    </row>
    <row r="485" spans="1:32" ht="18.75" customHeight="1">
      <c r="A485" s="1146"/>
      <c r="B485" s="1138"/>
      <c r="C485" s="1147"/>
      <c r="D485" s="1148"/>
      <c r="E485" s="1139"/>
      <c r="F485" s="1149"/>
      <c r="G485" s="1150"/>
      <c r="H485" s="1154" t="s">
        <v>2750</v>
      </c>
      <c r="I485" s="1246" t="s">
        <v>7</v>
      </c>
      <c r="J485" s="1155" t="s">
        <v>2748</v>
      </c>
      <c r="K485" s="1247"/>
      <c r="L485" s="1156"/>
      <c r="M485" s="1248" t="s">
        <v>7</v>
      </c>
      <c r="N485" s="1155" t="s">
        <v>2749</v>
      </c>
      <c r="O485" s="1248"/>
      <c r="P485" s="1155"/>
      <c r="Q485" s="1249"/>
      <c r="R485" s="1249"/>
      <c r="S485" s="1249"/>
      <c r="T485" s="1249"/>
      <c r="U485" s="1249"/>
      <c r="V485" s="1249"/>
      <c r="W485" s="1249"/>
      <c r="X485" s="1250"/>
      <c r="Y485" s="405"/>
      <c r="Z485" s="405"/>
      <c r="AA485" s="405"/>
      <c r="AB485" s="406"/>
      <c r="AC485" s="1805"/>
      <c r="AD485" s="1805"/>
      <c r="AE485" s="1805"/>
      <c r="AF485" s="1805"/>
    </row>
    <row r="486" spans="1:32" ht="18.75" customHeight="1">
      <c r="A486" s="1219"/>
      <c r="B486" s="1220"/>
      <c r="C486" s="1147"/>
      <c r="D486" s="1148"/>
      <c r="E486" s="1139"/>
      <c r="F486" s="1149"/>
      <c r="G486" s="1139"/>
      <c r="H486" s="1204" t="s">
        <v>188</v>
      </c>
      <c r="I486" s="1246" t="s">
        <v>7</v>
      </c>
      <c r="J486" s="1155" t="s">
        <v>94</v>
      </c>
      <c r="K486" s="1247"/>
      <c r="L486" s="1156"/>
      <c r="M486" s="1248" t="s">
        <v>7</v>
      </c>
      <c r="N486" s="1155" t="s">
        <v>144</v>
      </c>
      <c r="O486" s="1249"/>
      <c r="P486" s="1249"/>
      <c r="Q486" s="1249"/>
      <c r="R486" s="1249"/>
      <c r="S486" s="1249"/>
      <c r="T486" s="1249"/>
      <c r="U486" s="1249"/>
      <c r="V486" s="1249"/>
      <c r="W486" s="1249"/>
      <c r="X486" s="1250"/>
      <c r="Y486" s="1153"/>
      <c r="Z486" s="405"/>
      <c r="AA486" s="405"/>
      <c r="AB486" s="406"/>
      <c r="AC486" s="1805"/>
      <c r="AD486" s="1805"/>
      <c r="AE486" s="1805"/>
      <c r="AF486" s="1805"/>
    </row>
    <row r="487" spans="1:32" ht="19.5" customHeight="1">
      <c r="A487" s="1219"/>
      <c r="B487" s="1220"/>
      <c r="C487" s="1147"/>
      <c r="D487" s="1148"/>
      <c r="E487" s="1139"/>
      <c r="F487" s="1149"/>
      <c r="G487" s="1139"/>
      <c r="H487" s="1204" t="s">
        <v>189</v>
      </c>
      <c r="I487" s="1246" t="s">
        <v>7</v>
      </c>
      <c r="J487" s="1155" t="s">
        <v>94</v>
      </c>
      <c r="K487" s="1247"/>
      <c r="L487" s="1156"/>
      <c r="M487" s="1248" t="s">
        <v>7</v>
      </c>
      <c r="N487" s="1155" t="s">
        <v>144</v>
      </c>
      <c r="O487" s="1249"/>
      <c r="P487" s="1249"/>
      <c r="Q487" s="1249"/>
      <c r="R487" s="1249"/>
      <c r="S487" s="1249"/>
      <c r="T487" s="1249"/>
      <c r="U487" s="1249"/>
      <c r="V487" s="1249"/>
      <c r="W487" s="1249"/>
      <c r="X487" s="1250"/>
      <c r="Y487" s="1153"/>
      <c r="Z487" s="405"/>
      <c r="AA487" s="405"/>
      <c r="AB487" s="406"/>
      <c r="AC487" s="1805"/>
      <c r="AD487" s="1805"/>
      <c r="AE487" s="1805"/>
      <c r="AF487" s="1805"/>
    </row>
    <row r="488" spans="1:32" ht="18.75" customHeight="1">
      <c r="A488" s="1219"/>
      <c r="B488" s="1220"/>
      <c r="C488" s="1147"/>
      <c r="D488" s="1148"/>
      <c r="E488" s="1139"/>
      <c r="F488" s="1149"/>
      <c r="G488" s="1139"/>
      <c r="H488" s="1204" t="s">
        <v>77</v>
      </c>
      <c r="I488" s="1246" t="s">
        <v>7</v>
      </c>
      <c r="J488" s="1155" t="s">
        <v>2751</v>
      </c>
      <c r="K488" s="1247"/>
      <c r="L488" s="1248" t="s">
        <v>7</v>
      </c>
      <c r="M488" s="1155" t="s">
        <v>2756</v>
      </c>
      <c r="N488" s="1249"/>
      <c r="O488" s="1249"/>
      <c r="P488" s="1249"/>
      <c r="Q488" s="1249"/>
      <c r="R488" s="1249"/>
      <c r="S488" s="1249"/>
      <c r="T488" s="1249"/>
      <c r="U488" s="1249"/>
      <c r="V488" s="1249"/>
      <c r="W488" s="1249"/>
      <c r="X488" s="1250"/>
      <c r="Y488" s="1153"/>
      <c r="Z488" s="405"/>
      <c r="AA488" s="405"/>
      <c r="AB488" s="406"/>
      <c r="AC488" s="1805"/>
      <c r="AD488" s="1805"/>
      <c r="AE488" s="1805"/>
      <c r="AF488" s="1805"/>
    </row>
    <row r="489" spans="1:32" ht="18.75" customHeight="1">
      <c r="A489" s="1219"/>
      <c r="B489" s="1220"/>
      <c r="C489" s="1147"/>
      <c r="D489" s="1148"/>
      <c r="E489" s="1139"/>
      <c r="F489" s="1149"/>
      <c r="G489" s="1139"/>
      <c r="H489" s="1204" t="s">
        <v>112</v>
      </c>
      <c r="I489" s="1246" t="s">
        <v>7</v>
      </c>
      <c r="J489" s="1155" t="s">
        <v>44</v>
      </c>
      <c r="K489" s="1247"/>
      <c r="L489" s="1156"/>
      <c r="M489" s="1248" t="s">
        <v>7</v>
      </c>
      <c r="N489" s="1155" t="s">
        <v>2767</v>
      </c>
      <c r="O489" s="1249"/>
      <c r="P489" s="1249"/>
      <c r="Q489" s="1249"/>
      <c r="R489" s="1249"/>
      <c r="S489" s="1249"/>
      <c r="T489" s="1249"/>
      <c r="U489" s="1249"/>
      <c r="V489" s="1249"/>
      <c r="W489" s="1249"/>
      <c r="X489" s="1250"/>
      <c r="Y489" s="1153"/>
      <c r="Z489" s="405"/>
      <c r="AA489" s="405"/>
      <c r="AB489" s="406"/>
      <c r="AC489" s="1805"/>
      <c r="AD489" s="1805"/>
      <c r="AE489" s="1805"/>
      <c r="AF489" s="1805"/>
    </row>
    <row r="490" spans="1:32" ht="18.75" customHeight="1">
      <c r="A490" s="1238" t="s">
        <v>7</v>
      </c>
      <c r="B490" s="1220" t="s">
        <v>2801</v>
      </c>
      <c r="C490" s="1147" t="s">
        <v>424</v>
      </c>
      <c r="D490" s="408" t="s">
        <v>7</v>
      </c>
      <c r="E490" s="1139" t="s">
        <v>205</v>
      </c>
      <c r="F490" s="408" t="s">
        <v>7</v>
      </c>
      <c r="G490" s="1139" t="s">
        <v>202</v>
      </c>
      <c r="H490" s="1154" t="s">
        <v>35</v>
      </c>
      <c r="I490" s="1246" t="s">
        <v>7</v>
      </c>
      <c r="J490" s="1155" t="s">
        <v>2751</v>
      </c>
      <c r="K490" s="1155"/>
      <c r="L490" s="1248" t="s">
        <v>7</v>
      </c>
      <c r="M490" s="1155" t="s">
        <v>2756</v>
      </c>
      <c r="N490" s="1155"/>
      <c r="O490" s="1249"/>
      <c r="P490" s="1155"/>
      <c r="Q490" s="1249"/>
      <c r="R490" s="1249"/>
      <c r="S490" s="1249"/>
      <c r="T490" s="1249"/>
      <c r="U490" s="1249"/>
      <c r="V490" s="1249"/>
      <c r="W490" s="1249"/>
      <c r="X490" s="1250"/>
      <c r="Y490" s="405"/>
      <c r="Z490" s="405"/>
      <c r="AA490" s="405"/>
      <c r="AB490" s="406"/>
      <c r="AC490" s="1805"/>
      <c r="AD490" s="1805"/>
      <c r="AE490" s="1805"/>
      <c r="AF490" s="1805"/>
    </row>
    <row r="491" spans="1:32" ht="18.75" customHeight="1">
      <c r="A491" s="1146"/>
      <c r="B491" s="1220"/>
      <c r="C491" s="1147"/>
      <c r="D491" s="1148"/>
      <c r="E491" s="1139"/>
      <c r="F491" s="408" t="s">
        <v>7</v>
      </c>
      <c r="G491" s="1139" t="s">
        <v>183</v>
      </c>
      <c r="H491" s="1204" t="s">
        <v>113</v>
      </c>
      <c r="I491" s="1246" t="s">
        <v>7</v>
      </c>
      <c r="J491" s="1155" t="s">
        <v>2751</v>
      </c>
      <c r="K491" s="1247"/>
      <c r="L491" s="1248" t="s">
        <v>7</v>
      </c>
      <c r="M491" s="1155" t="s">
        <v>2756</v>
      </c>
      <c r="N491" s="1249"/>
      <c r="O491" s="1249"/>
      <c r="P491" s="1249"/>
      <c r="Q491" s="1249"/>
      <c r="R491" s="1249"/>
      <c r="S491" s="1249"/>
      <c r="T491" s="1249"/>
      <c r="U491" s="1249"/>
      <c r="V491" s="1249"/>
      <c r="W491" s="1249"/>
      <c r="X491" s="1250"/>
      <c r="Y491" s="1153"/>
      <c r="Z491" s="405"/>
      <c r="AA491" s="405"/>
      <c r="AB491" s="406"/>
      <c r="AC491" s="1805"/>
      <c r="AD491" s="1805"/>
      <c r="AE491" s="1805"/>
      <c r="AF491" s="1805"/>
    </row>
    <row r="492" spans="1:32" ht="18.75" customHeight="1">
      <c r="A492" s="1219"/>
      <c r="B492" s="1220"/>
      <c r="C492" s="1147"/>
      <c r="D492" s="1148"/>
      <c r="E492" s="1139"/>
      <c r="F492" s="1149"/>
      <c r="G492" s="1139"/>
      <c r="H492" s="1204" t="s">
        <v>36</v>
      </c>
      <c r="I492" s="1246" t="s">
        <v>7</v>
      </c>
      <c r="J492" s="1155" t="s">
        <v>2751</v>
      </c>
      <c r="K492" s="1155"/>
      <c r="L492" s="1248" t="s">
        <v>7</v>
      </c>
      <c r="M492" s="1155" t="s">
        <v>2752</v>
      </c>
      <c r="N492" s="1155"/>
      <c r="O492" s="1248" t="s">
        <v>7</v>
      </c>
      <c r="P492" s="1155" t="s">
        <v>2753</v>
      </c>
      <c r="Q492" s="1249"/>
      <c r="R492" s="1249"/>
      <c r="S492" s="1249"/>
      <c r="T492" s="1249"/>
      <c r="U492" s="1249"/>
      <c r="V492" s="1249"/>
      <c r="W492" s="1249"/>
      <c r="X492" s="1250"/>
      <c r="Y492" s="1153"/>
      <c r="Z492" s="405"/>
      <c r="AA492" s="405"/>
      <c r="AB492" s="406"/>
      <c r="AC492" s="1805"/>
      <c r="AD492" s="1805"/>
      <c r="AE492" s="1805"/>
      <c r="AF492" s="1805"/>
    </row>
    <row r="493" spans="1:32" ht="18.75" customHeight="1">
      <c r="A493" s="1137"/>
      <c r="B493" s="425"/>
      <c r="C493" s="1147"/>
      <c r="D493" s="1148"/>
      <c r="E493" s="1139"/>
      <c r="F493" s="1149"/>
      <c r="G493" s="1139"/>
      <c r="H493" s="1204" t="s">
        <v>2802</v>
      </c>
      <c r="I493" s="1246" t="s">
        <v>7</v>
      </c>
      <c r="J493" s="1155" t="s">
        <v>2751</v>
      </c>
      <c r="K493" s="1155"/>
      <c r="L493" s="1248" t="s">
        <v>7</v>
      </c>
      <c r="M493" s="1155" t="s">
        <v>2752</v>
      </c>
      <c r="N493" s="1155"/>
      <c r="O493" s="1248" t="s">
        <v>7</v>
      </c>
      <c r="P493" s="1155" t="s">
        <v>2753</v>
      </c>
      <c r="Q493" s="1249"/>
      <c r="R493" s="1249"/>
      <c r="S493" s="1249"/>
      <c r="T493" s="1249"/>
      <c r="U493" s="1249"/>
      <c r="V493" s="1249"/>
      <c r="W493" s="1249"/>
      <c r="X493" s="1250"/>
      <c r="Y493" s="1153"/>
      <c r="Z493" s="405"/>
      <c r="AA493" s="405"/>
      <c r="AB493" s="406"/>
      <c r="AC493" s="1805"/>
      <c r="AD493" s="1805"/>
      <c r="AE493" s="1805"/>
      <c r="AF493" s="1805"/>
    </row>
    <row r="494" spans="1:32" ht="18.75" customHeight="1">
      <c r="A494" s="1219"/>
      <c r="B494" s="425"/>
      <c r="C494" s="1147"/>
      <c r="D494" s="1148"/>
      <c r="E494" s="1139"/>
      <c r="F494" s="1149"/>
      <c r="G494" s="1150"/>
      <c r="H494" s="1211" t="s">
        <v>2795</v>
      </c>
      <c r="I494" s="1246" t="s">
        <v>7</v>
      </c>
      <c r="J494" s="1155" t="s">
        <v>2751</v>
      </c>
      <c r="K494" s="1155"/>
      <c r="L494" s="1248" t="s">
        <v>7</v>
      </c>
      <c r="M494" s="1155" t="s">
        <v>2752</v>
      </c>
      <c r="N494" s="1155"/>
      <c r="O494" s="1248" t="s">
        <v>7</v>
      </c>
      <c r="P494" s="1155" t="s">
        <v>2753</v>
      </c>
      <c r="Q494" s="1249"/>
      <c r="R494" s="1249"/>
      <c r="S494" s="1249"/>
      <c r="T494" s="1249"/>
      <c r="U494" s="1259"/>
      <c r="V494" s="1259"/>
      <c r="W494" s="1259"/>
      <c r="X494" s="1260"/>
      <c r="Y494" s="1153"/>
      <c r="Z494" s="405"/>
      <c r="AA494" s="405"/>
      <c r="AB494" s="406"/>
      <c r="AC494" s="1805"/>
      <c r="AD494" s="1805"/>
      <c r="AE494" s="1805"/>
      <c r="AF494" s="1805"/>
    </row>
    <row r="495" spans="1:32" ht="18.75" customHeight="1">
      <c r="A495" s="1219"/>
      <c r="B495" s="1220"/>
      <c r="C495" s="1147"/>
      <c r="D495" s="1148"/>
      <c r="E495" s="1139"/>
      <c r="F495" s="1149"/>
      <c r="G495" s="1150"/>
      <c r="H495" s="1157" t="s">
        <v>80</v>
      </c>
      <c r="I495" s="1246" t="s">
        <v>7</v>
      </c>
      <c r="J495" s="1155" t="s">
        <v>2751</v>
      </c>
      <c r="K495" s="1155"/>
      <c r="L495" s="1248" t="s">
        <v>7</v>
      </c>
      <c r="M495" s="1155" t="s">
        <v>2779</v>
      </c>
      <c r="N495" s="1155"/>
      <c r="O495" s="1248" t="s">
        <v>7</v>
      </c>
      <c r="P495" s="1155" t="s">
        <v>2780</v>
      </c>
      <c r="Q495" s="1169"/>
      <c r="R495" s="1248" t="s">
        <v>7</v>
      </c>
      <c r="S495" s="1155" t="s">
        <v>2781</v>
      </c>
      <c r="T495" s="1169"/>
      <c r="U495" s="1169"/>
      <c r="V495" s="1169"/>
      <c r="W495" s="1169"/>
      <c r="X495" s="1170"/>
      <c r="Y495" s="1153"/>
      <c r="Z495" s="405"/>
      <c r="AA495" s="405"/>
      <c r="AB495" s="406"/>
      <c r="AC495" s="1805"/>
      <c r="AD495" s="1805"/>
      <c r="AE495" s="1805"/>
      <c r="AF495" s="1805"/>
    </row>
    <row r="496" spans="1:32" ht="18.75" customHeight="1">
      <c r="A496" s="1219"/>
      <c r="B496" s="1220"/>
      <c r="C496" s="1147"/>
      <c r="D496" s="1148"/>
      <c r="E496" s="1139"/>
      <c r="F496" s="1149"/>
      <c r="G496" s="1150"/>
      <c r="H496" s="1431" t="s">
        <v>2851</v>
      </c>
      <c r="I496" s="1433" t="s">
        <v>7</v>
      </c>
      <c r="J496" s="1421" t="s">
        <v>2843</v>
      </c>
      <c r="K496" s="1421"/>
      <c r="L496" s="1435" t="s">
        <v>7</v>
      </c>
      <c r="M496" s="1421" t="s">
        <v>2849</v>
      </c>
      <c r="N496" s="1421"/>
      <c r="O496" s="1161"/>
      <c r="P496" s="1161"/>
      <c r="Q496" s="1161"/>
      <c r="R496" s="1161"/>
      <c r="S496" s="1161"/>
      <c r="T496" s="1161"/>
      <c r="U496" s="1161"/>
      <c r="V496" s="1161"/>
      <c r="W496" s="1161"/>
      <c r="X496" s="1164"/>
      <c r="Y496" s="1153"/>
      <c r="Z496" s="405"/>
      <c r="AA496" s="405"/>
      <c r="AB496" s="406"/>
      <c r="AC496" s="1805"/>
      <c r="AD496" s="1805"/>
      <c r="AE496" s="1805"/>
      <c r="AF496" s="1805"/>
    </row>
    <row r="497" spans="1:32" ht="18.75" customHeight="1">
      <c r="A497" s="1219"/>
      <c r="B497" s="1220"/>
      <c r="C497" s="1147"/>
      <c r="D497" s="1148"/>
      <c r="E497" s="1139"/>
      <c r="F497" s="1149"/>
      <c r="G497" s="1150"/>
      <c r="H497" s="1432"/>
      <c r="I497" s="1434"/>
      <c r="J497" s="1422"/>
      <c r="K497" s="1422"/>
      <c r="L497" s="1436"/>
      <c r="M497" s="1422"/>
      <c r="N497" s="1422"/>
      <c r="O497" s="1162"/>
      <c r="P497" s="1162"/>
      <c r="Q497" s="1162"/>
      <c r="R497" s="1162"/>
      <c r="S497" s="1162"/>
      <c r="T497" s="1162"/>
      <c r="U497" s="1162"/>
      <c r="V497" s="1162"/>
      <c r="W497" s="1162"/>
      <c r="X497" s="1163"/>
      <c r="Y497" s="1153"/>
      <c r="Z497" s="405"/>
      <c r="AA497" s="405"/>
      <c r="AB497" s="406"/>
      <c r="AC497" s="1805"/>
      <c r="AD497" s="1805"/>
      <c r="AE497" s="1805"/>
      <c r="AF497" s="1805"/>
    </row>
    <row r="498" spans="1:32" ht="18.75" customHeight="1">
      <c r="A498" s="1219"/>
      <c r="B498" s="1220"/>
      <c r="C498" s="1147"/>
      <c r="D498" s="1148"/>
      <c r="E498" s="1139"/>
      <c r="F498" s="1149"/>
      <c r="G498" s="1150"/>
      <c r="H498" s="1431" t="s">
        <v>2842</v>
      </c>
      <c r="I498" s="1363" t="s">
        <v>7</v>
      </c>
      <c r="J498" s="1364" t="s">
        <v>2843</v>
      </c>
      <c r="K498" s="1364"/>
      <c r="L498" s="1365"/>
      <c r="M498" s="1365" t="s">
        <v>7</v>
      </c>
      <c r="N498" s="1364" t="s">
        <v>2847</v>
      </c>
      <c r="O498" s="1366"/>
      <c r="P498" s="1365"/>
      <c r="Q498" s="1376" t="s">
        <v>7</v>
      </c>
      <c r="R498" s="1377" t="s">
        <v>2844</v>
      </c>
      <c r="S498" s="1365"/>
      <c r="T498" s="1365"/>
      <c r="U498" s="1365"/>
      <c r="V498" s="1367"/>
      <c r="W498" s="1368"/>
      <c r="X498" s="1369"/>
      <c r="Y498" s="405"/>
      <c r="Z498" s="405"/>
      <c r="AA498" s="405"/>
      <c r="AB498" s="406"/>
      <c r="AC498" s="1805"/>
      <c r="AD498" s="1805"/>
      <c r="AE498" s="1805"/>
      <c r="AF498" s="1805"/>
    </row>
    <row r="499" spans="1:32" ht="18.75" customHeight="1">
      <c r="A499" s="1146"/>
      <c r="B499" s="1138"/>
      <c r="C499" s="1147"/>
      <c r="D499" s="1148"/>
      <c r="E499" s="1139"/>
      <c r="F499" s="1149"/>
      <c r="G499" s="1150"/>
      <c r="H499" s="1446"/>
      <c r="I499" s="1380" t="s">
        <v>7</v>
      </c>
      <c r="J499" s="1371" t="s">
        <v>2848</v>
      </c>
      <c r="K499" s="1367"/>
      <c r="L499" s="1381"/>
      <c r="M499" s="1382" t="s">
        <v>7</v>
      </c>
      <c r="N499" s="1378" t="s">
        <v>2846</v>
      </c>
      <c r="O499" s="1373"/>
      <c r="P499" s="1372"/>
      <c r="Q499" s="1372" t="s">
        <v>7</v>
      </c>
      <c r="R499" s="1371" t="s">
        <v>2758</v>
      </c>
      <c r="S499" s="1372"/>
      <c r="T499" s="1371"/>
      <c r="U499" s="1372" t="s">
        <v>7</v>
      </c>
      <c r="V499" s="1371" t="s">
        <v>2759</v>
      </c>
      <c r="W499" s="1374"/>
      <c r="X499" s="1375"/>
      <c r="Y499" s="405"/>
      <c r="Z499" s="405"/>
      <c r="AA499" s="405"/>
      <c r="AB499" s="406"/>
      <c r="AC499" s="1805"/>
      <c r="AD499" s="1805"/>
      <c r="AE499" s="1805"/>
      <c r="AF499" s="1805"/>
    </row>
    <row r="500" spans="1:32" ht="19.5" customHeight="1">
      <c r="A500" s="1140"/>
      <c r="B500" s="1133"/>
      <c r="C500" s="1141"/>
      <c r="D500" s="1142"/>
      <c r="E500" s="1136"/>
      <c r="F500" s="1143"/>
      <c r="G500" s="1136"/>
      <c r="H500" s="1221" t="s">
        <v>58</v>
      </c>
      <c r="I500" s="1261" t="s">
        <v>7</v>
      </c>
      <c r="J500" s="1166" t="s">
        <v>2751</v>
      </c>
      <c r="K500" s="1166"/>
      <c r="L500" s="1167"/>
      <c r="M500" s="1263" t="s">
        <v>7</v>
      </c>
      <c r="N500" s="1166" t="s">
        <v>59</v>
      </c>
      <c r="O500" s="1166"/>
      <c r="P500" s="1167"/>
      <c r="Q500" s="1263" t="s">
        <v>7</v>
      </c>
      <c r="R500" s="1197" t="s">
        <v>60</v>
      </c>
      <c r="S500" s="1197"/>
      <c r="T500" s="1262"/>
      <c r="U500" s="1262"/>
      <c r="V500" s="1262"/>
      <c r="W500" s="1262"/>
      <c r="X500" s="1279"/>
      <c r="Y500" s="1266" t="s">
        <v>7</v>
      </c>
      <c r="Z500" s="1134" t="s">
        <v>18</v>
      </c>
      <c r="AA500" s="1134"/>
      <c r="AB500" s="1145"/>
      <c r="AC500" s="1266" t="s">
        <v>7</v>
      </c>
      <c r="AD500" s="1134" t="s">
        <v>18</v>
      </c>
      <c r="AE500" s="1134"/>
      <c r="AF500" s="1145"/>
    </row>
    <row r="501" spans="1:32" ht="19.5" customHeight="1">
      <c r="A501" s="1146"/>
      <c r="B501" s="1138"/>
      <c r="C501" s="1147"/>
      <c r="D501" s="1148"/>
      <c r="E501" s="1139"/>
      <c r="F501" s="1149"/>
      <c r="G501" s="1139"/>
      <c r="H501" s="1168" t="s">
        <v>226</v>
      </c>
      <c r="I501" s="1246" t="s">
        <v>7</v>
      </c>
      <c r="J501" s="1155" t="s">
        <v>2748</v>
      </c>
      <c r="K501" s="1247"/>
      <c r="L501" s="1156"/>
      <c r="M501" s="1248" t="s">
        <v>7</v>
      </c>
      <c r="N501" s="1155" t="s">
        <v>206</v>
      </c>
      <c r="O501" s="1249"/>
      <c r="P501" s="1249"/>
      <c r="Q501" s="1155"/>
      <c r="R501" s="1155"/>
      <c r="S501" s="1155"/>
      <c r="T501" s="1155"/>
      <c r="U501" s="1155"/>
      <c r="V501" s="1155"/>
      <c r="W501" s="1155"/>
      <c r="X501" s="1158"/>
      <c r="Y501" s="1238" t="s">
        <v>7</v>
      </c>
      <c r="Z501" s="403" t="s">
        <v>20</v>
      </c>
      <c r="AA501" s="405"/>
      <c r="AB501" s="406"/>
      <c r="AC501" s="1238" t="s">
        <v>7</v>
      </c>
      <c r="AD501" s="403" t="s">
        <v>20</v>
      </c>
      <c r="AE501" s="405"/>
      <c r="AF501" s="406"/>
    </row>
    <row r="502" spans="1:32" ht="18.75" customHeight="1">
      <c r="A502" s="1146"/>
      <c r="B502" s="1138"/>
      <c r="C502" s="1147"/>
      <c r="D502" s="1148"/>
      <c r="E502" s="1139"/>
      <c r="F502" s="1149"/>
      <c r="G502" s="1150"/>
      <c r="H502" s="1154" t="s">
        <v>2747</v>
      </c>
      <c r="I502" s="1246" t="s">
        <v>7</v>
      </c>
      <c r="J502" s="1155" t="s">
        <v>2748</v>
      </c>
      <c r="K502" s="1247"/>
      <c r="L502" s="1156"/>
      <c r="M502" s="1248" t="s">
        <v>7</v>
      </c>
      <c r="N502" s="1155" t="s">
        <v>2749</v>
      </c>
      <c r="O502" s="1248"/>
      <c r="P502" s="1155"/>
      <c r="Q502" s="1249"/>
      <c r="R502" s="1249"/>
      <c r="S502" s="1249"/>
      <c r="T502" s="1249"/>
      <c r="U502" s="1249"/>
      <c r="V502" s="1249"/>
      <c r="W502" s="1249"/>
      <c r="X502" s="1250"/>
      <c r="Y502" s="405"/>
      <c r="Z502" s="405"/>
      <c r="AA502" s="405"/>
      <c r="AB502" s="406"/>
      <c r="AC502" s="1153"/>
      <c r="AD502" s="405"/>
      <c r="AE502" s="405"/>
      <c r="AF502" s="406"/>
    </row>
    <row r="503" spans="1:32" ht="37.5" customHeight="1">
      <c r="A503" s="1146"/>
      <c r="B503" s="1138"/>
      <c r="C503" s="1147"/>
      <c r="D503" s="1148"/>
      <c r="E503" s="1139"/>
      <c r="F503" s="1149"/>
      <c r="G503" s="1150"/>
      <c r="H503" s="1154" t="s">
        <v>2750</v>
      </c>
      <c r="I503" s="1246" t="s">
        <v>7</v>
      </c>
      <c r="J503" s="1155" t="s">
        <v>2748</v>
      </c>
      <c r="K503" s="1247"/>
      <c r="L503" s="1156"/>
      <c r="M503" s="1248" t="s">
        <v>7</v>
      </c>
      <c r="N503" s="1155" t="s">
        <v>2749</v>
      </c>
      <c r="O503" s="1248"/>
      <c r="P503" s="1155"/>
      <c r="Q503" s="1249"/>
      <c r="R503" s="1249"/>
      <c r="S503" s="1249"/>
      <c r="T503" s="1249"/>
      <c r="U503" s="1249"/>
      <c r="V503" s="1249"/>
      <c r="W503" s="1249"/>
      <c r="X503" s="1250"/>
      <c r="Y503" s="405"/>
      <c r="Z503" s="405"/>
      <c r="AA503" s="405"/>
      <c r="AB503" s="406"/>
      <c r="AC503" s="1153"/>
      <c r="AD503" s="405"/>
      <c r="AE503" s="405"/>
      <c r="AF503" s="406"/>
    </row>
    <row r="504" spans="1:32" ht="18.75" customHeight="1">
      <c r="A504" s="1146"/>
      <c r="B504" s="1138"/>
      <c r="C504" s="1147"/>
      <c r="D504" s="1148"/>
      <c r="E504" s="1139"/>
      <c r="F504" s="1149"/>
      <c r="G504" s="1139"/>
      <c r="H504" s="1168" t="s">
        <v>207</v>
      </c>
      <c r="I504" s="1246" t="s">
        <v>7</v>
      </c>
      <c r="J504" s="1155" t="s">
        <v>2751</v>
      </c>
      <c r="K504" s="1155"/>
      <c r="L504" s="1248" t="s">
        <v>7</v>
      </c>
      <c r="M504" s="1155" t="s">
        <v>2752</v>
      </c>
      <c r="N504" s="1155"/>
      <c r="O504" s="1248" t="s">
        <v>7</v>
      </c>
      <c r="P504" s="1155" t="s">
        <v>2753</v>
      </c>
      <c r="Q504" s="1155"/>
      <c r="R504" s="1155"/>
      <c r="S504" s="1155"/>
      <c r="T504" s="1155"/>
      <c r="U504" s="1155"/>
      <c r="V504" s="1155"/>
      <c r="W504" s="1155"/>
      <c r="X504" s="1158"/>
      <c r="Y504" s="1153"/>
      <c r="Z504" s="405"/>
      <c r="AA504" s="405"/>
      <c r="AB504" s="406"/>
      <c r="AC504" s="1153"/>
      <c r="AD504" s="405"/>
      <c r="AE504" s="405"/>
      <c r="AF504" s="406"/>
    </row>
    <row r="505" spans="1:32" ht="18.75" customHeight="1">
      <c r="A505" s="1146"/>
      <c r="B505" s="1138"/>
      <c r="C505" s="1147"/>
      <c r="D505" s="1148"/>
      <c r="E505" s="1139"/>
      <c r="F505" s="1149"/>
      <c r="G505" s="1139"/>
      <c r="H505" s="1201" t="s">
        <v>208</v>
      </c>
      <c r="I505" s="1246" t="s">
        <v>7</v>
      </c>
      <c r="J505" s="1155" t="s">
        <v>2751</v>
      </c>
      <c r="K505" s="1247"/>
      <c r="L505" s="1248" t="s">
        <v>7</v>
      </c>
      <c r="M505" s="1155" t="s">
        <v>2756</v>
      </c>
      <c r="N505" s="1155"/>
      <c r="O505" s="1155"/>
      <c r="P505" s="1155"/>
      <c r="Q505" s="1155"/>
      <c r="R505" s="1155"/>
      <c r="S505" s="1155"/>
      <c r="T505" s="1155"/>
      <c r="U505" s="1155"/>
      <c r="V505" s="1155"/>
      <c r="W505" s="1155"/>
      <c r="X505" s="1158"/>
      <c r="Y505" s="1153"/>
      <c r="Z505" s="405"/>
      <c r="AA505" s="405"/>
      <c r="AB505" s="406"/>
      <c r="AC505" s="1153"/>
      <c r="AD505" s="405"/>
      <c r="AE505" s="405"/>
      <c r="AF505" s="406"/>
    </row>
    <row r="506" spans="1:32" ht="18.75" customHeight="1">
      <c r="A506" s="1146"/>
      <c r="B506" s="425"/>
      <c r="C506" s="1147"/>
      <c r="D506" s="1148"/>
      <c r="E506" s="1139"/>
      <c r="F506" s="1149"/>
      <c r="G506" s="1150"/>
      <c r="H506" s="1157" t="s">
        <v>2792</v>
      </c>
      <c r="I506" s="1246" t="s">
        <v>7</v>
      </c>
      <c r="J506" s="1155" t="s">
        <v>2751</v>
      </c>
      <c r="K506" s="1155"/>
      <c r="L506" s="1248" t="s">
        <v>7</v>
      </c>
      <c r="M506" s="1155" t="s">
        <v>2764</v>
      </c>
      <c r="N506" s="1155"/>
      <c r="O506" s="1248" t="s">
        <v>7</v>
      </c>
      <c r="P506" s="1155" t="s">
        <v>2765</v>
      </c>
      <c r="Q506" s="1155"/>
      <c r="R506" s="1155"/>
      <c r="S506" s="1155"/>
      <c r="T506" s="1155"/>
      <c r="U506" s="1155"/>
      <c r="V506" s="1155"/>
      <c r="W506" s="1155"/>
      <c r="X506" s="1158"/>
      <c r="Y506" s="1153"/>
      <c r="Z506" s="405"/>
      <c r="AA506" s="405"/>
      <c r="AB506" s="406"/>
      <c r="AC506" s="1153"/>
      <c r="AD506" s="405"/>
      <c r="AE506" s="405"/>
      <c r="AF506" s="406"/>
    </row>
    <row r="507" spans="1:32" ht="18.75" customHeight="1">
      <c r="A507" s="1146"/>
      <c r="B507" s="1138"/>
      <c r="C507" s="1147"/>
      <c r="D507" s="1148"/>
      <c r="E507" s="1139"/>
      <c r="F507" s="1149"/>
      <c r="G507" s="1139"/>
      <c r="H507" s="1157" t="s">
        <v>210</v>
      </c>
      <c r="I507" s="1246" t="s">
        <v>7</v>
      </c>
      <c r="J507" s="1155" t="s">
        <v>2751</v>
      </c>
      <c r="K507" s="1247"/>
      <c r="L507" s="1248" t="s">
        <v>7</v>
      </c>
      <c r="M507" s="1155" t="s">
        <v>2756</v>
      </c>
      <c r="N507" s="1155"/>
      <c r="O507" s="1155"/>
      <c r="P507" s="1155"/>
      <c r="Q507" s="1155"/>
      <c r="R507" s="1155"/>
      <c r="S507" s="1155"/>
      <c r="T507" s="1155"/>
      <c r="U507" s="1155"/>
      <c r="V507" s="1155"/>
      <c r="W507" s="1155"/>
      <c r="X507" s="1158"/>
      <c r="Y507" s="1153"/>
      <c r="Z507" s="405"/>
      <c r="AA507" s="405"/>
      <c r="AB507" s="406"/>
      <c r="AC507" s="1153"/>
      <c r="AD507" s="405"/>
      <c r="AE507" s="405"/>
      <c r="AF507" s="406"/>
    </row>
    <row r="508" spans="1:32" ht="18.75" customHeight="1">
      <c r="A508" s="1146"/>
      <c r="B508" s="1138"/>
      <c r="C508" s="1147"/>
      <c r="D508" s="1238" t="s">
        <v>7</v>
      </c>
      <c r="E508" s="1139" t="s">
        <v>209</v>
      </c>
      <c r="F508" s="1149"/>
      <c r="G508" s="1139"/>
      <c r="H508" s="1157" t="s">
        <v>75</v>
      </c>
      <c r="I508" s="1246" t="s">
        <v>7</v>
      </c>
      <c r="J508" s="1155" t="s">
        <v>2751</v>
      </c>
      <c r="K508" s="1247"/>
      <c r="L508" s="1248" t="s">
        <v>7</v>
      </c>
      <c r="M508" s="1155" t="s">
        <v>2756</v>
      </c>
      <c r="N508" s="1155"/>
      <c r="O508" s="1155"/>
      <c r="P508" s="1155"/>
      <c r="Q508" s="1155"/>
      <c r="R508" s="1155"/>
      <c r="S508" s="1155"/>
      <c r="T508" s="1155"/>
      <c r="U508" s="1155"/>
      <c r="V508" s="1155"/>
      <c r="W508" s="1155"/>
      <c r="X508" s="1158"/>
      <c r="Y508" s="1153"/>
      <c r="Z508" s="405"/>
      <c r="AA508" s="405"/>
      <c r="AB508" s="406"/>
      <c r="AC508" s="1153"/>
      <c r="AD508" s="405"/>
      <c r="AE508" s="405"/>
      <c r="AF508" s="406"/>
    </row>
    <row r="509" spans="1:32" ht="18.75" customHeight="1">
      <c r="A509" s="1146"/>
      <c r="B509" s="1138"/>
      <c r="C509" s="1147"/>
      <c r="D509" s="1238" t="s">
        <v>7</v>
      </c>
      <c r="E509" s="1139" t="s">
        <v>211</v>
      </c>
      <c r="F509" s="1238" t="s">
        <v>7</v>
      </c>
      <c r="G509" s="1139" t="s">
        <v>212</v>
      </c>
      <c r="H509" s="1168" t="s">
        <v>1792</v>
      </c>
      <c r="I509" s="1246" t="s">
        <v>7</v>
      </c>
      <c r="J509" s="1155" t="s">
        <v>2751</v>
      </c>
      <c r="K509" s="1155"/>
      <c r="L509" s="1248" t="s">
        <v>7</v>
      </c>
      <c r="M509" s="1155" t="s">
        <v>215</v>
      </c>
      <c r="N509" s="1155"/>
      <c r="O509" s="1248" t="s">
        <v>7</v>
      </c>
      <c r="P509" s="1155" t="s">
        <v>1920</v>
      </c>
      <c r="Q509" s="1155"/>
      <c r="R509" s="1155"/>
      <c r="S509" s="1155"/>
      <c r="T509" s="1155"/>
      <c r="U509" s="1155"/>
      <c r="V509" s="1247"/>
      <c r="W509" s="1247"/>
      <c r="X509" s="1251"/>
      <c r="Y509" s="1153"/>
      <c r="Z509" s="405"/>
      <c r="AA509" s="405"/>
      <c r="AB509" s="406"/>
      <c r="AC509" s="1153"/>
      <c r="AD509" s="405"/>
      <c r="AE509" s="405"/>
      <c r="AF509" s="406"/>
    </row>
    <row r="510" spans="1:32" ht="18.75" customHeight="1">
      <c r="A510" s="1238" t="s">
        <v>7</v>
      </c>
      <c r="B510" s="1138">
        <v>33</v>
      </c>
      <c r="C510" s="1147" t="s">
        <v>221</v>
      </c>
      <c r="D510" s="1238" t="s">
        <v>7</v>
      </c>
      <c r="E510" s="1139" t="s">
        <v>213</v>
      </c>
      <c r="F510" s="1238" t="s">
        <v>7</v>
      </c>
      <c r="G510" s="1139" t="s">
        <v>214</v>
      </c>
      <c r="H510" s="1168" t="s">
        <v>2803</v>
      </c>
      <c r="I510" s="1246" t="s">
        <v>7</v>
      </c>
      <c r="J510" s="1155" t="s">
        <v>2751</v>
      </c>
      <c r="K510" s="1247"/>
      <c r="L510" s="1248" t="s">
        <v>7</v>
      </c>
      <c r="M510" s="1155" t="s">
        <v>2756</v>
      </c>
      <c r="N510" s="1247"/>
      <c r="O510" s="1247"/>
      <c r="P510" s="1247"/>
      <c r="Q510" s="1247"/>
      <c r="R510" s="1247"/>
      <c r="S510" s="1247"/>
      <c r="T510" s="1247"/>
      <c r="U510" s="1247"/>
      <c r="V510" s="1247"/>
      <c r="W510" s="1247"/>
      <c r="X510" s="1251"/>
      <c r="Y510" s="1153"/>
      <c r="Z510" s="405"/>
      <c r="AA510" s="405"/>
      <c r="AB510" s="406"/>
      <c r="AC510" s="1153"/>
      <c r="AD510" s="405"/>
      <c r="AE510" s="405"/>
      <c r="AF510" s="406"/>
    </row>
    <row r="511" spans="1:32" ht="18.75" customHeight="1">
      <c r="A511" s="1146"/>
      <c r="B511" s="1138"/>
      <c r="C511" s="1222"/>
      <c r="D511" s="1238" t="s">
        <v>7</v>
      </c>
      <c r="E511" s="1139" t="s">
        <v>216</v>
      </c>
      <c r="F511" s="1149"/>
      <c r="G511" s="1139" t="s">
        <v>217</v>
      </c>
      <c r="H511" s="1157" t="s">
        <v>79</v>
      </c>
      <c r="I511" s="1246" t="s">
        <v>7</v>
      </c>
      <c r="J511" s="1155" t="s">
        <v>2751</v>
      </c>
      <c r="K511" s="1247"/>
      <c r="L511" s="1248" t="s">
        <v>7</v>
      </c>
      <c r="M511" s="1155" t="s">
        <v>2756</v>
      </c>
      <c r="N511" s="1155"/>
      <c r="O511" s="1155"/>
      <c r="P511" s="1155"/>
      <c r="Q511" s="1155"/>
      <c r="R511" s="1155"/>
      <c r="S511" s="1155"/>
      <c r="T511" s="1155"/>
      <c r="U511" s="1155"/>
      <c r="V511" s="1155"/>
      <c r="W511" s="1155"/>
      <c r="X511" s="1158"/>
      <c r="Y511" s="1153"/>
      <c r="Z511" s="405"/>
      <c r="AA511" s="405"/>
      <c r="AB511" s="406"/>
      <c r="AC511" s="1153"/>
      <c r="AD511" s="405"/>
      <c r="AE511" s="405"/>
      <c r="AF511" s="406"/>
    </row>
    <row r="512" spans="1:32" ht="18.75" customHeight="1">
      <c r="A512" s="1146"/>
      <c r="B512" s="1138"/>
      <c r="C512" s="1147"/>
      <c r="D512" s="1238" t="s">
        <v>7</v>
      </c>
      <c r="E512" s="1139" t="s">
        <v>218</v>
      </c>
      <c r="F512" s="1149"/>
      <c r="G512" s="1139"/>
      <c r="H512" s="1204" t="s">
        <v>220</v>
      </c>
      <c r="I512" s="1246" t="s">
        <v>7</v>
      </c>
      <c r="J512" s="1155" t="s">
        <v>2751</v>
      </c>
      <c r="K512" s="1247"/>
      <c r="L512" s="1248" t="s">
        <v>7</v>
      </c>
      <c r="M512" s="1155" t="s">
        <v>2756</v>
      </c>
      <c r="N512" s="1247"/>
      <c r="O512" s="1247"/>
      <c r="P512" s="1247"/>
      <c r="Q512" s="1247"/>
      <c r="R512" s="1247"/>
      <c r="S512" s="1247"/>
      <c r="T512" s="1247"/>
      <c r="U512" s="1247"/>
      <c r="V512" s="1247"/>
      <c r="W512" s="1247"/>
      <c r="X512" s="1251"/>
      <c r="Y512" s="1153"/>
      <c r="Z512" s="405"/>
      <c r="AA512" s="405"/>
      <c r="AB512" s="406"/>
      <c r="AC512" s="1153"/>
      <c r="AD512" s="405"/>
      <c r="AE512" s="405"/>
      <c r="AF512" s="406"/>
    </row>
    <row r="513" spans="1:32" ht="18.75" customHeight="1">
      <c r="A513" s="1146"/>
      <c r="B513" s="1138"/>
      <c r="C513" s="1147"/>
      <c r="D513" s="1238" t="s">
        <v>7</v>
      </c>
      <c r="E513" s="1139" t="s">
        <v>219</v>
      </c>
      <c r="F513" s="1149"/>
      <c r="G513" s="1139"/>
      <c r="H513" s="1168" t="s">
        <v>36</v>
      </c>
      <c r="I513" s="1246" t="s">
        <v>7</v>
      </c>
      <c r="J513" s="1155" t="s">
        <v>2751</v>
      </c>
      <c r="K513" s="1155"/>
      <c r="L513" s="1248" t="s">
        <v>7</v>
      </c>
      <c r="M513" s="1155" t="s">
        <v>2752</v>
      </c>
      <c r="N513" s="1155"/>
      <c r="O513" s="1248" t="s">
        <v>7</v>
      </c>
      <c r="P513" s="1155" t="s">
        <v>2753</v>
      </c>
      <c r="Q513" s="1247"/>
      <c r="R513" s="1247"/>
      <c r="S513" s="1247"/>
      <c r="T513" s="1247"/>
      <c r="U513" s="1247"/>
      <c r="V513" s="1247"/>
      <c r="W513" s="1247"/>
      <c r="X513" s="1251"/>
      <c r="Y513" s="1153"/>
      <c r="Z513" s="405"/>
      <c r="AA513" s="405"/>
      <c r="AB513" s="406"/>
      <c r="AC513" s="1153"/>
      <c r="AD513" s="405"/>
      <c r="AE513" s="405"/>
      <c r="AF513" s="406"/>
    </row>
    <row r="514" spans="1:32" ht="18.75" customHeight="1">
      <c r="A514" s="1137"/>
      <c r="B514" s="1138"/>
      <c r="C514" s="1147"/>
      <c r="D514" s="1148"/>
      <c r="E514" s="1139"/>
      <c r="F514" s="1149"/>
      <c r="G514" s="1150"/>
      <c r="H514" s="1204" t="s">
        <v>2804</v>
      </c>
      <c r="I514" s="1246" t="s">
        <v>7</v>
      </c>
      <c r="J514" s="1155" t="s">
        <v>2751</v>
      </c>
      <c r="K514" s="1155"/>
      <c r="L514" s="1248" t="s">
        <v>7</v>
      </c>
      <c r="M514" s="1162" t="s">
        <v>2756</v>
      </c>
      <c r="N514" s="1155"/>
      <c r="O514" s="1155"/>
      <c r="P514" s="1155"/>
      <c r="Q514" s="1247"/>
      <c r="R514" s="1247"/>
      <c r="S514" s="1247"/>
      <c r="T514" s="1247"/>
      <c r="U514" s="1247"/>
      <c r="V514" s="1247"/>
      <c r="W514" s="1247"/>
      <c r="X514" s="1251"/>
      <c r="Y514" s="1153"/>
      <c r="Z514" s="405"/>
      <c r="AA514" s="405"/>
      <c r="AB514" s="406"/>
      <c r="AC514" s="1153"/>
      <c r="AD514" s="405"/>
      <c r="AE514" s="405"/>
      <c r="AF514" s="406"/>
    </row>
    <row r="515" spans="1:32" ht="18.75" customHeight="1">
      <c r="A515" s="1146"/>
      <c r="B515" s="1138"/>
      <c r="C515" s="1147"/>
      <c r="D515" s="1148"/>
      <c r="E515" s="1139"/>
      <c r="F515" s="1149"/>
      <c r="G515" s="1150"/>
      <c r="H515" s="1204" t="s">
        <v>2805</v>
      </c>
      <c r="I515" s="1246" t="s">
        <v>7</v>
      </c>
      <c r="J515" s="1155" t="s">
        <v>2751</v>
      </c>
      <c r="K515" s="1155"/>
      <c r="L515" s="1248" t="s">
        <v>7</v>
      </c>
      <c r="M515" s="1162" t="s">
        <v>2756</v>
      </c>
      <c r="N515" s="1155"/>
      <c r="O515" s="1155"/>
      <c r="P515" s="1155"/>
      <c r="Q515" s="1247"/>
      <c r="R515" s="1247"/>
      <c r="S515" s="1247"/>
      <c r="T515" s="1247"/>
      <c r="U515" s="1247"/>
      <c r="V515" s="1247"/>
      <c r="W515" s="1247"/>
      <c r="X515" s="1251"/>
      <c r="Y515" s="1153"/>
      <c r="Z515" s="405"/>
      <c r="AA515" s="405"/>
      <c r="AB515" s="406"/>
      <c r="AC515" s="1153"/>
      <c r="AD515" s="405"/>
      <c r="AE515" s="405"/>
      <c r="AF515" s="406"/>
    </row>
    <row r="516" spans="1:32" ht="18.75" customHeight="1">
      <c r="A516" s="1146"/>
      <c r="B516" s="425"/>
      <c r="C516" s="1147"/>
      <c r="D516" s="1148"/>
      <c r="E516" s="1139"/>
      <c r="F516" s="1149"/>
      <c r="G516" s="1150"/>
      <c r="H516" s="1211" t="s">
        <v>2795</v>
      </c>
      <c r="I516" s="1246" t="s">
        <v>7</v>
      </c>
      <c r="J516" s="1155" t="s">
        <v>2751</v>
      </c>
      <c r="K516" s="1155"/>
      <c r="L516" s="1248" t="s">
        <v>7</v>
      </c>
      <c r="M516" s="1155" t="s">
        <v>2752</v>
      </c>
      <c r="N516" s="1155"/>
      <c r="O516" s="1248" t="s">
        <v>7</v>
      </c>
      <c r="P516" s="1155" t="s">
        <v>2753</v>
      </c>
      <c r="Q516" s="1249"/>
      <c r="R516" s="1249"/>
      <c r="S516" s="1249"/>
      <c r="T516" s="1249"/>
      <c r="U516" s="1259"/>
      <c r="V516" s="1259"/>
      <c r="W516" s="1259"/>
      <c r="X516" s="1260"/>
      <c r="Y516" s="1153"/>
      <c r="Z516" s="405"/>
      <c r="AA516" s="405"/>
      <c r="AB516" s="406"/>
      <c r="AC516" s="1153"/>
      <c r="AD516" s="405"/>
      <c r="AE516" s="405"/>
      <c r="AF516" s="406"/>
    </row>
    <row r="517" spans="1:32" ht="18.75" customHeight="1">
      <c r="A517" s="1146"/>
      <c r="B517" s="1138"/>
      <c r="C517" s="1147"/>
      <c r="D517" s="1148"/>
      <c r="E517" s="1139"/>
      <c r="F517" s="1149"/>
      <c r="G517" s="1150"/>
      <c r="H517" s="1201" t="s">
        <v>2045</v>
      </c>
      <c r="I517" s="1246" t="s">
        <v>7</v>
      </c>
      <c r="J517" s="1155" t="s">
        <v>2751</v>
      </c>
      <c r="K517" s="1155"/>
      <c r="L517" s="1248" t="s">
        <v>7</v>
      </c>
      <c r="M517" s="1155" t="s">
        <v>2779</v>
      </c>
      <c r="N517" s="1155"/>
      <c r="O517" s="1248" t="s">
        <v>7</v>
      </c>
      <c r="P517" s="1155" t="s">
        <v>2765</v>
      </c>
      <c r="Q517" s="1169"/>
      <c r="R517" s="1248" t="s">
        <v>7</v>
      </c>
      <c r="S517" s="1155" t="s">
        <v>2781</v>
      </c>
      <c r="T517" s="1155"/>
      <c r="U517" s="1155"/>
      <c r="V517" s="1155"/>
      <c r="W517" s="1155"/>
      <c r="X517" s="1158"/>
      <c r="Y517" s="1153"/>
      <c r="Z517" s="405"/>
      <c r="AA517" s="405"/>
      <c r="AB517" s="406"/>
      <c r="AC517" s="1153"/>
      <c r="AD517" s="405"/>
      <c r="AE517" s="405"/>
      <c r="AF517" s="406"/>
    </row>
    <row r="518" spans="1:32" s="392" customFormat="1" ht="18.75" customHeight="1">
      <c r="A518" s="1146"/>
      <c r="B518" s="411"/>
      <c r="C518" s="1147"/>
      <c r="D518" s="1148"/>
      <c r="E518" s="1139"/>
      <c r="F518" s="1149"/>
      <c r="G518" s="1150"/>
      <c r="H518" s="1431" t="s">
        <v>2842</v>
      </c>
      <c r="I518" s="1363" t="s">
        <v>7</v>
      </c>
      <c r="J518" s="1364" t="s">
        <v>2843</v>
      </c>
      <c r="K518" s="1364"/>
      <c r="L518" s="1365"/>
      <c r="M518" s="1365" t="s">
        <v>7</v>
      </c>
      <c r="N518" s="1364" t="s">
        <v>2847</v>
      </c>
      <c r="O518" s="1366"/>
      <c r="P518" s="1365"/>
      <c r="Q518" s="1376" t="s">
        <v>7</v>
      </c>
      <c r="R518" s="1377" t="s">
        <v>2844</v>
      </c>
      <c r="S518" s="1365"/>
      <c r="T518" s="1365"/>
      <c r="U518" s="1365"/>
      <c r="V518" s="1367"/>
      <c r="W518" s="1368"/>
      <c r="X518" s="1369"/>
      <c r="Y518" s="405"/>
      <c r="Z518" s="405"/>
      <c r="AA518" s="405"/>
      <c r="AB518" s="406"/>
      <c r="AC518" s="1153"/>
      <c r="AD518" s="405"/>
      <c r="AE518" s="405"/>
      <c r="AF518" s="406"/>
    </row>
    <row r="519" spans="1:32" s="392" customFormat="1" ht="18.75" customHeight="1">
      <c r="A519" s="1172"/>
      <c r="B519" s="1362"/>
      <c r="C519" s="1174"/>
      <c r="D519" s="1175"/>
      <c r="E519" s="1176"/>
      <c r="F519" s="1177"/>
      <c r="G519" s="1178"/>
      <c r="H519" s="1446"/>
      <c r="I519" s="1380" t="s">
        <v>7</v>
      </c>
      <c r="J519" s="1371" t="s">
        <v>2848</v>
      </c>
      <c r="K519" s="1367"/>
      <c r="L519" s="1381"/>
      <c r="M519" s="1382" t="s">
        <v>7</v>
      </c>
      <c r="N519" s="1378" t="s">
        <v>2846</v>
      </c>
      <c r="O519" s="1393"/>
      <c r="P519" s="1379"/>
      <c r="Q519" s="1372" t="s">
        <v>7</v>
      </c>
      <c r="R519" s="1371" t="s">
        <v>2758</v>
      </c>
      <c r="S519" s="1372"/>
      <c r="T519" s="1371"/>
      <c r="U519" s="1372" t="s">
        <v>7</v>
      </c>
      <c r="V519" s="1371" t="s">
        <v>2759</v>
      </c>
      <c r="W519" s="1374"/>
      <c r="X519" s="1375"/>
      <c r="Y519" s="1182"/>
      <c r="Z519" s="1182"/>
      <c r="AA519" s="1182"/>
      <c r="AB519" s="1183"/>
      <c r="AC519" s="1181"/>
      <c r="AD519" s="1182"/>
      <c r="AE519" s="1182"/>
      <c r="AF519" s="1183"/>
    </row>
    <row r="520" spans="1:32" ht="19.5" customHeight="1">
      <c r="A520" s="1140"/>
      <c r="B520" s="1133"/>
      <c r="C520" s="1195"/>
      <c r="D520" s="1143"/>
      <c r="E520" s="1136"/>
      <c r="F520" s="1143"/>
      <c r="G520" s="1144"/>
      <c r="H520" s="1221" t="s">
        <v>58</v>
      </c>
      <c r="I520" s="1261" t="s">
        <v>7</v>
      </c>
      <c r="J520" s="1166" t="s">
        <v>2751</v>
      </c>
      <c r="K520" s="1166"/>
      <c r="L520" s="1167"/>
      <c r="M520" s="1263" t="s">
        <v>7</v>
      </c>
      <c r="N520" s="1166" t="s">
        <v>59</v>
      </c>
      <c r="O520" s="1166"/>
      <c r="P520" s="1167"/>
      <c r="Q520" s="1263" t="s">
        <v>7</v>
      </c>
      <c r="R520" s="1197" t="s">
        <v>60</v>
      </c>
      <c r="S520" s="1197"/>
      <c r="T520" s="1262"/>
      <c r="U520" s="1262"/>
      <c r="V520" s="1262"/>
      <c r="W520" s="1262"/>
      <c r="X520" s="1279"/>
      <c r="Y520" s="1266" t="s">
        <v>7</v>
      </c>
      <c r="Z520" s="1134" t="s">
        <v>18</v>
      </c>
      <c r="AA520" s="1134"/>
      <c r="AB520" s="1145"/>
      <c r="AC520" s="1266" t="s">
        <v>7</v>
      </c>
      <c r="AD520" s="1134" t="s">
        <v>18</v>
      </c>
      <c r="AE520" s="1134"/>
      <c r="AF520" s="1145"/>
    </row>
    <row r="521" spans="1:32" ht="19.5" customHeight="1">
      <c r="A521" s="1146"/>
      <c r="B521" s="1138"/>
      <c r="C521" s="1147"/>
      <c r="D521" s="1148"/>
      <c r="E521" s="1139"/>
      <c r="F521" s="1149"/>
      <c r="G521" s="1150"/>
      <c r="H521" s="1154" t="s">
        <v>226</v>
      </c>
      <c r="I521" s="1246" t="s">
        <v>7</v>
      </c>
      <c r="J521" s="1155" t="s">
        <v>2748</v>
      </c>
      <c r="K521" s="1247"/>
      <c r="L521" s="1156"/>
      <c r="M521" s="1248" t="s">
        <v>7</v>
      </c>
      <c r="N521" s="1155" t="s">
        <v>2749</v>
      </c>
      <c r="O521" s="1248"/>
      <c r="P521" s="1155"/>
      <c r="Q521" s="1249"/>
      <c r="R521" s="1249"/>
      <c r="S521" s="1249"/>
      <c r="T521" s="1249"/>
      <c r="U521" s="1249"/>
      <c r="V521" s="1249"/>
      <c r="W521" s="1249"/>
      <c r="X521" s="1250"/>
      <c r="Y521" s="1238" t="s">
        <v>7</v>
      </c>
      <c r="Z521" s="403" t="s">
        <v>20</v>
      </c>
      <c r="AA521" s="405"/>
      <c r="AB521" s="406"/>
      <c r="AC521" s="1238" t="s">
        <v>7</v>
      </c>
      <c r="AD521" s="403" t="s">
        <v>20</v>
      </c>
      <c r="AE521" s="405"/>
      <c r="AF521" s="406"/>
    </row>
    <row r="522" spans="1:32" ht="18.75" customHeight="1">
      <c r="A522" s="1146"/>
      <c r="B522" s="1138"/>
      <c r="C522" s="1199"/>
      <c r="D522" s="1238"/>
      <c r="E522" s="1139"/>
      <c r="F522" s="1149"/>
      <c r="G522" s="1150"/>
      <c r="H522" s="1154" t="s">
        <v>2747</v>
      </c>
      <c r="I522" s="1246" t="s">
        <v>7</v>
      </c>
      <c r="J522" s="1155" t="s">
        <v>2748</v>
      </c>
      <c r="K522" s="1247"/>
      <c r="L522" s="1156"/>
      <c r="M522" s="1248" t="s">
        <v>7</v>
      </c>
      <c r="N522" s="1155" t="s">
        <v>2749</v>
      </c>
      <c r="O522" s="1248"/>
      <c r="P522" s="1155"/>
      <c r="Q522" s="1249"/>
      <c r="R522" s="1249"/>
      <c r="S522" s="1249"/>
      <c r="T522" s="1249"/>
      <c r="U522" s="1249"/>
      <c r="V522" s="1249"/>
      <c r="W522" s="1249"/>
      <c r="X522" s="1250"/>
      <c r="Y522" s="425"/>
      <c r="Z522" s="425"/>
      <c r="AA522" s="425"/>
      <c r="AB522" s="425"/>
      <c r="AC522" s="1148"/>
      <c r="AD522" s="425"/>
      <c r="AE522" s="425"/>
      <c r="AF522" s="406"/>
    </row>
    <row r="523" spans="1:32" ht="18.75" customHeight="1">
      <c r="A523" s="1146"/>
      <c r="B523" s="1138"/>
      <c r="C523" s="1199"/>
      <c r="D523" s="1238"/>
      <c r="E523" s="1139"/>
      <c r="F523" s="1149"/>
      <c r="G523" s="1150"/>
      <c r="H523" s="1154" t="s">
        <v>2750</v>
      </c>
      <c r="I523" s="1246" t="s">
        <v>7</v>
      </c>
      <c r="J523" s="1155" t="s">
        <v>2748</v>
      </c>
      <c r="K523" s="1247"/>
      <c r="L523" s="1156"/>
      <c r="M523" s="1248" t="s">
        <v>7</v>
      </c>
      <c r="N523" s="1155" t="s">
        <v>2749</v>
      </c>
      <c r="O523" s="1248"/>
      <c r="P523" s="1155"/>
      <c r="Q523" s="1249"/>
      <c r="R523" s="1249"/>
      <c r="S523" s="1249"/>
      <c r="T523" s="1249"/>
      <c r="U523" s="1249"/>
      <c r="V523" s="1249"/>
      <c r="W523" s="1249"/>
      <c r="X523" s="1250"/>
      <c r="Y523" s="1238"/>
      <c r="Z523" s="403"/>
      <c r="AA523" s="405"/>
      <c r="AB523" s="406"/>
      <c r="AC523" s="1238"/>
      <c r="AD523" s="403"/>
      <c r="AE523" s="405"/>
      <c r="AF523" s="406"/>
    </row>
    <row r="524" spans="1:32" ht="18.75" customHeight="1">
      <c r="A524" s="1146"/>
      <c r="B524" s="1138"/>
      <c r="C524" s="1199"/>
      <c r="D524" s="1238"/>
      <c r="E524" s="1139"/>
      <c r="F524" s="1149"/>
      <c r="G524" s="1150"/>
      <c r="H524" s="1168" t="s">
        <v>1792</v>
      </c>
      <c r="I524" s="1246" t="s">
        <v>7</v>
      </c>
      <c r="J524" s="1155" t="s">
        <v>2751</v>
      </c>
      <c r="K524" s="1155"/>
      <c r="L524" s="1248" t="s">
        <v>7</v>
      </c>
      <c r="M524" s="1155" t="s">
        <v>215</v>
      </c>
      <c r="N524" s="1155"/>
      <c r="O524" s="1248" t="s">
        <v>7</v>
      </c>
      <c r="P524" s="1155" t="s">
        <v>1920</v>
      </c>
      <c r="Q524" s="1155"/>
      <c r="R524" s="1155"/>
      <c r="S524" s="1155"/>
      <c r="T524" s="1155"/>
      <c r="U524" s="1155"/>
      <c r="V524" s="1247"/>
      <c r="W524" s="1247"/>
      <c r="X524" s="1251"/>
      <c r="Y524" s="1153"/>
      <c r="Z524" s="405"/>
      <c r="AA524" s="405"/>
      <c r="AB524" s="406"/>
      <c r="AC524" s="1153"/>
      <c r="AD524" s="405"/>
      <c r="AE524" s="405"/>
      <c r="AF524" s="406"/>
    </row>
    <row r="525" spans="1:32" ht="18.75" customHeight="1">
      <c r="A525" s="1146"/>
      <c r="B525" s="1138"/>
      <c r="C525" s="1199"/>
      <c r="D525" s="1238"/>
      <c r="E525" s="1139"/>
      <c r="F525" s="1149"/>
      <c r="G525" s="1150"/>
      <c r="H525" s="1168" t="s">
        <v>2803</v>
      </c>
      <c r="I525" s="1246" t="s">
        <v>7</v>
      </c>
      <c r="J525" s="1155" t="s">
        <v>2751</v>
      </c>
      <c r="K525" s="1247"/>
      <c r="L525" s="1248" t="s">
        <v>7</v>
      </c>
      <c r="M525" s="1155" t="s">
        <v>2756</v>
      </c>
      <c r="N525" s="1155"/>
      <c r="O525" s="1247"/>
      <c r="P525" s="1247"/>
      <c r="Q525" s="1247"/>
      <c r="R525" s="1247"/>
      <c r="S525" s="1247"/>
      <c r="T525" s="1247"/>
      <c r="U525" s="1247"/>
      <c r="V525" s="1247"/>
      <c r="W525" s="1247"/>
      <c r="X525" s="1251"/>
      <c r="Y525" s="1153"/>
      <c r="Z525" s="405"/>
      <c r="AA525" s="405"/>
      <c r="AB525" s="406"/>
      <c r="AC525" s="1153"/>
      <c r="AD525" s="405"/>
      <c r="AE525" s="405"/>
      <c r="AF525" s="406"/>
    </row>
    <row r="526" spans="1:32" ht="18.75" customHeight="1">
      <c r="A526" s="1146"/>
      <c r="B526" s="1138"/>
      <c r="C526" s="1199"/>
      <c r="D526" s="1238" t="s">
        <v>7</v>
      </c>
      <c r="E526" s="1139" t="s">
        <v>209</v>
      </c>
      <c r="F526" s="1149"/>
      <c r="G526" s="1139"/>
      <c r="H526" s="1204" t="s">
        <v>2804</v>
      </c>
      <c r="I526" s="1246" t="s">
        <v>7</v>
      </c>
      <c r="J526" s="1155" t="s">
        <v>2751</v>
      </c>
      <c r="K526" s="1155"/>
      <c r="L526" s="1248" t="s">
        <v>7</v>
      </c>
      <c r="M526" s="1162" t="s">
        <v>2756</v>
      </c>
      <c r="N526" s="1155"/>
      <c r="O526" s="1155"/>
      <c r="P526" s="1155"/>
      <c r="Q526" s="1247"/>
      <c r="R526" s="1247"/>
      <c r="S526" s="1247"/>
      <c r="T526" s="1247"/>
      <c r="U526" s="1247"/>
      <c r="V526" s="1247"/>
      <c r="W526" s="1247"/>
      <c r="X526" s="1251"/>
      <c r="Y526" s="1153"/>
      <c r="Z526" s="405"/>
      <c r="AA526" s="405"/>
      <c r="AB526" s="406"/>
      <c r="AC526" s="1153"/>
      <c r="AD526" s="405"/>
      <c r="AE526" s="405"/>
      <c r="AF526" s="406"/>
    </row>
    <row r="527" spans="1:32" ht="18.75" customHeight="1">
      <c r="A527" s="1238" t="s">
        <v>7</v>
      </c>
      <c r="B527" s="1138">
        <v>27</v>
      </c>
      <c r="C527" s="1199" t="s">
        <v>221</v>
      </c>
      <c r="D527" s="1238" t="s">
        <v>7</v>
      </c>
      <c r="E527" s="1139" t="s">
        <v>211</v>
      </c>
      <c r="F527" s="1149"/>
      <c r="G527" s="1139"/>
      <c r="H527" s="1204" t="s">
        <v>2805</v>
      </c>
      <c r="I527" s="1246" t="s">
        <v>7</v>
      </c>
      <c r="J527" s="1155" t="s">
        <v>2751</v>
      </c>
      <c r="K527" s="1155"/>
      <c r="L527" s="1248" t="s">
        <v>7</v>
      </c>
      <c r="M527" s="1162" t="s">
        <v>2756</v>
      </c>
      <c r="N527" s="1155"/>
      <c r="O527" s="1155"/>
      <c r="P527" s="1155"/>
      <c r="Q527" s="1247"/>
      <c r="R527" s="1247"/>
      <c r="S527" s="1247"/>
      <c r="T527" s="1247"/>
      <c r="U527" s="1247"/>
      <c r="V527" s="1247"/>
      <c r="W527" s="1247"/>
      <c r="X527" s="1251"/>
      <c r="Y527" s="1153"/>
      <c r="Z527" s="405"/>
      <c r="AA527" s="405"/>
      <c r="AB527" s="406"/>
      <c r="AC527" s="1153"/>
      <c r="AD527" s="405"/>
      <c r="AE527" s="405"/>
      <c r="AF527" s="406"/>
    </row>
    <row r="528" spans="1:32" ht="18.75" customHeight="1">
      <c r="A528" s="1146"/>
      <c r="B528" s="1138"/>
      <c r="C528" s="1199" t="s">
        <v>222</v>
      </c>
      <c r="D528" s="1238" t="s">
        <v>7</v>
      </c>
      <c r="E528" s="1139" t="s">
        <v>216</v>
      </c>
      <c r="F528" s="1149"/>
      <c r="G528" s="1150"/>
      <c r="H528" s="1211" t="s">
        <v>2795</v>
      </c>
      <c r="I528" s="1246" t="s">
        <v>7</v>
      </c>
      <c r="J528" s="1155" t="s">
        <v>2751</v>
      </c>
      <c r="K528" s="1155"/>
      <c r="L528" s="1248" t="s">
        <v>7</v>
      </c>
      <c r="M528" s="1155" t="s">
        <v>2752</v>
      </c>
      <c r="N528" s="1155"/>
      <c r="O528" s="1248" t="s">
        <v>7</v>
      </c>
      <c r="P528" s="1155" t="s">
        <v>2753</v>
      </c>
      <c r="Q528" s="1249"/>
      <c r="R528" s="1249"/>
      <c r="S528" s="1249"/>
      <c r="T528" s="1249"/>
      <c r="U528" s="1259"/>
      <c r="V528" s="1259"/>
      <c r="W528" s="1259"/>
      <c r="X528" s="1260"/>
      <c r="Y528" s="1153"/>
      <c r="Z528" s="405"/>
      <c r="AA528" s="405"/>
      <c r="AB528" s="406"/>
      <c r="AC528" s="1153"/>
      <c r="AD528" s="405"/>
      <c r="AE528" s="405"/>
      <c r="AF528" s="406"/>
    </row>
    <row r="529" spans="1:32" ht="18.75" customHeight="1">
      <c r="A529" s="1137"/>
      <c r="B529" s="1138"/>
      <c r="C529" s="1147"/>
      <c r="D529" s="1238" t="s">
        <v>7</v>
      </c>
      <c r="E529" s="1139" t="s">
        <v>218</v>
      </c>
      <c r="F529" s="1149"/>
      <c r="G529" s="1150"/>
      <c r="H529" s="1201" t="s">
        <v>2045</v>
      </c>
      <c r="I529" s="1246" t="s">
        <v>7</v>
      </c>
      <c r="J529" s="1155" t="s">
        <v>2751</v>
      </c>
      <c r="K529" s="1155"/>
      <c r="L529" s="1248" t="s">
        <v>7</v>
      </c>
      <c r="M529" s="1155" t="s">
        <v>2779</v>
      </c>
      <c r="N529" s="1155"/>
      <c r="O529" s="1248" t="s">
        <v>7</v>
      </c>
      <c r="P529" s="1155" t="s">
        <v>2765</v>
      </c>
      <c r="Q529" s="1169"/>
      <c r="R529" s="1248" t="s">
        <v>7</v>
      </c>
      <c r="S529" s="1155" t="s">
        <v>2781</v>
      </c>
      <c r="T529" s="1155"/>
      <c r="U529" s="1155"/>
      <c r="V529" s="1155"/>
      <c r="W529" s="1155"/>
      <c r="X529" s="1158"/>
      <c r="Y529" s="1153"/>
      <c r="Z529" s="405"/>
      <c r="AA529" s="405"/>
      <c r="AB529" s="406"/>
      <c r="AC529" s="1153"/>
      <c r="AD529" s="405"/>
      <c r="AE529" s="405"/>
      <c r="AF529" s="406"/>
    </row>
    <row r="530" spans="1:32" ht="18.75" customHeight="1">
      <c r="A530" s="1137"/>
      <c r="B530" s="411"/>
      <c r="C530" s="1147"/>
      <c r="D530" s="1238"/>
      <c r="E530" s="1139"/>
      <c r="F530" s="1149"/>
      <c r="G530" s="1150"/>
      <c r="H530" s="1431" t="s">
        <v>2842</v>
      </c>
      <c r="I530" s="1363" t="s">
        <v>7</v>
      </c>
      <c r="J530" s="1364" t="s">
        <v>2843</v>
      </c>
      <c r="K530" s="1364"/>
      <c r="L530" s="1365"/>
      <c r="M530" s="1365" t="s">
        <v>7</v>
      </c>
      <c r="N530" s="1364" t="s">
        <v>2847</v>
      </c>
      <c r="O530" s="1366"/>
      <c r="P530" s="1365"/>
      <c r="Q530" s="1376" t="s">
        <v>7</v>
      </c>
      <c r="R530" s="1377" t="s">
        <v>2844</v>
      </c>
      <c r="S530" s="1365"/>
      <c r="T530" s="1365"/>
      <c r="U530" s="1365"/>
      <c r="V530" s="1367"/>
      <c r="W530" s="1368"/>
      <c r="X530" s="1369"/>
      <c r="Y530" s="405"/>
      <c r="Z530" s="405"/>
      <c r="AA530" s="405"/>
      <c r="AB530" s="406"/>
      <c r="AC530" s="1153"/>
      <c r="AD530" s="405"/>
      <c r="AE530" s="405"/>
      <c r="AF530" s="406"/>
    </row>
    <row r="531" spans="1:32" ht="18.75" customHeight="1">
      <c r="A531" s="1146"/>
      <c r="B531" s="425"/>
      <c r="C531" s="1147"/>
      <c r="D531" s="1148"/>
      <c r="E531" s="1139"/>
      <c r="F531" s="1149"/>
      <c r="G531" s="1150"/>
      <c r="H531" s="1446"/>
      <c r="I531" s="1380" t="s">
        <v>7</v>
      </c>
      <c r="J531" s="1371" t="s">
        <v>2848</v>
      </c>
      <c r="K531" s="1367"/>
      <c r="L531" s="1381"/>
      <c r="M531" s="1382" t="s">
        <v>7</v>
      </c>
      <c r="N531" s="1378" t="s">
        <v>2846</v>
      </c>
      <c r="O531" s="1393"/>
      <c r="P531" s="1379"/>
      <c r="Q531" s="1372" t="s">
        <v>7</v>
      </c>
      <c r="R531" s="1371" t="s">
        <v>2758</v>
      </c>
      <c r="S531" s="1372"/>
      <c r="T531" s="1371"/>
      <c r="U531" s="1372" t="s">
        <v>7</v>
      </c>
      <c r="V531" s="1371" t="s">
        <v>2759</v>
      </c>
      <c r="W531" s="1374"/>
      <c r="X531" s="1375"/>
      <c r="Y531" s="405"/>
      <c r="Z531" s="405"/>
      <c r="AA531" s="405"/>
      <c r="AB531" s="406"/>
      <c r="AC531" s="1153"/>
      <c r="AD531" s="405"/>
      <c r="AE531" s="405"/>
      <c r="AF531" s="406"/>
    </row>
    <row r="532" spans="1:32" ht="18.75" customHeight="1">
      <c r="A532" s="1140"/>
      <c r="B532" s="1133"/>
      <c r="C532" s="1141"/>
      <c r="D532" s="1142"/>
      <c r="E532" s="1136"/>
      <c r="F532" s="1143"/>
      <c r="G532" s="1144"/>
      <c r="H532" s="1165" t="s">
        <v>2750</v>
      </c>
      <c r="I532" s="1261" t="s">
        <v>7</v>
      </c>
      <c r="J532" s="1166" t="s">
        <v>2748</v>
      </c>
      <c r="K532" s="1262"/>
      <c r="L532" s="1167"/>
      <c r="M532" s="1263" t="s">
        <v>7</v>
      </c>
      <c r="N532" s="1166" t="s">
        <v>2749</v>
      </c>
      <c r="O532" s="1263"/>
      <c r="P532" s="1166"/>
      <c r="Q532" s="1264"/>
      <c r="R532" s="1264"/>
      <c r="S532" s="1264"/>
      <c r="T532" s="1264"/>
      <c r="U532" s="1264"/>
      <c r="V532" s="1264"/>
      <c r="W532" s="1264"/>
      <c r="X532" s="1265"/>
      <c r="Y532" s="1266" t="s">
        <v>7</v>
      </c>
      <c r="Z532" s="1134" t="s">
        <v>18</v>
      </c>
      <c r="AA532" s="1134"/>
      <c r="AB532" s="1145"/>
      <c r="AC532" s="1450"/>
      <c r="AD532" s="1451"/>
      <c r="AE532" s="1451"/>
      <c r="AF532" s="1452"/>
    </row>
    <row r="533" spans="1:32" ht="18.75" customHeight="1">
      <c r="A533" s="1146"/>
      <c r="B533" s="1138"/>
      <c r="C533" s="1147"/>
      <c r="D533" s="1148"/>
      <c r="E533" s="1139"/>
      <c r="F533" s="1149"/>
      <c r="G533" s="1150"/>
      <c r="H533" s="1207" t="s">
        <v>223</v>
      </c>
      <c r="I533" s="1243" t="s">
        <v>7</v>
      </c>
      <c r="J533" s="1162" t="s">
        <v>2751</v>
      </c>
      <c r="K533" s="1255"/>
      <c r="L533" s="1254" t="s">
        <v>7</v>
      </c>
      <c r="M533" s="1162" t="s">
        <v>2756</v>
      </c>
      <c r="N533" s="1255"/>
      <c r="O533" s="1255"/>
      <c r="P533" s="1255"/>
      <c r="Q533" s="1255"/>
      <c r="R533" s="1255"/>
      <c r="S533" s="1255"/>
      <c r="T533" s="1255"/>
      <c r="U533" s="1255"/>
      <c r="V533" s="1255"/>
      <c r="W533" s="1255"/>
      <c r="X533" s="1256"/>
      <c r="Y533" s="1238" t="s">
        <v>7</v>
      </c>
      <c r="Z533" s="403" t="s">
        <v>20</v>
      </c>
      <c r="AA533" s="405"/>
      <c r="AB533" s="406"/>
      <c r="AC533" s="1453"/>
      <c r="AD533" s="1454"/>
      <c r="AE533" s="1454"/>
      <c r="AF533" s="1455"/>
    </row>
    <row r="534" spans="1:32" ht="18.75" customHeight="1">
      <c r="A534" s="1238" t="s">
        <v>7</v>
      </c>
      <c r="B534" s="1138">
        <v>17</v>
      </c>
      <c r="C534" s="1147" t="s">
        <v>224</v>
      </c>
      <c r="D534" s="1148"/>
      <c r="E534" s="1139"/>
      <c r="F534" s="1149"/>
      <c r="G534" s="1150"/>
      <c r="H534" s="1441" t="s">
        <v>50</v>
      </c>
      <c r="I534" s="1435" t="s">
        <v>7</v>
      </c>
      <c r="J534" s="1421" t="s">
        <v>2757</v>
      </c>
      <c r="K534" s="1421"/>
      <c r="L534" s="1421"/>
      <c r="M534" s="1435" t="s">
        <v>7</v>
      </c>
      <c r="N534" s="1421" t="s">
        <v>27</v>
      </c>
      <c r="O534" s="1421"/>
      <c r="P534" s="1421"/>
      <c r="Q534" s="1259"/>
      <c r="R534" s="1259"/>
      <c r="S534" s="1259"/>
      <c r="T534" s="1259"/>
      <c r="U534" s="1259"/>
      <c r="V534" s="1259"/>
      <c r="W534" s="1259"/>
      <c r="X534" s="1260"/>
      <c r="Y534" s="392"/>
      <c r="Z534" s="392"/>
      <c r="AA534" s="392"/>
      <c r="AB534" s="406"/>
      <c r="AC534" s="1453"/>
      <c r="AD534" s="1454"/>
      <c r="AE534" s="1454"/>
      <c r="AF534" s="1455"/>
    </row>
    <row r="535" spans="1:32" ht="18.75" customHeight="1">
      <c r="A535" s="1137"/>
      <c r="B535" s="411"/>
      <c r="C535" s="1147"/>
      <c r="D535" s="1148"/>
      <c r="E535" s="1139"/>
      <c r="F535" s="1149"/>
      <c r="G535" s="1150"/>
      <c r="H535" s="1442"/>
      <c r="I535" s="1436"/>
      <c r="J535" s="1422"/>
      <c r="K535" s="1422"/>
      <c r="L535" s="1422"/>
      <c r="M535" s="1436"/>
      <c r="N535" s="1422"/>
      <c r="O535" s="1422"/>
      <c r="P535" s="1422"/>
      <c r="Q535" s="1255"/>
      <c r="R535" s="1255"/>
      <c r="S535" s="1255"/>
      <c r="T535" s="1255"/>
      <c r="U535" s="1255"/>
      <c r="V535" s="1255"/>
      <c r="W535" s="1255"/>
      <c r="X535" s="1256"/>
      <c r="Y535" s="1153"/>
      <c r="Z535" s="405"/>
      <c r="AA535" s="405"/>
      <c r="AB535" s="406"/>
      <c r="AC535" s="1453"/>
      <c r="AD535" s="1454"/>
      <c r="AE535" s="1454"/>
      <c r="AF535" s="1455"/>
    </row>
    <row r="536" spans="1:32" ht="18.75" customHeight="1">
      <c r="A536" s="1146"/>
      <c r="B536" s="1138"/>
      <c r="C536" s="1147"/>
      <c r="D536" s="1148"/>
      <c r="E536" s="1139"/>
      <c r="F536" s="1149"/>
      <c r="G536" s="1150"/>
      <c r="H536" s="1441" t="s">
        <v>51</v>
      </c>
      <c r="I536" s="1433" t="s">
        <v>7</v>
      </c>
      <c r="J536" s="1421" t="s">
        <v>2757</v>
      </c>
      <c r="K536" s="1421"/>
      <c r="L536" s="1421"/>
      <c r="M536" s="1435" t="s">
        <v>7</v>
      </c>
      <c r="N536" s="1421" t="s">
        <v>27</v>
      </c>
      <c r="O536" s="1421"/>
      <c r="P536" s="1421"/>
      <c r="Q536" s="1259"/>
      <c r="R536" s="1259"/>
      <c r="S536" s="1259"/>
      <c r="T536" s="1259"/>
      <c r="U536" s="1259"/>
      <c r="V536" s="1259"/>
      <c r="W536" s="1259"/>
      <c r="X536" s="1260"/>
      <c r="Y536" s="1153"/>
      <c r="Z536" s="405"/>
      <c r="AA536" s="405"/>
      <c r="AB536" s="406"/>
      <c r="AC536" s="1453"/>
      <c r="AD536" s="1454"/>
      <c r="AE536" s="1454"/>
      <c r="AF536" s="1455"/>
    </row>
    <row r="537" spans="1:32" ht="18.75" customHeight="1">
      <c r="A537" s="1172"/>
      <c r="B537" s="1173"/>
      <c r="C537" s="1174"/>
      <c r="D537" s="1175"/>
      <c r="E537" s="1176"/>
      <c r="F537" s="1177"/>
      <c r="G537" s="1178"/>
      <c r="H537" s="1823"/>
      <c r="I537" s="1819"/>
      <c r="J537" s="1439"/>
      <c r="K537" s="1439"/>
      <c r="L537" s="1439"/>
      <c r="M537" s="1820"/>
      <c r="N537" s="1439"/>
      <c r="O537" s="1439"/>
      <c r="P537" s="1439"/>
      <c r="Q537" s="1280"/>
      <c r="R537" s="1280"/>
      <c r="S537" s="1280"/>
      <c r="T537" s="1280"/>
      <c r="U537" s="1280"/>
      <c r="V537" s="1280"/>
      <c r="W537" s="1280"/>
      <c r="X537" s="1281"/>
      <c r="Y537" s="1181"/>
      <c r="Z537" s="1182"/>
      <c r="AA537" s="1182"/>
      <c r="AB537" s="1183"/>
      <c r="AC537" s="1464"/>
      <c r="AD537" s="1465"/>
      <c r="AE537" s="1465"/>
      <c r="AF537" s="1466"/>
    </row>
    <row r="538" spans="1:32" ht="18.75" customHeight="1">
      <c r="A538" s="1140"/>
      <c r="B538" s="1133"/>
      <c r="C538" s="1141"/>
      <c r="D538" s="1142"/>
      <c r="E538" s="1136"/>
      <c r="F538" s="1225"/>
      <c r="G538" s="1144"/>
      <c r="H538" s="1816" t="s">
        <v>2806</v>
      </c>
      <c r="I538" s="1799" t="s">
        <v>7</v>
      </c>
      <c r="J538" s="1801" t="s">
        <v>2751</v>
      </c>
      <c r="K538" s="1801"/>
      <c r="L538" s="1802" t="s">
        <v>7</v>
      </c>
      <c r="M538" s="1801" t="s">
        <v>2756</v>
      </c>
      <c r="N538" s="1801"/>
      <c r="O538" s="1801"/>
      <c r="P538" s="1240"/>
      <c r="Q538" s="1240"/>
      <c r="R538" s="1240"/>
      <c r="S538" s="1240"/>
      <c r="T538" s="1240"/>
      <c r="U538" s="1240"/>
      <c r="V538" s="1240"/>
      <c r="W538" s="1240"/>
      <c r="X538" s="1241"/>
      <c r="Y538" s="1266" t="s">
        <v>7</v>
      </c>
      <c r="Z538" s="1134" t="s">
        <v>18</v>
      </c>
      <c r="AA538" s="1134"/>
      <c r="AB538" s="1145"/>
      <c r="AC538" s="1424"/>
      <c r="AD538" s="1425"/>
      <c r="AE538" s="1425"/>
      <c r="AF538" s="1426"/>
    </row>
    <row r="539" spans="1:32" ht="18.75" customHeight="1">
      <c r="A539" s="1146"/>
      <c r="B539" s="1138"/>
      <c r="C539" s="1147"/>
      <c r="D539" s="1148"/>
      <c r="E539" s="1139"/>
      <c r="F539" s="1226"/>
      <c r="G539" s="1150"/>
      <c r="H539" s="1463"/>
      <c r="I539" s="1800"/>
      <c r="J539" s="1459"/>
      <c r="K539" s="1459"/>
      <c r="L539" s="1803"/>
      <c r="M539" s="1459"/>
      <c r="N539" s="1459"/>
      <c r="O539" s="1459"/>
      <c r="P539" s="1282"/>
      <c r="Q539" s="1282"/>
      <c r="R539" s="1282"/>
      <c r="S539" s="1282"/>
      <c r="T539" s="1282"/>
      <c r="U539" s="1282"/>
      <c r="V539" s="1282"/>
      <c r="W539" s="1282"/>
      <c r="X539" s="1283"/>
      <c r="Y539" s="1238" t="s">
        <v>7</v>
      </c>
      <c r="Z539" s="403" t="s">
        <v>20</v>
      </c>
      <c r="AA539" s="403"/>
      <c r="AB539" s="406"/>
      <c r="AC539" s="1427"/>
      <c r="AD539" s="1428"/>
      <c r="AE539" s="1428"/>
      <c r="AF539" s="1429"/>
    </row>
    <row r="540" spans="1:32" ht="18.75" customHeight="1">
      <c r="A540" s="1146"/>
      <c r="B540" s="1138"/>
      <c r="C540" s="1147"/>
      <c r="D540" s="1148"/>
      <c r="E540" s="1139"/>
      <c r="F540" s="1226"/>
      <c r="G540" s="1283"/>
      <c r="H540" s="1204" t="s">
        <v>223</v>
      </c>
      <c r="I540" s="1246" t="s">
        <v>7</v>
      </c>
      <c r="J540" s="1155" t="s">
        <v>2751</v>
      </c>
      <c r="K540" s="1247"/>
      <c r="L540" s="1248" t="s">
        <v>7</v>
      </c>
      <c r="M540" s="1155" t="s">
        <v>2756</v>
      </c>
      <c r="N540" s="1247"/>
      <c r="O540" s="1247"/>
      <c r="P540" s="1247"/>
      <c r="Q540" s="1247"/>
      <c r="R540" s="1247"/>
      <c r="S540" s="1247"/>
      <c r="T540" s="1247"/>
      <c r="U540" s="1247"/>
      <c r="V540" s="1247"/>
      <c r="W540" s="1247"/>
      <c r="X540" s="1251"/>
      <c r="Y540" s="405"/>
      <c r="Z540" s="403"/>
      <c r="AA540" s="405"/>
      <c r="AB540" s="406"/>
      <c r="AC540" s="1427"/>
      <c r="AD540" s="1428"/>
      <c r="AE540" s="1428"/>
      <c r="AF540" s="1429"/>
    </row>
    <row r="541" spans="1:32" ht="19.5" customHeight="1">
      <c r="A541" s="1137"/>
      <c r="B541" s="1138"/>
      <c r="C541" s="1147"/>
      <c r="D541" s="1148"/>
      <c r="E541" s="1139"/>
      <c r="F541" s="1226"/>
      <c r="G541" s="1283"/>
      <c r="H541" s="1441" t="s">
        <v>50</v>
      </c>
      <c r="I541" s="1435" t="s">
        <v>7</v>
      </c>
      <c r="J541" s="1421" t="s">
        <v>2757</v>
      </c>
      <c r="K541" s="1421"/>
      <c r="L541" s="1421"/>
      <c r="M541" s="1435" t="s">
        <v>7</v>
      </c>
      <c r="N541" s="1421" t="s">
        <v>27</v>
      </c>
      <c r="O541" s="1421"/>
      <c r="P541" s="1421"/>
      <c r="Q541" s="1259"/>
      <c r="R541" s="1259"/>
      <c r="S541" s="1259"/>
      <c r="T541" s="1259"/>
      <c r="U541" s="1259"/>
      <c r="V541" s="1259"/>
      <c r="W541" s="1259"/>
      <c r="X541" s="1260"/>
      <c r="Y541" s="405"/>
      <c r="Z541" s="403"/>
      <c r="AA541" s="405"/>
      <c r="AB541" s="406"/>
      <c r="AC541" s="1427"/>
      <c r="AD541" s="1428"/>
      <c r="AE541" s="1428"/>
      <c r="AF541" s="1429"/>
    </row>
    <row r="542" spans="1:32" ht="19.5" customHeight="1">
      <c r="A542" s="1238" t="s">
        <v>7</v>
      </c>
      <c r="B542" s="1138">
        <v>43</v>
      </c>
      <c r="C542" s="1147" t="s">
        <v>2807</v>
      </c>
      <c r="D542" s="1148"/>
      <c r="E542" s="1139"/>
      <c r="F542" s="1226"/>
      <c r="G542" s="1283"/>
      <c r="H542" s="1442"/>
      <c r="I542" s="1436"/>
      <c r="J542" s="1422"/>
      <c r="K542" s="1422"/>
      <c r="L542" s="1422"/>
      <c r="M542" s="1436"/>
      <c r="N542" s="1422"/>
      <c r="O542" s="1422"/>
      <c r="P542" s="1422"/>
      <c r="Q542" s="1255"/>
      <c r="R542" s="1255"/>
      <c r="S542" s="1255"/>
      <c r="T542" s="1255"/>
      <c r="U542" s="1255"/>
      <c r="V542" s="1255"/>
      <c r="W542" s="1255"/>
      <c r="X542" s="1256"/>
      <c r="Y542" s="1153"/>
      <c r="Z542" s="405"/>
      <c r="AA542" s="405"/>
      <c r="AB542" s="406"/>
      <c r="AC542" s="1427"/>
      <c r="AD542" s="1428"/>
      <c r="AE542" s="1428"/>
      <c r="AF542" s="1429"/>
    </row>
    <row r="543" spans="1:32" ht="37.5" customHeight="1">
      <c r="A543" s="1137"/>
      <c r="B543" s="411"/>
      <c r="C543" s="1147"/>
      <c r="D543" s="1148"/>
      <c r="E543" s="1139"/>
      <c r="F543" s="1226"/>
      <c r="G543" s="1283"/>
      <c r="H543" s="1441" t="s">
        <v>51</v>
      </c>
      <c r="I543" s="1458" t="s">
        <v>7</v>
      </c>
      <c r="J543" s="1457" t="s">
        <v>2757</v>
      </c>
      <c r="K543" s="1457"/>
      <c r="L543" s="1457"/>
      <c r="M543" s="1456" t="s">
        <v>7</v>
      </c>
      <c r="N543" s="1457" t="s">
        <v>27</v>
      </c>
      <c r="O543" s="1457"/>
      <c r="P543" s="1457"/>
      <c r="Q543" s="1259"/>
      <c r="R543" s="1259"/>
      <c r="S543" s="1259"/>
      <c r="T543" s="1259"/>
      <c r="U543" s="1259"/>
      <c r="V543" s="1259"/>
      <c r="W543" s="1259"/>
      <c r="X543" s="1260"/>
      <c r="Y543" s="1153"/>
      <c r="Z543" s="405"/>
      <c r="AA543" s="405"/>
      <c r="AB543" s="406"/>
      <c r="AC543" s="1427"/>
      <c r="AD543" s="1428"/>
      <c r="AE543" s="1428"/>
      <c r="AF543" s="1429"/>
    </row>
    <row r="544" spans="1:32" ht="18.75" customHeight="1">
      <c r="A544" s="1146"/>
      <c r="B544" s="1138"/>
      <c r="C544" s="1147"/>
      <c r="D544" s="1148"/>
      <c r="E544" s="1139"/>
      <c r="F544" s="1226"/>
      <c r="G544" s="1283"/>
      <c r="H544" s="1442"/>
      <c r="I544" s="1458"/>
      <c r="J544" s="1457"/>
      <c r="K544" s="1457"/>
      <c r="L544" s="1457"/>
      <c r="M544" s="1456"/>
      <c r="N544" s="1457"/>
      <c r="O544" s="1457"/>
      <c r="P544" s="1457"/>
      <c r="Q544" s="1255"/>
      <c r="R544" s="1255"/>
      <c r="S544" s="1255"/>
      <c r="T544" s="1255"/>
      <c r="U544" s="1255"/>
      <c r="V544" s="1255"/>
      <c r="W544" s="1255"/>
      <c r="X544" s="1256"/>
      <c r="Y544" s="1153"/>
      <c r="Z544" s="405"/>
      <c r="AA544" s="405"/>
      <c r="AB544" s="406"/>
      <c r="AC544" s="1427"/>
      <c r="AD544" s="1428"/>
      <c r="AE544" s="1428"/>
      <c r="AF544" s="1429"/>
    </row>
    <row r="545" spans="1:32" ht="37.5" customHeight="1">
      <c r="A545" s="1146"/>
      <c r="B545" s="1138"/>
      <c r="C545" s="1147"/>
      <c r="D545" s="1148"/>
      <c r="E545" s="1139"/>
      <c r="F545" s="1226"/>
      <c r="G545" s="1283"/>
      <c r="H545" s="1204" t="s">
        <v>2808</v>
      </c>
      <c r="I545" s="1246" t="s">
        <v>7</v>
      </c>
      <c r="J545" s="1155" t="s">
        <v>2751</v>
      </c>
      <c r="K545" s="1247"/>
      <c r="L545" s="1248" t="s">
        <v>7</v>
      </c>
      <c r="M545" s="1155" t="s">
        <v>2756</v>
      </c>
      <c r="N545" s="1247"/>
      <c r="O545" s="1247"/>
      <c r="P545" s="1247"/>
      <c r="Q545" s="1247"/>
      <c r="R545" s="1247"/>
      <c r="S545" s="1247"/>
      <c r="T545" s="1247"/>
      <c r="U545" s="1247"/>
      <c r="V545" s="1247"/>
      <c r="W545" s="1247"/>
      <c r="X545" s="1251"/>
      <c r="Y545" s="1153"/>
      <c r="Z545" s="405"/>
      <c r="AA545" s="405"/>
      <c r="AB545" s="406"/>
      <c r="AC545" s="1427"/>
      <c r="AD545" s="1428"/>
      <c r="AE545" s="1428"/>
      <c r="AF545" s="1429"/>
    </row>
    <row r="546" spans="1:32" ht="18.75" customHeight="1">
      <c r="A546" s="1146"/>
      <c r="B546" s="1138"/>
      <c r="C546" s="1147"/>
      <c r="D546" s="1148"/>
      <c r="E546" s="1139"/>
      <c r="F546" s="1226"/>
      <c r="G546" s="1283"/>
      <c r="H546" s="1204" t="s">
        <v>2809</v>
      </c>
      <c r="I546" s="1246" t="s">
        <v>7</v>
      </c>
      <c r="J546" s="1155" t="s">
        <v>2751</v>
      </c>
      <c r="K546" s="1155"/>
      <c r="L546" s="1248" t="s">
        <v>7</v>
      </c>
      <c r="M546" s="1155" t="s">
        <v>2752</v>
      </c>
      <c r="N546" s="1155"/>
      <c r="O546" s="1248" t="s">
        <v>7</v>
      </c>
      <c r="P546" s="1155" t="s">
        <v>2753</v>
      </c>
      <c r="Q546" s="1169"/>
      <c r="R546" s="1248" t="s">
        <v>7</v>
      </c>
      <c r="S546" s="1155" t="s">
        <v>2754</v>
      </c>
      <c r="T546" s="1247"/>
      <c r="U546" s="1248" t="s">
        <v>7</v>
      </c>
      <c r="V546" s="1155" t="s">
        <v>2810</v>
      </c>
      <c r="W546" s="1247"/>
      <c r="X546" s="1251"/>
      <c r="Y546" s="1153"/>
      <c r="Z546" s="405"/>
      <c r="AA546" s="405"/>
      <c r="AB546" s="406"/>
      <c r="AC546" s="1427"/>
      <c r="AD546" s="1428"/>
      <c r="AE546" s="1428"/>
      <c r="AF546" s="1429"/>
    </row>
    <row r="547" spans="1:32" ht="18.75" customHeight="1">
      <c r="A547" s="1146"/>
      <c r="B547" s="1138"/>
      <c r="C547" s="1147"/>
      <c r="D547" s="1148"/>
      <c r="E547" s="1139"/>
      <c r="F547" s="1226"/>
      <c r="G547" s="1283"/>
      <c r="H547" s="1157" t="s">
        <v>2811</v>
      </c>
      <c r="I547" s="1246" t="s">
        <v>7</v>
      </c>
      <c r="J547" s="1155" t="s">
        <v>2751</v>
      </c>
      <c r="K547" s="1247"/>
      <c r="L547" s="1248" t="s">
        <v>7</v>
      </c>
      <c r="M547" s="1155" t="s">
        <v>2756</v>
      </c>
      <c r="N547" s="1247"/>
      <c r="O547" s="1247"/>
      <c r="P547" s="1247"/>
      <c r="Q547" s="1247"/>
      <c r="R547" s="1247"/>
      <c r="S547" s="1247"/>
      <c r="T547" s="1247"/>
      <c r="U547" s="1247"/>
      <c r="V547" s="1247"/>
      <c r="W547" s="1247"/>
      <c r="X547" s="1251"/>
      <c r="Y547" s="1153"/>
      <c r="Z547" s="405"/>
      <c r="AA547" s="405"/>
      <c r="AB547" s="406"/>
      <c r="AC547" s="1427"/>
      <c r="AD547" s="1428"/>
      <c r="AE547" s="1428"/>
      <c r="AF547" s="1429"/>
    </row>
    <row r="548" spans="1:32" s="392" customFormat="1" ht="18.75" customHeight="1">
      <c r="A548" s="1146"/>
      <c r="B548" s="1138"/>
      <c r="C548" s="1147"/>
      <c r="D548" s="1148"/>
      <c r="E548" s="1139"/>
      <c r="F548" s="1226"/>
      <c r="G548" s="1283"/>
      <c r="H548" s="1358" t="s">
        <v>2812</v>
      </c>
      <c r="I548" s="1252" t="s">
        <v>7</v>
      </c>
      <c r="J548" s="1161" t="s">
        <v>2843</v>
      </c>
      <c r="K548" s="1257"/>
      <c r="L548" s="1253" t="s">
        <v>7</v>
      </c>
      <c r="M548" s="1161" t="s">
        <v>2849</v>
      </c>
      <c r="N548" s="1257"/>
      <c r="O548" s="1257"/>
      <c r="P548" s="1257"/>
      <c r="Q548" s="1257"/>
      <c r="R548" s="1257"/>
      <c r="S548" s="1257"/>
      <c r="T548" s="1257"/>
      <c r="U548" s="1257"/>
      <c r="V548" s="1257"/>
      <c r="W548" s="1257"/>
      <c r="X548" s="1258"/>
      <c r="Y548" s="1153"/>
      <c r="Z548" s="405"/>
      <c r="AA548" s="405"/>
      <c r="AB548" s="406"/>
      <c r="AC548" s="1427"/>
      <c r="AD548" s="1428"/>
      <c r="AE548" s="1428"/>
      <c r="AF548" s="1429"/>
    </row>
    <row r="549" spans="1:32" s="392" customFormat="1" ht="18.75" customHeight="1">
      <c r="A549" s="1172"/>
      <c r="B549" s="1173"/>
      <c r="C549" s="1174"/>
      <c r="D549" s="1175"/>
      <c r="E549" s="1176"/>
      <c r="F549" s="1223"/>
      <c r="G549" s="1281"/>
      <c r="H549" s="1386" t="s">
        <v>2822</v>
      </c>
      <c r="I549" s="1387" t="s">
        <v>7</v>
      </c>
      <c r="J549" s="1388" t="s">
        <v>2843</v>
      </c>
      <c r="K549" s="1388"/>
      <c r="L549" s="1389" t="s">
        <v>7</v>
      </c>
      <c r="M549" s="1388" t="s">
        <v>2849</v>
      </c>
      <c r="N549" s="1390"/>
      <c r="O549" s="1391"/>
      <c r="P549" s="1391"/>
      <c r="Q549" s="1390"/>
      <c r="R549" s="1390"/>
      <c r="S549" s="1390"/>
      <c r="T549" s="1390"/>
      <c r="U549" s="1390"/>
      <c r="V549" s="1390"/>
      <c r="W549" s="1390"/>
      <c r="X549" s="1392"/>
      <c r="Y549" s="1181"/>
      <c r="Z549" s="1182"/>
      <c r="AA549" s="1182"/>
      <c r="AB549" s="1183"/>
      <c r="AC549" s="1427"/>
      <c r="AD549" s="1428"/>
      <c r="AE549" s="1428"/>
      <c r="AF549" s="1429"/>
    </row>
    <row r="550" spans="1:32" ht="37.5" customHeight="1">
      <c r="A550" s="1140"/>
      <c r="B550" s="1133"/>
      <c r="C550" s="1228"/>
      <c r="D550" s="1229"/>
      <c r="E550" s="1136"/>
      <c r="F550" s="1143"/>
      <c r="G550" s="1144"/>
      <c r="H550" s="1192" t="s">
        <v>120</v>
      </c>
      <c r="I550" s="1261" t="s">
        <v>7</v>
      </c>
      <c r="J550" s="1166" t="s">
        <v>94</v>
      </c>
      <c r="K550" s="1262"/>
      <c r="L550" s="1167"/>
      <c r="M550" s="1263" t="s">
        <v>7</v>
      </c>
      <c r="N550" s="1166" t="s">
        <v>95</v>
      </c>
      <c r="O550" s="1264"/>
      <c r="P550" s="1262"/>
      <c r="Q550" s="1262"/>
      <c r="R550" s="1262"/>
      <c r="S550" s="1262"/>
      <c r="T550" s="1262"/>
      <c r="U550" s="1262"/>
      <c r="V550" s="1262"/>
      <c r="W550" s="1262"/>
      <c r="X550" s="1279"/>
      <c r="Y550" s="1266" t="s">
        <v>7</v>
      </c>
      <c r="Z550" s="1134" t="s">
        <v>18</v>
      </c>
      <c r="AA550" s="1134"/>
      <c r="AB550" s="1145"/>
      <c r="AC550" s="1266" t="s">
        <v>7</v>
      </c>
      <c r="AD550" s="1134" t="s">
        <v>18</v>
      </c>
      <c r="AE550" s="1134"/>
      <c r="AF550" s="1145"/>
    </row>
    <row r="551" spans="1:32" ht="18.75" customHeight="1">
      <c r="A551" s="1146"/>
      <c r="B551" s="1138"/>
      <c r="C551" s="1222"/>
      <c r="D551" s="1230"/>
      <c r="E551" s="1139"/>
      <c r="F551" s="1149"/>
      <c r="G551" s="1150"/>
      <c r="H551" s="1204" t="s">
        <v>58</v>
      </c>
      <c r="I551" s="1246" t="s">
        <v>7</v>
      </c>
      <c r="J551" s="1155" t="s">
        <v>2751</v>
      </c>
      <c r="K551" s="1155"/>
      <c r="L551" s="1248" t="s">
        <v>7</v>
      </c>
      <c r="M551" s="1155" t="s">
        <v>59</v>
      </c>
      <c r="N551" s="1155"/>
      <c r="O551" s="1155"/>
      <c r="P551" s="1248" t="s">
        <v>7</v>
      </c>
      <c r="Q551" s="1169" t="s">
        <v>60</v>
      </c>
      <c r="R551" s="1169"/>
      <c r="S551" s="1169"/>
      <c r="T551" s="1248" t="s">
        <v>7</v>
      </c>
      <c r="U551" s="1169" t="s">
        <v>225</v>
      </c>
      <c r="V551" s="1169"/>
      <c r="W551" s="1247"/>
      <c r="X551" s="1251"/>
      <c r="Y551" s="1238" t="s">
        <v>7</v>
      </c>
      <c r="Z551" s="403" t="s">
        <v>20</v>
      </c>
      <c r="AA551" s="405"/>
      <c r="AB551" s="406"/>
      <c r="AC551" s="1238" t="s">
        <v>7</v>
      </c>
      <c r="AD551" s="403" t="s">
        <v>20</v>
      </c>
      <c r="AE551" s="405"/>
      <c r="AF551" s="406"/>
    </row>
    <row r="552" spans="1:32" ht="18.75" customHeight="1">
      <c r="A552" s="1146"/>
      <c r="B552" s="1138"/>
      <c r="C552" s="1222"/>
      <c r="D552" s="1230"/>
      <c r="E552" s="1139"/>
      <c r="F552" s="1149"/>
      <c r="G552" s="1150"/>
      <c r="H552" s="1204" t="s">
        <v>96</v>
      </c>
      <c r="I552" s="1246" t="s">
        <v>7</v>
      </c>
      <c r="J552" s="1155" t="s">
        <v>44</v>
      </c>
      <c r="K552" s="1247"/>
      <c r="L552" s="1156"/>
      <c r="M552" s="1248" t="s">
        <v>7</v>
      </c>
      <c r="N552" s="1155" t="s">
        <v>2767</v>
      </c>
      <c r="O552" s="1247"/>
      <c r="P552" s="1247"/>
      <c r="Q552" s="1247"/>
      <c r="R552" s="1247"/>
      <c r="S552" s="1247"/>
      <c r="T552" s="1247"/>
      <c r="U552" s="1247"/>
      <c r="V552" s="1247"/>
      <c r="W552" s="1247"/>
      <c r="X552" s="1251"/>
      <c r="Y552" s="1153"/>
      <c r="Z552" s="405"/>
      <c r="AA552" s="405"/>
      <c r="AB552" s="406"/>
      <c r="AC552" s="1153"/>
      <c r="AD552" s="405"/>
      <c r="AE552" s="405"/>
      <c r="AF552" s="406"/>
    </row>
    <row r="553" spans="1:32" ht="27.6" customHeight="1">
      <c r="A553" s="1146"/>
      <c r="B553" s="1138"/>
      <c r="C553" s="1222"/>
      <c r="D553" s="1230"/>
      <c r="E553" s="1139"/>
      <c r="F553" s="1149"/>
      <c r="G553" s="1150"/>
      <c r="H553" s="1204" t="s">
        <v>226</v>
      </c>
      <c r="I553" s="1246" t="s">
        <v>7</v>
      </c>
      <c r="J553" s="1155" t="s">
        <v>2748</v>
      </c>
      <c r="K553" s="1247"/>
      <c r="L553" s="1156"/>
      <c r="M553" s="1248" t="s">
        <v>7</v>
      </c>
      <c r="N553" s="1155" t="s">
        <v>206</v>
      </c>
      <c r="O553" s="1247"/>
      <c r="P553" s="1247"/>
      <c r="Q553" s="1247"/>
      <c r="R553" s="1247"/>
      <c r="S553" s="1247"/>
      <c r="T553" s="1247"/>
      <c r="U553" s="1247"/>
      <c r="V553" s="1247"/>
      <c r="W553" s="1247"/>
      <c r="X553" s="1251"/>
      <c r="Y553" s="1153"/>
      <c r="Z553" s="405"/>
      <c r="AA553" s="405"/>
      <c r="AB553" s="406"/>
      <c r="AC553" s="1153"/>
      <c r="AD553" s="405"/>
      <c r="AE553" s="405"/>
      <c r="AF553" s="406"/>
    </row>
    <row r="554" spans="1:32" ht="18.75" customHeight="1">
      <c r="A554" s="1146"/>
      <c r="B554" s="1138"/>
      <c r="C554" s="1222"/>
      <c r="D554" s="1230"/>
      <c r="E554" s="1139"/>
      <c r="F554" s="1149"/>
      <c r="G554" s="1150"/>
      <c r="H554" s="1204" t="s">
        <v>227</v>
      </c>
      <c r="I554" s="1246" t="s">
        <v>7</v>
      </c>
      <c r="J554" s="1155" t="s">
        <v>2748</v>
      </c>
      <c r="K554" s="1247"/>
      <c r="L554" s="1156"/>
      <c r="M554" s="1248" t="s">
        <v>7</v>
      </c>
      <c r="N554" s="1155" t="s">
        <v>206</v>
      </c>
      <c r="O554" s="1247"/>
      <c r="P554" s="1247"/>
      <c r="Q554" s="1247"/>
      <c r="R554" s="1247"/>
      <c r="S554" s="1247"/>
      <c r="T554" s="1247"/>
      <c r="U554" s="1247"/>
      <c r="V554" s="1247"/>
      <c r="W554" s="1247"/>
      <c r="X554" s="1251"/>
      <c r="Y554" s="1153"/>
      <c r="Z554" s="405"/>
      <c r="AA554" s="405"/>
      <c r="AB554" s="406"/>
      <c r="AC554" s="1153"/>
      <c r="AD554" s="405"/>
      <c r="AE554" s="405"/>
      <c r="AF554" s="406"/>
    </row>
    <row r="555" spans="1:32" ht="32.4" customHeight="1">
      <c r="A555" s="1146"/>
      <c r="B555" s="1138"/>
      <c r="C555" s="1147"/>
      <c r="D555" s="1148"/>
      <c r="E555" s="1139"/>
      <c r="F555" s="1149"/>
      <c r="G555" s="1150"/>
      <c r="H555" s="1154" t="s">
        <v>2747</v>
      </c>
      <c r="I555" s="1246" t="s">
        <v>7</v>
      </c>
      <c r="J555" s="1155" t="s">
        <v>2748</v>
      </c>
      <c r="K555" s="1247"/>
      <c r="L555" s="1156"/>
      <c r="M555" s="1248" t="s">
        <v>7</v>
      </c>
      <c r="N555" s="1155" t="s">
        <v>2749</v>
      </c>
      <c r="O555" s="1248"/>
      <c r="P555" s="1155"/>
      <c r="Q555" s="1249"/>
      <c r="R555" s="1249"/>
      <c r="S555" s="1249"/>
      <c r="T555" s="1249"/>
      <c r="U555" s="1249"/>
      <c r="V555" s="1249"/>
      <c r="W555" s="1249"/>
      <c r="X555" s="1250"/>
      <c r="Y555" s="405"/>
      <c r="Z555" s="405"/>
      <c r="AA555" s="405"/>
      <c r="AB555" s="406"/>
      <c r="AC555" s="1153"/>
      <c r="AD555" s="405"/>
      <c r="AE555" s="405"/>
      <c r="AF555" s="406"/>
    </row>
    <row r="556" spans="1:32" ht="18.75" customHeight="1">
      <c r="A556" s="1146"/>
      <c r="B556" s="1138"/>
      <c r="C556" s="1147"/>
      <c r="D556" s="1148"/>
      <c r="E556" s="1139"/>
      <c r="F556" s="1149"/>
      <c r="G556" s="1150"/>
      <c r="H556" s="1154" t="s">
        <v>2750</v>
      </c>
      <c r="I556" s="1246" t="s">
        <v>7</v>
      </c>
      <c r="J556" s="1155" t="s">
        <v>2748</v>
      </c>
      <c r="K556" s="1247"/>
      <c r="L556" s="1156"/>
      <c r="M556" s="1248" t="s">
        <v>7</v>
      </c>
      <c r="N556" s="1155" t="s">
        <v>2749</v>
      </c>
      <c r="O556" s="1248"/>
      <c r="P556" s="1155"/>
      <c r="Q556" s="1249"/>
      <c r="R556" s="1249"/>
      <c r="S556" s="1249"/>
      <c r="T556" s="1249"/>
      <c r="U556" s="1249"/>
      <c r="V556" s="1249"/>
      <c r="W556" s="1249"/>
      <c r="X556" s="1250"/>
      <c r="Y556" s="405"/>
      <c r="Z556" s="405"/>
      <c r="AA556" s="405"/>
      <c r="AB556" s="406"/>
      <c r="AC556" s="1153"/>
      <c r="AD556" s="405"/>
      <c r="AE556" s="405"/>
      <c r="AF556" s="406"/>
    </row>
    <row r="557" spans="1:32" ht="18.75" customHeight="1">
      <c r="A557" s="1146"/>
      <c r="B557" s="1138"/>
      <c r="C557" s="1222"/>
      <c r="D557" s="1230"/>
      <c r="E557" s="1139"/>
      <c r="F557" s="1149"/>
      <c r="G557" s="1150"/>
      <c r="H557" s="1157" t="s">
        <v>228</v>
      </c>
      <c r="I557" s="1243" t="s">
        <v>7</v>
      </c>
      <c r="J557" s="1162" t="s">
        <v>2751</v>
      </c>
      <c r="K557" s="1255"/>
      <c r="L557" s="1254" t="s">
        <v>7</v>
      </c>
      <c r="M557" s="1162" t="s">
        <v>2756</v>
      </c>
      <c r="N557" s="1155"/>
      <c r="O557" s="1155"/>
      <c r="P557" s="1155"/>
      <c r="Q557" s="1155"/>
      <c r="R557" s="1155"/>
      <c r="S557" s="1155"/>
      <c r="T557" s="1155"/>
      <c r="U557" s="1155"/>
      <c r="V557" s="1155"/>
      <c r="W557" s="1155"/>
      <c r="X557" s="1158"/>
      <c r="Y557" s="1153"/>
      <c r="Z557" s="405"/>
      <c r="AA557" s="405"/>
      <c r="AB557" s="406"/>
      <c r="AC557" s="1153"/>
      <c r="AD557" s="405"/>
      <c r="AE557" s="405"/>
      <c r="AF557" s="406"/>
    </row>
    <row r="558" spans="1:32" ht="18.75" customHeight="1">
      <c r="A558" s="1146"/>
      <c r="B558" s="1138"/>
      <c r="C558" s="1222"/>
      <c r="D558" s="1230"/>
      <c r="E558" s="1139"/>
      <c r="F558" s="1149"/>
      <c r="G558" s="1150"/>
      <c r="H558" s="1204" t="s">
        <v>229</v>
      </c>
      <c r="I558" s="1243" t="s">
        <v>7</v>
      </c>
      <c r="J558" s="1162" t="s">
        <v>2751</v>
      </c>
      <c r="K558" s="1255"/>
      <c r="L558" s="1254" t="s">
        <v>7</v>
      </c>
      <c r="M558" s="1162" t="s">
        <v>2756</v>
      </c>
      <c r="N558" s="1247"/>
      <c r="O558" s="1247"/>
      <c r="P558" s="1247"/>
      <c r="Q558" s="1247"/>
      <c r="R558" s="1247"/>
      <c r="S558" s="1247"/>
      <c r="T558" s="1247"/>
      <c r="U558" s="1247"/>
      <c r="V558" s="1247"/>
      <c r="W558" s="1247"/>
      <c r="X558" s="1251"/>
      <c r="Y558" s="1153"/>
      <c r="Z558" s="405"/>
      <c r="AA558" s="405"/>
      <c r="AB558" s="406"/>
      <c r="AC558" s="1153"/>
      <c r="AD558" s="405"/>
      <c r="AE558" s="405"/>
      <c r="AF558" s="406"/>
    </row>
    <row r="559" spans="1:32" ht="18.75" customHeight="1">
      <c r="A559" s="1146"/>
      <c r="B559" s="1138"/>
      <c r="C559" s="1222"/>
      <c r="D559" s="1230"/>
      <c r="E559" s="1139"/>
      <c r="F559" s="1149"/>
      <c r="G559" s="1150"/>
      <c r="H559" s="1157" t="s">
        <v>230</v>
      </c>
      <c r="I559" s="1243" t="s">
        <v>7</v>
      </c>
      <c r="J559" s="1162" t="s">
        <v>2751</v>
      </c>
      <c r="K559" s="1255"/>
      <c r="L559" s="1254" t="s">
        <v>7</v>
      </c>
      <c r="M559" s="1162" t="s">
        <v>2756</v>
      </c>
      <c r="N559" s="1247"/>
      <c r="O559" s="1247"/>
      <c r="P559" s="1247"/>
      <c r="Q559" s="1247"/>
      <c r="R559" s="1247"/>
      <c r="S559" s="1247"/>
      <c r="T559" s="1247"/>
      <c r="U559" s="1247"/>
      <c r="V559" s="1247"/>
      <c r="W559" s="1247"/>
      <c r="X559" s="1251"/>
      <c r="Y559" s="1153"/>
      <c r="Z559" s="405"/>
      <c r="AA559" s="405"/>
      <c r="AB559" s="406"/>
      <c r="AC559" s="1153"/>
      <c r="AD559" s="405"/>
      <c r="AE559" s="405"/>
      <c r="AF559" s="406"/>
    </row>
    <row r="560" spans="1:32" ht="18.75" customHeight="1">
      <c r="A560" s="1146"/>
      <c r="B560" s="1138"/>
      <c r="C560" s="1222"/>
      <c r="D560" s="1230"/>
      <c r="E560" s="1139"/>
      <c r="F560" s="1149"/>
      <c r="G560" s="1150"/>
      <c r="H560" s="1204" t="s">
        <v>231</v>
      </c>
      <c r="I560" s="1243" t="s">
        <v>7</v>
      </c>
      <c r="J560" s="1162" t="s">
        <v>2751</v>
      </c>
      <c r="K560" s="1255"/>
      <c r="L560" s="1254" t="s">
        <v>7</v>
      </c>
      <c r="M560" s="1162" t="s">
        <v>2756</v>
      </c>
      <c r="N560" s="1155"/>
      <c r="O560" s="1155"/>
      <c r="P560" s="1155"/>
      <c r="Q560" s="1155"/>
      <c r="R560" s="1155"/>
      <c r="S560" s="1155"/>
      <c r="T560" s="1155"/>
      <c r="U560" s="1155"/>
      <c r="V560" s="1155"/>
      <c r="W560" s="1155"/>
      <c r="X560" s="1158"/>
      <c r="Y560" s="1153"/>
      <c r="Z560" s="405"/>
      <c r="AA560" s="405"/>
      <c r="AB560" s="406"/>
      <c r="AC560" s="1153"/>
      <c r="AD560" s="405"/>
      <c r="AE560" s="405"/>
      <c r="AF560" s="406"/>
    </row>
    <row r="561" spans="1:32" ht="18.75" customHeight="1">
      <c r="A561" s="1146"/>
      <c r="B561" s="1138"/>
      <c r="C561" s="1222"/>
      <c r="D561" s="1230"/>
      <c r="E561" s="1139"/>
      <c r="F561" s="1149"/>
      <c r="G561" s="1150"/>
      <c r="H561" s="1204" t="s">
        <v>232</v>
      </c>
      <c r="I561" s="1243" t="s">
        <v>7</v>
      </c>
      <c r="J561" s="1162" t="s">
        <v>2751</v>
      </c>
      <c r="K561" s="1255"/>
      <c r="L561" s="1254" t="s">
        <v>7</v>
      </c>
      <c r="M561" s="1162" t="s">
        <v>2756</v>
      </c>
      <c r="N561" s="1155"/>
      <c r="O561" s="1155"/>
      <c r="P561" s="1155"/>
      <c r="Q561" s="1155"/>
      <c r="R561" s="1155"/>
      <c r="S561" s="1155"/>
      <c r="T561" s="1155"/>
      <c r="U561" s="1155"/>
      <c r="V561" s="1155"/>
      <c r="W561" s="1155"/>
      <c r="X561" s="1158"/>
      <c r="Y561" s="1153"/>
      <c r="Z561" s="405"/>
      <c r="AA561" s="405"/>
      <c r="AB561" s="406"/>
      <c r="AC561" s="1153"/>
      <c r="AD561" s="405"/>
      <c r="AE561" s="405"/>
      <c r="AF561" s="406"/>
    </row>
    <row r="562" spans="1:32" ht="18.75" customHeight="1">
      <c r="A562" s="1146"/>
      <c r="B562" s="1138"/>
      <c r="C562" s="1222"/>
      <c r="D562" s="1230"/>
      <c r="E562" s="1139"/>
      <c r="F562" s="1149"/>
      <c r="G562" s="1150"/>
      <c r="H562" s="1204" t="s">
        <v>105</v>
      </c>
      <c r="I562" s="1246" t="s">
        <v>7</v>
      </c>
      <c r="J562" s="1155" t="s">
        <v>2751</v>
      </c>
      <c r="K562" s="1155"/>
      <c r="L562" s="1248" t="s">
        <v>7</v>
      </c>
      <c r="M562" s="1155" t="s">
        <v>106</v>
      </c>
      <c r="N562" s="1155"/>
      <c r="O562" s="1247"/>
      <c r="P562" s="1247"/>
      <c r="Q562" s="1248" t="s">
        <v>7</v>
      </c>
      <c r="R562" s="1155" t="s">
        <v>233</v>
      </c>
      <c r="S562" s="1247"/>
      <c r="T562" s="1247"/>
      <c r="U562" s="1247"/>
      <c r="V562" s="1247"/>
      <c r="W562" s="1247"/>
      <c r="X562" s="1251"/>
      <c r="Y562" s="1153"/>
      <c r="Z562" s="405"/>
      <c r="AA562" s="405"/>
      <c r="AB562" s="406"/>
      <c r="AC562" s="1153"/>
      <c r="AD562" s="405"/>
      <c r="AE562" s="405"/>
      <c r="AF562" s="406"/>
    </row>
    <row r="563" spans="1:32" ht="18.75" customHeight="1">
      <c r="A563" s="1146"/>
      <c r="B563" s="1138"/>
      <c r="C563" s="1222"/>
      <c r="D563" s="1230"/>
      <c r="E563" s="1139"/>
      <c r="F563" s="1149"/>
      <c r="G563" s="1150"/>
      <c r="H563" s="1157" t="s">
        <v>109</v>
      </c>
      <c r="I563" s="1243" t="s">
        <v>7</v>
      </c>
      <c r="J563" s="1162" t="s">
        <v>2751</v>
      </c>
      <c r="K563" s="1255"/>
      <c r="L563" s="1254" t="s">
        <v>7</v>
      </c>
      <c r="M563" s="1162" t="s">
        <v>2756</v>
      </c>
      <c r="N563" s="1247"/>
      <c r="O563" s="1247"/>
      <c r="P563" s="1247"/>
      <c r="Q563" s="1247"/>
      <c r="R563" s="1247"/>
      <c r="S563" s="1247"/>
      <c r="T563" s="1247"/>
      <c r="U563" s="1247"/>
      <c r="V563" s="1247"/>
      <c r="W563" s="1247"/>
      <c r="X563" s="1251"/>
      <c r="Y563" s="1153"/>
      <c r="Z563" s="405"/>
      <c r="AA563" s="405"/>
      <c r="AB563" s="406"/>
      <c r="AC563" s="1153"/>
      <c r="AD563" s="405"/>
      <c r="AE563" s="405"/>
      <c r="AF563" s="406"/>
    </row>
    <row r="564" spans="1:32" ht="18.75" customHeight="1">
      <c r="A564" s="1146"/>
      <c r="B564" s="1138"/>
      <c r="C564" s="1222"/>
      <c r="D564" s="1230"/>
      <c r="E564" s="1139"/>
      <c r="F564" s="1149"/>
      <c r="G564" s="1150"/>
      <c r="H564" s="1204" t="s">
        <v>234</v>
      </c>
      <c r="I564" s="1246" t="s">
        <v>7</v>
      </c>
      <c r="J564" s="1155" t="s">
        <v>44</v>
      </c>
      <c r="K564" s="1247"/>
      <c r="L564" s="1156"/>
      <c r="M564" s="1248" t="s">
        <v>7</v>
      </c>
      <c r="N564" s="1155" t="s">
        <v>2767</v>
      </c>
      <c r="O564" s="1247"/>
      <c r="P564" s="1247"/>
      <c r="Q564" s="1247"/>
      <c r="R564" s="1247"/>
      <c r="S564" s="1247"/>
      <c r="T564" s="1247"/>
      <c r="U564" s="1247"/>
      <c r="V564" s="1247"/>
      <c r="W564" s="1247"/>
      <c r="X564" s="1251"/>
      <c r="Y564" s="1153"/>
      <c r="Z564" s="405"/>
      <c r="AA564" s="405"/>
      <c r="AB564" s="406"/>
      <c r="AC564" s="1153"/>
      <c r="AD564" s="405"/>
      <c r="AE564" s="405"/>
      <c r="AF564" s="406"/>
    </row>
    <row r="565" spans="1:32" ht="18.75" customHeight="1">
      <c r="A565" s="1146"/>
      <c r="B565" s="1138"/>
      <c r="C565" s="1222"/>
      <c r="D565" s="1230"/>
      <c r="E565" s="1139"/>
      <c r="F565" s="1149"/>
      <c r="G565" s="1150"/>
      <c r="H565" s="1157" t="s">
        <v>2792</v>
      </c>
      <c r="I565" s="1246" t="s">
        <v>7</v>
      </c>
      <c r="J565" s="1155" t="s">
        <v>2751</v>
      </c>
      <c r="K565" s="1155"/>
      <c r="L565" s="1248" t="s">
        <v>7</v>
      </c>
      <c r="M565" s="1155" t="s">
        <v>2764</v>
      </c>
      <c r="N565" s="1155"/>
      <c r="O565" s="1248" t="s">
        <v>7</v>
      </c>
      <c r="P565" s="1155" t="s">
        <v>2765</v>
      </c>
      <c r="Q565" s="1155"/>
      <c r="R565" s="1155"/>
      <c r="S565" s="1155"/>
      <c r="T565" s="1155"/>
      <c r="U565" s="1155"/>
      <c r="V565" s="1155"/>
      <c r="W565" s="1155"/>
      <c r="X565" s="1158"/>
      <c r="Y565" s="1153"/>
      <c r="Z565" s="405"/>
      <c r="AA565" s="405"/>
      <c r="AB565" s="406"/>
      <c r="AC565" s="1153"/>
      <c r="AD565" s="405"/>
      <c r="AE565" s="405"/>
      <c r="AF565" s="406"/>
    </row>
    <row r="566" spans="1:32" ht="18.75" customHeight="1">
      <c r="A566" s="1146"/>
      <c r="B566" s="1138"/>
      <c r="C566" s="1222"/>
      <c r="D566" s="1238" t="s">
        <v>7</v>
      </c>
      <c r="E566" s="1139" t="s">
        <v>235</v>
      </c>
      <c r="F566" s="1149"/>
      <c r="G566" s="1150"/>
      <c r="H566" s="1157" t="s">
        <v>210</v>
      </c>
      <c r="I566" s="1243" t="s">
        <v>7</v>
      </c>
      <c r="J566" s="1162" t="s">
        <v>2751</v>
      </c>
      <c r="K566" s="1255"/>
      <c r="L566" s="1254" t="s">
        <v>7</v>
      </c>
      <c r="M566" s="1162" t="s">
        <v>215</v>
      </c>
      <c r="N566" s="1155"/>
      <c r="O566" s="1254" t="s">
        <v>7</v>
      </c>
      <c r="P566" s="1162" t="s">
        <v>2663</v>
      </c>
      <c r="Q566" s="1155"/>
      <c r="R566" s="1254" t="s">
        <v>7</v>
      </c>
      <c r="S566" s="1162" t="s">
        <v>236</v>
      </c>
      <c r="T566" s="1155"/>
      <c r="U566" s="1155"/>
      <c r="V566" s="1155"/>
      <c r="W566" s="1155"/>
      <c r="X566" s="1158"/>
      <c r="Y566" s="1153"/>
      <c r="Z566" s="405"/>
      <c r="AA566" s="405"/>
      <c r="AB566" s="406"/>
      <c r="AC566" s="1153"/>
      <c r="AD566" s="405"/>
      <c r="AE566" s="405"/>
      <c r="AF566" s="406"/>
    </row>
    <row r="567" spans="1:32" ht="18.75" customHeight="1">
      <c r="A567" s="1238" t="s">
        <v>7</v>
      </c>
      <c r="B567" s="1138">
        <v>51</v>
      </c>
      <c r="C567" s="1222" t="s">
        <v>237</v>
      </c>
      <c r="D567" s="1238" t="s">
        <v>7</v>
      </c>
      <c r="E567" s="1139" t="s">
        <v>238</v>
      </c>
      <c r="F567" s="1149"/>
      <c r="G567" s="1150"/>
      <c r="H567" s="1157" t="s">
        <v>75</v>
      </c>
      <c r="I567" s="1243" t="s">
        <v>7</v>
      </c>
      <c r="J567" s="1162" t="s">
        <v>2751</v>
      </c>
      <c r="K567" s="1255"/>
      <c r="L567" s="1254" t="s">
        <v>7</v>
      </c>
      <c r="M567" s="1162" t="s">
        <v>2756</v>
      </c>
      <c r="N567" s="1155"/>
      <c r="O567" s="1155"/>
      <c r="P567" s="1155"/>
      <c r="Q567" s="1155"/>
      <c r="R567" s="1155"/>
      <c r="S567" s="1155"/>
      <c r="T567" s="1155"/>
      <c r="U567" s="1155"/>
      <c r="V567" s="1155"/>
      <c r="W567" s="1155"/>
      <c r="X567" s="1158"/>
      <c r="Y567" s="1153"/>
      <c r="Z567" s="405"/>
      <c r="AA567" s="405"/>
      <c r="AB567" s="406"/>
      <c r="AC567" s="1153"/>
      <c r="AD567" s="405"/>
      <c r="AE567" s="405"/>
      <c r="AF567" s="406"/>
    </row>
    <row r="568" spans="1:32" ht="18.75" customHeight="1">
      <c r="A568" s="1146"/>
      <c r="B568" s="1138"/>
      <c r="C568" s="1222"/>
      <c r="D568" s="1238" t="s">
        <v>7</v>
      </c>
      <c r="E568" s="1139" t="s">
        <v>239</v>
      </c>
      <c r="F568" s="1149"/>
      <c r="G568" s="1150"/>
      <c r="H568" s="1208" t="s">
        <v>240</v>
      </c>
      <c r="I568" s="1243" t="s">
        <v>7</v>
      </c>
      <c r="J568" s="1162" t="s">
        <v>2751</v>
      </c>
      <c r="K568" s="1255"/>
      <c r="L568" s="1254" t="s">
        <v>7</v>
      </c>
      <c r="M568" s="1162" t="s">
        <v>2756</v>
      </c>
      <c r="N568" s="1247"/>
      <c r="O568" s="1247"/>
      <c r="P568" s="1247"/>
      <c r="Q568" s="1247"/>
      <c r="R568" s="1247"/>
      <c r="S568" s="1247"/>
      <c r="T568" s="1247"/>
      <c r="U568" s="1247"/>
      <c r="V568" s="1247"/>
      <c r="W568" s="1247"/>
      <c r="X568" s="1251"/>
      <c r="Y568" s="1153"/>
      <c r="Z568" s="405"/>
      <c r="AA568" s="405"/>
      <c r="AB568" s="406"/>
      <c r="AC568" s="1153"/>
      <c r="AD568" s="405"/>
      <c r="AE568" s="405"/>
      <c r="AF568" s="406"/>
    </row>
    <row r="569" spans="1:32" ht="18.75" customHeight="1">
      <c r="A569" s="1146"/>
      <c r="B569" s="1138"/>
      <c r="C569" s="1222"/>
      <c r="D569" s="1238" t="s">
        <v>7</v>
      </c>
      <c r="E569" s="1139" t="s">
        <v>241</v>
      </c>
      <c r="F569" s="1149"/>
      <c r="G569" s="1150"/>
      <c r="H569" s="1204" t="s">
        <v>242</v>
      </c>
      <c r="I569" s="1243" t="s">
        <v>7</v>
      </c>
      <c r="J569" s="1162" t="s">
        <v>2751</v>
      </c>
      <c r="K569" s="1255"/>
      <c r="L569" s="1254" t="s">
        <v>7</v>
      </c>
      <c r="M569" s="1162" t="s">
        <v>2756</v>
      </c>
      <c r="N569" s="1247"/>
      <c r="O569" s="1247"/>
      <c r="P569" s="1247"/>
      <c r="Q569" s="1247"/>
      <c r="R569" s="1247"/>
      <c r="S569" s="1247"/>
      <c r="T569" s="1247"/>
      <c r="U569" s="1247"/>
      <c r="V569" s="1247"/>
      <c r="W569" s="1247"/>
      <c r="X569" s="1251"/>
      <c r="Y569" s="1153"/>
      <c r="Z569" s="405"/>
      <c r="AA569" s="405"/>
      <c r="AB569" s="406"/>
      <c r="AC569" s="1153"/>
      <c r="AD569" s="405"/>
      <c r="AE569" s="405"/>
      <c r="AF569" s="406"/>
    </row>
    <row r="570" spans="1:32" ht="18.75" customHeight="1">
      <c r="A570" s="1146"/>
      <c r="B570" s="1138"/>
      <c r="C570" s="1222"/>
      <c r="D570" s="1230"/>
      <c r="E570" s="1139"/>
      <c r="F570" s="1149"/>
      <c r="G570" s="1150"/>
      <c r="H570" s="1204" t="s">
        <v>243</v>
      </c>
      <c r="I570" s="1243" t="s">
        <v>7</v>
      </c>
      <c r="J570" s="1162" t="s">
        <v>2751</v>
      </c>
      <c r="K570" s="1255"/>
      <c r="L570" s="1254" t="s">
        <v>7</v>
      </c>
      <c r="M570" s="1162" t="s">
        <v>2756</v>
      </c>
      <c r="N570" s="1247"/>
      <c r="O570" s="1247"/>
      <c r="P570" s="1247"/>
      <c r="Q570" s="1247"/>
      <c r="R570" s="1247"/>
      <c r="S570" s="1247"/>
      <c r="T570" s="1247"/>
      <c r="U570" s="1247"/>
      <c r="V570" s="1247"/>
      <c r="W570" s="1247"/>
      <c r="X570" s="1251"/>
      <c r="Y570" s="1153"/>
      <c r="Z570" s="405"/>
      <c r="AA570" s="405"/>
      <c r="AB570" s="406"/>
      <c r="AC570" s="1153"/>
      <c r="AD570" s="405"/>
      <c r="AE570" s="405"/>
      <c r="AF570" s="406"/>
    </row>
    <row r="571" spans="1:32" ht="18.75" customHeight="1">
      <c r="A571" s="1146"/>
      <c r="B571" s="1138"/>
      <c r="C571" s="1222"/>
      <c r="D571" s="1230"/>
      <c r="E571" s="1139"/>
      <c r="F571" s="1149"/>
      <c r="G571" s="1150"/>
      <c r="H571" s="1204" t="s">
        <v>244</v>
      </c>
      <c r="I571" s="1246" t="s">
        <v>7</v>
      </c>
      <c r="J571" s="1155" t="s">
        <v>2751</v>
      </c>
      <c r="K571" s="1155"/>
      <c r="L571" s="1248" t="s">
        <v>7</v>
      </c>
      <c r="M571" s="1155" t="s">
        <v>2752</v>
      </c>
      <c r="N571" s="1155"/>
      <c r="O571" s="1248" t="s">
        <v>7</v>
      </c>
      <c r="P571" s="1155" t="s">
        <v>2753</v>
      </c>
      <c r="Q571" s="1247"/>
      <c r="R571" s="1247"/>
      <c r="S571" s="1247"/>
      <c r="T571" s="1247"/>
      <c r="U571" s="1247"/>
      <c r="V571" s="1247"/>
      <c r="W571" s="1247"/>
      <c r="X571" s="1251"/>
      <c r="Y571" s="1153"/>
      <c r="Z571" s="405"/>
      <c r="AA571" s="405"/>
      <c r="AB571" s="406"/>
      <c r="AC571" s="1153"/>
      <c r="AD571" s="405"/>
      <c r="AE571" s="405"/>
      <c r="AF571" s="406"/>
    </row>
    <row r="572" spans="1:32" ht="18.75" customHeight="1">
      <c r="A572" s="1146"/>
      <c r="B572" s="1138"/>
      <c r="C572" s="1222"/>
      <c r="D572" s="1230"/>
      <c r="E572" s="1139"/>
      <c r="F572" s="1149"/>
      <c r="G572" s="1150"/>
      <c r="H572" s="1204" t="s">
        <v>245</v>
      </c>
      <c r="I572" s="1243" t="s">
        <v>7</v>
      </c>
      <c r="J572" s="1162" t="s">
        <v>2751</v>
      </c>
      <c r="K572" s="1255"/>
      <c r="L572" s="1254" t="s">
        <v>7</v>
      </c>
      <c r="M572" s="1162" t="s">
        <v>2756</v>
      </c>
      <c r="N572" s="1247"/>
      <c r="O572" s="1247"/>
      <c r="P572" s="1247"/>
      <c r="Q572" s="1247"/>
      <c r="R572" s="1247"/>
      <c r="S572" s="1247"/>
      <c r="T572" s="1247"/>
      <c r="U572" s="1247"/>
      <c r="V572" s="1247"/>
      <c r="W572" s="1247"/>
      <c r="X572" s="1251"/>
      <c r="Y572" s="1153"/>
      <c r="Z572" s="405"/>
      <c r="AA572" s="405"/>
      <c r="AB572" s="406"/>
      <c r="AC572" s="1153"/>
      <c r="AD572" s="405"/>
      <c r="AE572" s="405"/>
      <c r="AF572" s="406"/>
    </row>
    <row r="573" spans="1:32" ht="18.75" customHeight="1">
      <c r="A573" s="1146"/>
      <c r="B573" s="1138"/>
      <c r="C573" s="1222"/>
      <c r="D573" s="1230"/>
      <c r="E573" s="1139"/>
      <c r="F573" s="1149"/>
      <c r="G573" s="1150"/>
      <c r="H573" s="1204" t="s">
        <v>113</v>
      </c>
      <c r="I573" s="1243" t="s">
        <v>7</v>
      </c>
      <c r="J573" s="1162" t="s">
        <v>2751</v>
      </c>
      <c r="K573" s="1255"/>
      <c r="L573" s="1254" t="s">
        <v>7</v>
      </c>
      <c r="M573" s="1162" t="s">
        <v>2756</v>
      </c>
      <c r="N573" s="1247"/>
      <c r="O573" s="1247"/>
      <c r="P573" s="1247"/>
      <c r="Q573" s="1247"/>
      <c r="R573" s="1247"/>
      <c r="S573" s="1247"/>
      <c r="T573" s="1247"/>
      <c r="U573" s="1247"/>
      <c r="V573" s="1247"/>
      <c r="W573" s="1247"/>
      <c r="X573" s="1251"/>
      <c r="Y573" s="1153"/>
      <c r="Z573" s="405"/>
      <c r="AA573" s="405"/>
      <c r="AB573" s="406"/>
      <c r="AC573" s="1153"/>
      <c r="AD573" s="405"/>
      <c r="AE573" s="405"/>
      <c r="AF573" s="406"/>
    </row>
    <row r="574" spans="1:32" ht="18.75" customHeight="1">
      <c r="A574" s="1146"/>
      <c r="B574" s="1138"/>
      <c r="C574" s="1222"/>
      <c r="D574" s="1230"/>
      <c r="E574" s="1139"/>
      <c r="F574" s="1149"/>
      <c r="G574" s="1150"/>
      <c r="H574" s="1204" t="s">
        <v>246</v>
      </c>
      <c r="I574" s="1243" t="s">
        <v>7</v>
      </c>
      <c r="J574" s="1162" t="s">
        <v>2751</v>
      </c>
      <c r="K574" s="1255"/>
      <c r="L574" s="1254" t="s">
        <v>7</v>
      </c>
      <c r="M574" s="1162" t="s">
        <v>2756</v>
      </c>
      <c r="N574" s="1247"/>
      <c r="O574" s="1247"/>
      <c r="P574" s="1247"/>
      <c r="Q574" s="1247"/>
      <c r="R574" s="1247"/>
      <c r="S574" s="1247"/>
      <c r="T574" s="1247"/>
      <c r="U574" s="1247"/>
      <c r="V574" s="1247"/>
      <c r="W574" s="1247"/>
      <c r="X574" s="1251"/>
      <c r="Y574" s="1153"/>
      <c r="Z574" s="405"/>
      <c r="AA574" s="405"/>
      <c r="AB574" s="406"/>
      <c r="AC574" s="1153"/>
      <c r="AD574" s="405"/>
      <c r="AE574" s="405"/>
      <c r="AF574" s="406"/>
    </row>
    <row r="575" spans="1:32" ht="18.75" customHeight="1">
      <c r="A575" s="1146"/>
      <c r="B575" s="1138"/>
      <c r="C575" s="1222"/>
      <c r="D575" s="1230"/>
      <c r="E575" s="1139"/>
      <c r="F575" s="1149"/>
      <c r="G575" s="1150"/>
      <c r="H575" s="1204" t="s">
        <v>247</v>
      </c>
      <c r="I575" s="1246" t="s">
        <v>7</v>
      </c>
      <c r="J575" s="1155" t="s">
        <v>2751</v>
      </c>
      <c r="K575" s="1155"/>
      <c r="L575" s="1248" t="s">
        <v>7</v>
      </c>
      <c r="M575" s="1155" t="s">
        <v>2752</v>
      </c>
      <c r="N575" s="1155"/>
      <c r="O575" s="1248" t="s">
        <v>7</v>
      </c>
      <c r="P575" s="1155" t="s">
        <v>2753</v>
      </c>
      <c r="Q575" s="1247"/>
      <c r="R575" s="1247"/>
      <c r="S575" s="1247"/>
      <c r="T575" s="1247"/>
      <c r="U575" s="1247"/>
      <c r="V575" s="1247"/>
      <c r="W575" s="1247"/>
      <c r="X575" s="1251"/>
      <c r="Y575" s="1153"/>
      <c r="Z575" s="405"/>
      <c r="AA575" s="405"/>
      <c r="AB575" s="406"/>
      <c r="AC575" s="1153"/>
      <c r="AD575" s="405"/>
      <c r="AE575" s="405"/>
      <c r="AF575" s="406"/>
    </row>
    <row r="576" spans="1:32" ht="18.75" customHeight="1">
      <c r="A576" s="1146"/>
      <c r="B576" s="1138"/>
      <c r="C576" s="1222"/>
      <c r="D576" s="1230"/>
      <c r="E576" s="1139"/>
      <c r="F576" s="1149"/>
      <c r="G576" s="1150"/>
      <c r="H576" s="1204" t="s">
        <v>248</v>
      </c>
      <c r="I576" s="1246" t="s">
        <v>7</v>
      </c>
      <c r="J576" s="1155" t="s">
        <v>44</v>
      </c>
      <c r="K576" s="1247"/>
      <c r="L576" s="1156"/>
      <c r="M576" s="1248" t="s">
        <v>7</v>
      </c>
      <c r="N576" s="1155" t="s">
        <v>2767</v>
      </c>
      <c r="O576" s="1247"/>
      <c r="P576" s="1247"/>
      <c r="Q576" s="1247"/>
      <c r="R576" s="1247"/>
      <c r="S576" s="1247"/>
      <c r="T576" s="1247"/>
      <c r="U576" s="1247"/>
      <c r="V576" s="1247"/>
      <c r="W576" s="1247"/>
      <c r="X576" s="1251"/>
      <c r="Y576" s="1153"/>
      <c r="Z576" s="405"/>
      <c r="AA576" s="405"/>
      <c r="AB576" s="406"/>
      <c r="AC576" s="1153"/>
      <c r="AD576" s="405"/>
      <c r="AE576" s="405"/>
      <c r="AF576" s="406"/>
    </row>
    <row r="577" spans="1:32" ht="18.75" customHeight="1">
      <c r="A577" s="1146"/>
      <c r="B577" s="1138"/>
      <c r="C577" s="1222"/>
      <c r="D577" s="1230"/>
      <c r="E577" s="1139"/>
      <c r="F577" s="1149"/>
      <c r="G577" s="1150"/>
      <c r="H577" s="1204" t="s">
        <v>36</v>
      </c>
      <c r="I577" s="1246" t="s">
        <v>7</v>
      </c>
      <c r="J577" s="1155" t="s">
        <v>2751</v>
      </c>
      <c r="K577" s="1155"/>
      <c r="L577" s="1248" t="s">
        <v>7</v>
      </c>
      <c r="M577" s="1155" t="s">
        <v>2752</v>
      </c>
      <c r="N577" s="1155"/>
      <c r="O577" s="1248" t="s">
        <v>7</v>
      </c>
      <c r="P577" s="1155" t="s">
        <v>2753</v>
      </c>
      <c r="Q577" s="1247"/>
      <c r="R577" s="1247"/>
      <c r="S577" s="1247"/>
      <c r="T577" s="1247"/>
      <c r="U577" s="1247"/>
      <c r="V577" s="1247"/>
      <c r="W577" s="1247"/>
      <c r="X577" s="1251"/>
      <c r="Y577" s="1153"/>
      <c r="Z577" s="405"/>
      <c r="AA577" s="405"/>
      <c r="AB577" s="406"/>
      <c r="AC577" s="1153"/>
      <c r="AD577" s="405"/>
      <c r="AE577" s="405"/>
      <c r="AF577" s="406"/>
    </row>
    <row r="578" spans="1:32" ht="18.75" customHeight="1">
      <c r="A578" s="1146"/>
      <c r="B578" s="1138"/>
      <c r="C578" s="1222"/>
      <c r="D578" s="1230"/>
      <c r="E578" s="1139"/>
      <c r="F578" s="1149"/>
      <c r="G578" s="1150"/>
      <c r="H578" s="1204" t="s">
        <v>2813</v>
      </c>
      <c r="I578" s="1246" t="s">
        <v>7</v>
      </c>
      <c r="J578" s="1155" t="s">
        <v>2751</v>
      </c>
      <c r="K578" s="1155"/>
      <c r="L578" s="1248" t="s">
        <v>7</v>
      </c>
      <c r="M578" s="1155" t="s">
        <v>2752</v>
      </c>
      <c r="N578" s="1155"/>
      <c r="O578" s="1248" t="s">
        <v>7</v>
      </c>
      <c r="P578" s="1155" t="s">
        <v>2753</v>
      </c>
      <c r="Q578" s="1247"/>
      <c r="R578" s="1247"/>
      <c r="S578" s="1247"/>
      <c r="T578" s="1247"/>
      <c r="U578" s="1247"/>
      <c r="V578" s="1247"/>
      <c r="W578" s="1247"/>
      <c r="X578" s="1251"/>
      <c r="Y578" s="1153"/>
      <c r="Z578" s="405"/>
      <c r="AA578" s="405"/>
      <c r="AB578" s="406"/>
      <c r="AC578" s="1153"/>
      <c r="AD578" s="405"/>
      <c r="AE578" s="405"/>
      <c r="AF578" s="406"/>
    </row>
    <row r="579" spans="1:32" ht="18.75" customHeight="1">
      <c r="A579" s="1146"/>
      <c r="B579" s="1138"/>
      <c r="C579" s="1222"/>
      <c r="D579" s="1230"/>
      <c r="E579" s="1139"/>
      <c r="F579" s="1149"/>
      <c r="G579" s="1150"/>
      <c r="H579" s="1204" t="s">
        <v>2814</v>
      </c>
      <c r="I579" s="1243" t="s">
        <v>7</v>
      </c>
      <c r="J579" s="1162" t="s">
        <v>2751</v>
      </c>
      <c r="K579" s="1255"/>
      <c r="L579" s="1254" t="s">
        <v>7</v>
      </c>
      <c r="M579" s="1162" t="s">
        <v>2756</v>
      </c>
      <c r="N579" s="1247"/>
      <c r="O579" s="1247"/>
      <c r="P579" s="1247"/>
      <c r="Q579" s="1247"/>
      <c r="R579" s="1247"/>
      <c r="S579" s="1247"/>
      <c r="T579" s="1247"/>
      <c r="U579" s="1247"/>
      <c r="V579" s="1247"/>
      <c r="W579" s="1247"/>
      <c r="X579" s="1251"/>
      <c r="Y579" s="1153"/>
      <c r="Z579" s="405"/>
      <c r="AA579" s="405"/>
      <c r="AB579" s="406"/>
      <c r="AC579" s="1153"/>
      <c r="AD579" s="405"/>
      <c r="AE579" s="405"/>
      <c r="AF579" s="406"/>
    </row>
    <row r="580" spans="1:32" ht="18.75" customHeight="1">
      <c r="A580" s="1146"/>
      <c r="B580" s="1138"/>
      <c r="C580" s="1222"/>
      <c r="D580" s="1230"/>
      <c r="E580" s="1139"/>
      <c r="F580" s="1149"/>
      <c r="G580" s="1150"/>
      <c r="H580" s="1201" t="s">
        <v>249</v>
      </c>
      <c r="I580" s="1243" t="s">
        <v>7</v>
      </c>
      <c r="J580" s="1162" t="s">
        <v>2751</v>
      </c>
      <c r="K580" s="1255"/>
      <c r="L580" s="1254" t="s">
        <v>7</v>
      </c>
      <c r="M580" s="1162" t="s">
        <v>2756</v>
      </c>
      <c r="N580" s="1247"/>
      <c r="O580" s="1247"/>
      <c r="P580" s="1247"/>
      <c r="Q580" s="1247"/>
      <c r="R580" s="1247"/>
      <c r="S580" s="1247"/>
      <c r="T580" s="1247"/>
      <c r="U580" s="1247"/>
      <c r="V580" s="1247"/>
      <c r="W580" s="1247"/>
      <c r="X580" s="1251"/>
      <c r="Y580" s="1153"/>
      <c r="Z580" s="405"/>
      <c r="AA580" s="405"/>
      <c r="AB580" s="406"/>
      <c r="AC580" s="1153"/>
      <c r="AD580" s="405"/>
      <c r="AE580" s="405"/>
      <c r="AF580" s="406"/>
    </row>
    <row r="581" spans="1:32" ht="18.75" customHeight="1">
      <c r="A581" s="1146"/>
      <c r="B581" s="1138"/>
      <c r="C581" s="1222"/>
      <c r="D581" s="1230"/>
      <c r="E581" s="1139"/>
      <c r="F581" s="1149"/>
      <c r="G581" s="1150"/>
      <c r="H581" s="1204" t="s">
        <v>250</v>
      </c>
      <c r="I581" s="1243" t="s">
        <v>7</v>
      </c>
      <c r="J581" s="1162" t="s">
        <v>2751</v>
      </c>
      <c r="K581" s="1255"/>
      <c r="L581" s="1254" t="s">
        <v>7</v>
      </c>
      <c r="M581" s="1162" t="s">
        <v>2756</v>
      </c>
      <c r="N581" s="1247"/>
      <c r="O581" s="1247"/>
      <c r="P581" s="1247"/>
      <c r="Q581" s="1247"/>
      <c r="R581" s="1247"/>
      <c r="S581" s="1247"/>
      <c r="T581" s="1247"/>
      <c r="U581" s="1247"/>
      <c r="V581" s="1247"/>
      <c r="W581" s="1247"/>
      <c r="X581" s="1251"/>
      <c r="Y581" s="1153"/>
      <c r="Z581" s="405"/>
      <c r="AA581" s="405"/>
      <c r="AB581" s="406"/>
      <c r="AC581" s="1153"/>
      <c r="AD581" s="405"/>
      <c r="AE581" s="405"/>
      <c r="AF581" s="406"/>
    </row>
    <row r="582" spans="1:32" ht="18.75" customHeight="1">
      <c r="A582" s="1146"/>
      <c r="B582" s="1138"/>
      <c r="C582" s="1222"/>
      <c r="D582" s="1230"/>
      <c r="E582" s="1139"/>
      <c r="F582" s="1149"/>
      <c r="G582" s="1150"/>
      <c r="H582" s="1204" t="s">
        <v>79</v>
      </c>
      <c r="I582" s="1243" t="s">
        <v>7</v>
      </c>
      <c r="J582" s="1162" t="s">
        <v>2751</v>
      </c>
      <c r="K582" s="1255"/>
      <c r="L582" s="1254" t="s">
        <v>7</v>
      </c>
      <c r="M582" s="1162" t="s">
        <v>2756</v>
      </c>
      <c r="N582" s="1247"/>
      <c r="O582" s="1247"/>
      <c r="P582" s="1247"/>
      <c r="Q582" s="1247"/>
      <c r="R582" s="1247"/>
      <c r="S582" s="1247"/>
      <c r="T582" s="1247"/>
      <c r="U582" s="1247"/>
      <c r="V582" s="1247"/>
      <c r="W582" s="1247"/>
      <c r="X582" s="1251"/>
      <c r="Y582" s="1153"/>
      <c r="Z582" s="405"/>
      <c r="AA582" s="405"/>
      <c r="AB582" s="406"/>
      <c r="AC582" s="1153"/>
      <c r="AD582" s="405"/>
      <c r="AE582" s="405"/>
      <c r="AF582" s="406"/>
    </row>
    <row r="583" spans="1:32" ht="18.75" customHeight="1">
      <c r="A583" s="1146"/>
      <c r="B583" s="1138"/>
      <c r="C583" s="1222"/>
      <c r="D583" s="1230"/>
      <c r="E583" s="1139"/>
      <c r="F583" s="1149"/>
      <c r="G583" s="1150"/>
      <c r="H583" s="1204" t="s">
        <v>251</v>
      </c>
      <c r="I583" s="1243" t="s">
        <v>7</v>
      </c>
      <c r="J583" s="1162" t="s">
        <v>2751</v>
      </c>
      <c r="K583" s="1255"/>
      <c r="L583" s="1254" t="s">
        <v>7</v>
      </c>
      <c r="M583" s="1162" t="s">
        <v>2756</v>
      </c>
      <c r="N583" s="1247"/>
      <c r="O583" s="1247"/>
      <c r="P583" s="1247"/>
      <c r="Q583" s="1247"/>
      <c r="R583" s="1247"/>
      <c r="S583" s="1247"/>
      <c r="T583" s="1247"/>
      <c r="U583" s="1247"/>
      <c r="V583" s="1247"/>
      <c r="W583" s="1247"/>
      <c r="X583" s="1251"/>
      <c r="Y583" s="1153"/>
      <c r="Z583" s="405"/>
      <c r="AA583" s="405"/>
      <c r="AB583" s="406"/>
      <c r="AC583" s="1153"/>
      <c r="AD583" s="405"/>
      <c r="AE583" s="405"/>
      <c r="AF583" s="406"/>
    </row>
    <row r="584" spans="1:32" ht="18.75" customHeight="1">
      <c r="A584" s="1146"/>
      <c r="B584" s="1138"/>
      <c r="C584" s="1222"/>
      <c r="D584" s="1230"/>
      <c r="E584" s="1139"/>
      <c r="F584" s="1149"/>
      <c r="G584" s="1139"/>
      <c r="H584" s="1204" t="s">
        <v>2804</v>
      </c>
      <c r="I584" s="1246" t="s">
        <v>7</v>
      </c>
      <c r="J584" s="1155" t="s">
        <v>2751</v>
      </c>
      <c r="K584" s="1155"/>
      <c r="L584" s="1248" t="s">
        <v>7</v>
      </c>
      <c r="M584" s="1162" t="s">
        <v>2756</v>
      </c>
      <c r="N584" s="1155"/>
      <c r="O584" s="1155"/>
      <c r="P584" s="1155"/>
      <c r="Q584" s="1247"/>
      <c r="R584" s="1247"/>
      <c r="S584" s="1247"/>
      <c r="T584" s="1247"/>
      <c r="U584" s="1247"/>
      <c r="V584" s="1247"/>
      <c r="W584" s="1247"/>
      <c r="X584" s="1251"/>
      <c r="Y584" s="1153"/>
      <c r="Z584" s="405"/>
      <c r="AA584" s="405"/>
      <c r="AB584" s="406"/>
      <c r="AC584" s="1153"/>
      <c r="AD584" s="405"/>
      <c r="AE584" s="405"/>
      <c r="AF584" s="406"/>
    </row>
    <row r="585" spans="1:32" ht="19.5" customHeight="1">
      <c r="A585" s="1146"/>
      <c r="B585" s="1138"/>
      <c r="C585" s="1222"/>
      <c r="D585" s="1230"/>
      <c r="E585" s="1139"/>
      <c r="F585" s="1149"/>
      <c r="G585" s="1139"/>
      <c r="H585" s="1204" t="s">
        <v>2805</v>
      </c>
      <c r="I585" s="1246" t="s">
        <v>7</v>
      </c>
      <c r="J585" s="1155" t="s">
        <v>2751</v>
      </c>
      <c r="K585" s="1155"/>
      <c r="L585" s="1248" t="s">
        <v>7</v>
      </c>
      <c r="M585" s="1162" t="s">
        <v>2756</v>
      </c>
      <c r="N585" s="1155"/>
      <c r="O585" s="1155"/>
      <c r="P585" s="1155"/>
      <c r="Q585" s="1247"/>
      <c r="R585" s="1247"/>
      <c r="S585" s="1247"/>
      <c r="T585" s="1247"/>
      <c r="U585" s="1247"/>
      <c r="V585" s="1247"/>
      <c r="W585" s="1247"/>
      <c r="X585" s="1251"/>
      <c r="Y585" s="1153"/>
      <c r="Z585" s="405"/>
      <c r="AA585" s="405"/>
      <c r="AB585" s="406"/>
      <c r="AC585" s="1153"/>
      <c r="AD585" s="405"/>
      <c r="AE585" s="405"/>
      <c r="AF585" s="406"/>
    </row>
    <row r="586" spans="1:32" ht="37.5" customHeight="1">
      <c r="A586" s="1146"/>
      <c r="B586" s="1138"/>
      <c r="C586" s="1222"/>
      <c r="D586" s="1230"/>
      <c r="E586" s="1139"/>
      <c r="F586" s="1149"/>
      <c r="G586" s="1150"/>
      <c r="H586" s="1211" t="s">
        <v>2795</v>
      </c>
      <c r="I586" s="1246" t="s">
        <v>7</v>
      </c>
      <c r="J586" s="1155" t="s">
        <v>2751</v>
      </c>
      <c r="K586" s="1155"/>
      <c r="L586" s="1248" t="s">
        <v>7</v>
      </c>
      <c r="M586" s="1155" t="s">
        <v>2752</v>
      </c>
      <c r="N586" s="1155"/>
      <c r="O586" s="1248" t="s">
        <v>7</v>
      </c>
      <c r="P586" s="1155" t="s">
        <v>2753</v>
      </c>
      <c r="Q586" s="1249"/>
      <c r="R586" s="1249"/>
      <c r="S586" s="1249"/>
      <c r="T586" s="1249"/>
      <c r="U586" s="1259"/>
      <c r="V586" s="1259"/>
      <c r="W586" s="1259"/>
      <c r="X586" s="1260"/>
      <c r="Y586" s="1153"/>
      <c r="Z586" s="405"/>
      <c r="AA586" s="405"/>
      <c r="AB586" s="406"/>
      <c r="AC586" s="1153"/>
      <c r="AD586" s="405"/>
      <c r="AE586" s="405"/>
      <c r="AF586" s="406"/>
    </row>
    <row r="587" spans="1:32" ht="18.75" customHeight="1">
      <c r="A587" s="1146"/>
      <c r="B587" s="1138"/>
      <c r="C587" s="1222"/>
      <c r="D587" s="1230"/>
      <c r="E587" s="1139"/>
      <c r="F587" s="1149"/>
      <c r="G587" s="1150"/>
      <c r="H587" s="1204" t="s">
        <v>80</v>
      </c>
      <c r="I587" s="1246" t="s">
        <v>7</v>
      </c>
      <c r="J587" s="1155" t="s">
        <v>2751</v>
      </c>
      <c r="K587" s="1155"/>
      <c r="L587" s="1248" t="s">
        <v>7</v>
      </c>
      <c r="M587" s="1155" t="s">
        <v>2779</v>
      </c>
      <c r="N587" s="1155"/>
      <c r="O587" s="1248" t="s">
        <v>7</v>
      </c>
      <c r="P587" s="1155" t="s">
        <v>2780</v>
      </c>
      <c r="Q587" s="1169"/>
      <c r="R587" s="1248" t="s">
        <v>7</v>
      </c>
      <c r="S587" s="1155" t="s">
        <v>2781</v>
      </c>
      <c r="T587" s="1155"/>
      <c r="U587" s="1155"/>
      <c r="V587" s="1155"/>
      <c r="W587" s="1155"/>
      <c r="X587" s="1158"/>
      <c r="Y587" s="1153"/>
      <c r="Z587" s="405"/>
      <c r="AA587" s="405"/>
      <c r="AB587" s="406"/>
      <c r="AC587" s="1153"/>
      <c r="AD587" s="405"/>
      <c r="AE587" s="405"/>
      <c r="AF587" s="406"/>
    </row>
    <row r="588" spans="1:32" s="392" customFormat="1" ht="18.75" customHeight="1">
      <c r="A588" s="1146"/>
      <c r="B588" s="1138"/>
      <c r="C588" s="1222"/>
      <c r="D588" s="1230"/>
      <c r="E588" s="1139"/>
      <c r="F588" s="1149"/>
      <c r="G588" s="1150"/>
      <c r="H588" s="1431" t="s">
        <v>2842</v>
      </c>
      <c r="I588" s="1363" t="s">
        <v>7</v>
      </c>
      <c r="J588" s="1364" t="s">
        <v>2843</v>
      </c>
      <c r="K588" s="1364"/>
      <c r="L588" s="1365"/>
      <c r="M588" s="1365" t="s">
        <v>7</v>
      </c>
      <c r="N588" s="1364" t="s">
        <v>2847</v>
      </c>
      <c r="O588" s="1366"/>
      <c r="P588" s="1365"/>
      <c r="Q588" s="1376" t="s">
        <v>7</v>
      </c>
      <c r="R588" s="1377" t="s">
        <v>2844</v>
      </c>
      <c r="S588" s="1365"/>
      <c r="T588" s="1365"/>
      <c r="U588" s="1365"/>
      <c r="V588" s="1367"/>
      <c r="W588" s="1368"/>
      <c r="X588" s="1369"/>
      <c r="Y588" s="405"/>
      <c r="Z588" s="405"/>
      <c r="AA588" s="405"/>
      <c r="AB588" s="406"/>
      <c r="AC588" s="1153"/>
      <c r="AD588" s="405"/>
      <c r="AE588" s="405"/>
      <c r="AF588" s="406"/>
    </row>
    <row r="589" spans="1:32" s="392" customFormat="1" ht="18.75" customHeight="1">
      <c r="A589" s="1172"/>
      <c r="B589" s="1173"/>
      <c r="C589" s="1174"/>
      <c r="D589" s="1175"/>
      <c r="E589" s="1176"/>
      <c r="F589" s="1177"/>
      <c r="G589" s="1178"/>
      <c r="H589" s="1446"/>
      <c r="I589" s="1370" t="s">
        <v>7</v>
      </c>
      <c r="J589" s="1371" t="s">
        <v>2848</v>
      </c>
      <c r="K589" s="1371"/>
      <c r="L589" s="1372"/>
      <c r="M589" s="1379" t="s">
        <v>7</v>
      </c>
      <c r="N589" s="1378" t="s">
        <v>2846</v>
      </c>
      <c r="O589" s="1393"/>
      <c r="P589" s="1379"/>
      <c r="Q589" s="1372" t="s">
        <v>7</v>
      </c>
      <c r="R589" s="1371" t="s">
        <v>2758</v>
      </c>
      <c r="S589" s="1372"/>
      <c r="T589" s="1371"/>
      <c r="U589" s="1372" t="s">
        <v>7</v>
      </c>
      <c r="V589" s="1371" t="s">
        <v>2759</v>
      </c>
      <c r="W589" s="1374"/>
      <c r="X589" s="1375"/>
      <c r="Y589" s="1182"/>
      <c r="Z589" s="1182"/>
      <c r="AA589" s="1182"/>
      <c r="AB589" s="1183"/>
      <c r="AC589" s="1181"/>
      <c r="AD589" s="1182"/>
      <c r="AE589" s="1182"/>
      <c r="AF589" s="1183"/>
    </row>
    <row r="590" spans="1:32" ht="18.75" customHeight="1">
      <c r="A590" s="1140"/>
      <c r="B590" s="1133"/>
      <c r="C590" s="1228"/>
      <c r="D590" s="1229"/>
      <c r="E590" s="1136"/>
      <c r="F590" s="1143"/>
      <c r="G590" s="1136"/>
      <c r="H590" s="1192" t="s">
        <v>120</v>
      </c>
      <c r="I590" s="1261" t="s">
        <v>7</v>
      </c>
      <c r="J590" s="1166" t="s">
        <v>94</v>
      </c>
      <c r="K590" s="1262"/>
      <c r="L590" s="1167"/>
      <c r="M590" s="1263" t="s">
        <v>7</v>
      </c>
      <c r="N590" s="1166" t="s">
        <v>95</v>
      </c>
      <c r="O590" s="1264"/>
      <c r="P590" s="1262"/>
      <c r="Q590" s="1262"/>
      <c r="R590" s="1262"/>
      <c r="S590" s="1262"/>
      <c r="T590" s="1262"/>
      <c r="U590" s="1262"/>
      <c r="V590" s="1262"/>
      <c r="W590" s="1262"/>
      <c r="X590" s="1279"/>
      <c r="Y590" s="1266" t="s">
        <v>7</v>
      </c>
      <c r="Z590" s="1134" t="s">
        <v>18</v>
      </c>
      <c r="AA590" s="1134"/>
      <c r="AB590" s="1145"/>
      <c r="AC590" s="1804"/>
      <c r="AD590" s="1804"/>
      <c r="AE590" s="1804"/>
      <c r="AF590" s="1804"/>
    </row>
    <row r="591" spans="1:32" ht="18.75" customHeight="1">
      <c r="A591" s="1146"/>
      <c r="B591" s="1138"/>
      <c r="C591" s="1222"/>
      <c r="D591" s="1230"/>
      <c r="E591" s="1139"/>
      <c r="F591" s="1149"/>
      <c r="G591" s="1139"/>
      <c r="H591" s="1430" t="s">
        <v>58</v>
      </c>
      <c r="I591" s="1252" t="s">
        <v>7</v>
      </c>
      <c r="J591" s="1161" t="s">
        <v>2751</v>
      </c>
      <c r="K591" s="1161"/>
      <c r="L591" s="1160"/>
      <c r="M591" s="1253" t="s">
        <v>7</v>
      </c>
      <c r="N591" s="1161" t="s">
        <v>81</v>
      </c>
      <c r="O591" s="1161"/>
      <c r="P591" s="1160"/>
      <c r="Q591" s="1253" t="s">
        <v>7</v>
      </c>
      <c r="R591" s="1160" t="s">
        <v>82</v>
      </c>
      <c r="S591" s="1160"/>
      <c r="T591" s="1160"/>
      <c r="U591" s="1253" t="s">
        <v>7</v>
      </c>
      <c r="V591" s="1160" t="s">
        <v>83</v>
      </c>
      <c r="W591" s="1160"/>
      <c r="X591" s="1171"/>
      <c r="Y591" s="1238" t="s">
        <v>7</v>
      </c>
      <c r="Z591" s="403" t="s">
        <v>20</v>
      </c>
      <c r="AA591" s="405"/>
      <c r="AB591" s="406"/>
      <c r="AC591" s="1805"/>
      <c r="AD591" s="1805"/>
      <c r="AE591" s="1805"/>
      <c r="AF591" s="1805"/>
    </row>
    <row r="592" spans="1:32" ht="18.75" customHeight="1">
      <c r="A592" s="1146"/>
      <c r="B592" s="1138"/>
      <c r="C592" s="1222"/>
      <c r="D592" s="1230"/>
      <c r="E592" s="1139"/>
      <c r="F592" s="1149"/>
      <c r="G592" s="1139"/>
      <c r="H592" s="1460"/>
      <c r="I592" s="1238" t="s">
        <v>7</v>
      </c>
      <c r="J592" s="403" t="s">
        <v>84</v>
      </c>
      <c r="K592" s="403"/>
      <c r="L592" s="392"/>
      <c r="M592" s="408" t="s">
        <v>7</v>
      </c>
      <c r="N592" s="403" t="s">
        <v>85</v>
      </c>
      <c r="O592" s="403"/>
      <c r="P592" s="392"/>
      <c r="Q592" s="408" t="s">
        <v>7</v>
      </c>
      <c r="R592" s="392" t="s">
        <v>252</v>
      </c>
      <c r="S592" s="392"/>
      <c r="T592" s="392"/>
      <c r="U592" s="392"/>
      <c r="V592" s="392"/>
      <c r="W592" s="392"/>
      <c r="X592" s="407"/>
      <c r="Y592" s="1153"/>
      <c r="Z592" s="405"/>
      <c r="AA592" s="405"/>
      <c r="AB592" s="406"/>
      <c r="AC592" s="1805"/>
      <c r="AD592" s="1805"/>
      <c r="AE592" s="1805"/>
      <c r="AF592" s="1805"/>
    </row>
    <row r="593" spans="1:32" ht="18.75" customHeight="1">
      <c r="A593" s="1146"/>
      <c r="B593" s="1138"/>
      <c r="C593" s="1222"/>
      <c r="D593" s="1230"/>
      <c r="E593" s="1139"/>
      <c r="F593" s="1149"/>
      <c r="G593" s="1139"/>
      <c r="H593" s="1423"/>
      <c r="I593" s="1243" t="s">
        <v>7</v>
      </c>
      <c r="J593" s="1162" t="s">
        <v>253</v>
      </c>
      <c r="K593" s="1162"/>
      <c r="L593" s="1152"/>
      <c r="M593" s="1254"/>
      <c r="N593" s="1162"/>
      <c r="O593" s="1162"/>
      <c r="P593" s="1152"/>
      <c r="Q593" s="1254"/>
      <c r="R593" s="1152"/>
      <c r="S593" s="1152"/>
      <c r="T593" s="1152"/>
      <c r="U593" s="1152"/>
      <c r="V593" s="1152"/>
      <c r="W593" s="1152"/>
      <c r="X593" s="1200"/>
      <c r="Y593" s="1153"/>
      <c r="Z593" s="405"/>
      <c r="AA593" s="405"/>
      <c r="AB593" s="406"/>
      <c r="AC593" s="1805"/>
      <c r="AD593" s="1805"/>
      <c r="AE593" s="1805"/>
      <c r="AF593" s="1805"/>
    </row>
    <row r="594" spans="1:32" ht="18.75" customHeight="1">
      <c r="A594" s="1146"/>
      <c r="B594" s="1138"/>
      <c r="C594" s="1222"/>
      <c r="D594" s="1230"/>
      <c r="E594" s="1139"/>
      <c r="F594" s="1149"/>
      <c r="G594" s="1139"/>
      <c r="H594" s="1204" t="s">
        <v>96</v>
      </c>
      <c r="I594" s="1246" t="s">
        <v>7</v>
      </c>
      <c r="J594" s="1155" t="s">
        <v>44</v>
      </c>
      <c r="K594" s="1247"/>
      <c r="L594" s="1156"/>
      <c r="M594" s="1248" t="s">
        <v>7</v>
      </c>
      <c r="N594" s="1155" t="s">
        <v>2767</v>
      </c>
      <c r="O594" s="1247"/>
      <c r="P594" s="1247"/>
      <c r="Q594" s="1247"/>
      <c r="R594" s="1247"/>
      <c r="S594" s="1247"/>
      <c r="T594" s="1247"/>
      <c r="U594" s="1247"/>
      <c r="V594" s="1247"/>
      <c r="W594" s="1247"/>
      <c r="X594" s="1251"/>
      <c r="Y594" s="1153"/>
      <c r="Z594" s="405"/>
      <c r="AA594" s="405"/>
      <c r="AB594" s="406"/>
      <c r="AC594" s="1805"/>
      <c r="AD594" s="1805"/>
      <c r="AE594" s="1805"/>
      <c r="AF594" s="1805"/>
    </row>
    <row r="595" spans="1:32" ht="28.8" customHeight="1">
      <c r="A595" s="1146"/>
      <c r="B595" s="1138"/>
      <c r="C595" s="1222"/>
      <c r="D595" s="1230"/>
      <c r="E595" s="1139"/>
      <c r="F595" s="1149"/>
      <c r="G595" s="1139"/>
      <c r="H595" s="1204" t="s">
        <v>226</v>
      </c>
      <c r="I595" s="1246" t="s">
        <v>7</v>
      </c>
      <c r="J595" s="1155" t="s">
        <v>2748</v>
      </c>
      <c r="K595" s="1247"/>
      <c r="L595" s="1156"/>
      <c r="M595" s="1248" t="s">
        <v>7</v>
      </c>
      <c r="N595" s="1155" t="s">
        <v>206</v>
      </c>
      <c r="O595" s="1247"/>
      <c r="P595" s="1247"/>
      <c r="Q595" s="1247"/>
      <c r="R595" s="1247"/>
      <c r="S595" s="1247"/>
      <c r="T595" s="1247"/>
      <c r="U595" s="1247"/>
      <c r="V595" s="1247"/>
      <c r="W595" s="1247"/>
      <c r="X595" s="1251"/>
      <c r="Y595" s="1153"/>
      <c r="Z595" s="405"/>
      <c r="AA595" s="405"/>
      <c r="AB595" s="406"/>
      <c r="AC595" s="1805"/>
      <c r="AD595" s="1805"/>
      <c r="AE595" s="1805"/>
      <c r="AF595" s="1805"/>
    </row>
    <row r="596" spans="1:32" ht="19.5" customHeight="1">
      <c r="A596" s="1146"/>
      <c r="B596" s="1138"/>
      <c r="C596" s="1222"/>
      <c r="D596" s="1230"/>
      <c r="E596" s="1139"/>
      <c r="F596" s="1149"/>
      <c r="G596" s="1139"/>
      <c r="H596" s="1204" t="s">
        <v>227</v>
      </c>
      <c r="I596" s="1246" t="s">
        <v>7</v>
      </c>
      <c r="J596" s="1155" t="s">
        <v>2748</v>
      </c>
      <c r="K596" s="1247"/>
      <c r="L596" s="1156"/>
      <c r="M596" s="1248" t="s">
        <v>7</v>
      </c>
      <c r="N596" s="1155" t="s">
        <v>206</v>
      </c>
      <c r="O596" s="1247"/>
      <c r="P596" s="1247"/>
      <c r="Q596" s="1247"/>
      <c r="R596" s="1247"/>
      <c r="S596" s="1247"/>
      <c r="T596" s="1247"/>
      <c r="U596" s="1247"/>
      <c r="V596" s="1247"/>
      <c r="W596" s="1247"/>
      <c r="X596" s="1251"/>
      <c r="Y596" s="1153"/>
      <c r="Z596" s="405"/>
      <c r="AA596" s="405"/>
      <c r="AB596" s="406"/>
      <c r="AC596" s="1805"/>
      <c r="AD596" s="1805"/>
      <c r="AE596" s="1805"/>
      <c r="AF596" s="1805"/>
    </row>
    <row r="597" spans="1:32" ht="18.75" customHeight="1">
      <c r="A597" s="1146"/>
      <c r="B597" s="1138"/>
      <c r="C597" s="1147"/>
      <c r="D597" s="1148"/>
      <c r="E597" s="1139"/>
      <c r="F597" s="1149"/>
      <c r="G597" s="1150"/>
      <c r="H597" s="1154" t="s">
        <v>2747</v>
      </c>
      <c r="I597" s="1246" t="s">
        <v>7</v>
      </c>
      <c r="J597" s="1155" t="s">
        <v>2748</v>
      </c>
      <c r="K597" s="1247"/>
      <c r="L597" s="1156"/>
      <c r="M597" s="1248" t="s">
        <v>7</v>
      </c>
      <c r="N597" s="1155" t="s">
        <v>2749</v>
      </c>
      <c r="O597" s="1248"/>
      <c r="P597" s="1155"/>
      <c r="Q597" s="1249"/>
      <c r="R597" s="1249"/>
      <c r="S597" s="1249"/>
      <c r="T597" s="1249"/>
      <c r="U597" s="1249"/>
      <c r="V597" s="1249"/>
      <c r="W597" s="1249"/>
      <c r="X597" s="1250"/>
      <c r="Y597" s="405"/>
      <c r="Z597" s="405"/>
      <c r="AA597" s="405"/>
      <c r="AB597" s="406"/>
      <c r="AC597" s="1805"/>
      <c r="AD597" s="1805"/>
      <c r="AE597" s="1805"/>
      <c r="AF597" s="1805"/>
    </row>
    <row r="598" spans="1:32" ht="18.75" customHeight="1">
      <c r="A598" s="1146"/>
      <c r="B598" s="1138"/>
      <c r="C598" s="1147"/>
      <c r="D598" s="1148"/>
      <c r="E598" s="1139"/>
      <c r="F598" s="1149"/>
      <c r="G598" s="1150"/>
      <c r="H598" s="1154" t="s">
        <v>2750</v>
      </c>
      <c r="I598" s="1246" t="s">
        <v>7</v>
      </c>
      <c r="J598" s="1155" t="s">
        <v>2748</v>
      </c>
      <c r="K598" s="1247"/>
      <c r="L598" s="1156"/>
      <c r="M598" s="1248" t="s">
        <v>7</v>
      </c>
      <c r="N598" s="1155" t="s">
        <v>2749</v>
      </c>
      <c r="O598" s="1248"/>
      <c r="P598" s="1155"/>
      <c r="Q598" s="1249"/>
      <c r="R598" s="1249"/>
      <c r="S598" s="1249"/>
      <c r="T598" s="1249"/>
      <c r="U598" s="1249"/>
      <c r="V598" s="1249"/>
      <c r="W598" s="1249"/>
      <c r="X598" s="1250"/>
      <c r="Y598" s="405"/>
      <c r="Z598" s="405"/>
      <c r="AA598" s="405"/>
      <c r="AB598" s="406"/>
      <c r="AC598" s="1805"/>
      <c r="AD598" s="1805"/>
      <c r="AE598" s="1805"/>
      <c r="AF598" s="1805"/>
    </row>
    <row r="599" spans="1:32" ht="18.75" customHeight="1">
      <c r="A599" s="1146"/>
      <c r="B599" s="1138"/>
      <c r="C599" s="1222"/>
      <c r="D599" s="1230"/>
      <c r="E599" s="1139"/>
      <c r="F599" s="1149"/>
      <c r="G599" s="1139"/>
      <c r="H599" s="1157" t="s">
        <v>228</v>
      </c>
      <c r="I599" s="1243" t="s">
        <v>7</v>
      </c>
      <c r="J599" s="1162" t="s">
        <v>2751</v>
      </c>
      <c r="K599" s="1255"/>
      <c r="L599" s="1254" t="s">
        <v>7</v>
      </c>
      <c r="M599" s="1162" t="s">
        <v>2756</v>
      </c>
      <c r="N599" s="1247"/>
      <c r="O599" s="1155"/>
      <c r="P599" s="1155"/>
      <c r="Q599" s="1155"/>
      <c r="R599" s="1155"/>
      <c r="S599" s="1155"/>
      <c r="T599" s="1155"/>
      <c r="U599" s="1155"/>
      <c r="V599" s="1155"/>
      <c r="W599" s="1155"/>
      <c r="X599" s="1158"/>
      <c r="Y599" s="1153"/>
      <c r="Z599" s="405"/>
      <c r="AA599" s="405"/>
      <c r="AB599" s="406"/>
      <c r="AC599" s="1805"/>
      <c r="AD599" s="1805"/>
      <c r="AE599" s="1805"/>
      <c r="AF599" s="1805"/>
    </row>
    <row r="600" spans="1:32" ht="18.75" customHeight="1">
      <c r="A600" s="1127"/>
      <c r="B600" s="140"/>
      <c r="C600" s="332"/>
      <c r="D600" s="1094"/>
      <c r="E600" s="131"/>
      <c r="F600" s="1126"/>
      <c r="G600" s="130"/>
      <c r="H600" s="1154" t="s">
        <v>2839</v>
      </c>
      <c r="I600" s="1243" t="s">
        <v>7</v>
      </c>
      <c r="J600" s="1162" t="s">
        <v>2840</v>
      </c>
      <c r="K600" s="1255"/>
      <c r="L600" s="1213"/>
      <c r="M600" s="1254" t="s">
        <v>7</v>
      </c>
      <c r="N600" s="1162" t="s">
        <v>2841</v>
      </c>
      <c r="O600" s="1254"/>
      <c r="P600" s="1162"/>
      <c r="Q600" s="1244"/>
      <c r="R600" s="1244"/>
      <c r="S600" s="1244"/>
      <c r="T600" s="1244"/>
      <c r="U600" s="1244"/>
      <c r="V600" s="1244"/>
      <c r="W600" s="1244"/>
      <c r="X600" s="1245"/>
      <c r="Y600" s="90"/>
      <c r="Z600" s="2"/>
      <c r="AA600" s="89"/>
      <c r="AB600" s="333"/>
      <c r="AC600" s="1805"/>
      <c r="AD600" s="1805"/>
      <c r="AE600" s="1805"/>
      <c r="AF600" s="1805"/>
    </row>
    <row r="601" spans="1:32" ht="18.75" customHeight="1">
      <c r="A601" s="1146"/>
      <c r="B601" s="1138"/>
      <c r="C601" s="1222"/>
      <c r="D601" s="1230"/>
      <c r="E601" s="1139"/>
      <c r="F601" s="1149"/>
      <c r="G601" s="1139"/>
      <c r="H601" s="1204" t="s">
        <v>105</v>
      </c>
      <c r="I601" s="1243" t="s">
        <v>7</v>
      </c>
      <c r="J601" s="1162" t="s">
        <v>2751</v>
      </c>
      <c r="K601" s="1255"/>
      <c r="L601" s="1254" t="s">
        <v>7</v>
      </c>
      <c r="M601" s="1162" t="s">
        <v>2756</v>
      </c>
      <c r="N601" s="1247"/>
      <c r="O601" s="1155"/>
      <c r="P601" s="1155"/>
      <c r="Q601" s="1155"/>
      <c r="R601" s="1155"/>
      <c r="S601" s="1155"/>
      <c r="T601" s="1155"/>
      <c r="U601" s="1155"/>
      <c r="V601" s="1155"/>
      <c r="W601" s="1155"/>
      <c r="X601" s="1158"/>
      <c r="Y601" s="1153"/>
      <c r="Z601" s="405"/>
      <c r="AA601" s="405"/>
      <c r="AB601" s="406"/>
      <c r="AC601" s="1805"/>
      <c r="AD601" s="1805"/>
      <c r="AE601" s="1805"/>
      <c r="AF601" s="1805"/>
    </row>
    <row r="602" spans="1:32" ht="18.75" customHeight="1">
      <c r="A602" s="1146"/>
      <c r="B602" s="1138"/>
      <c r="C602" s="1222"/>
      <c r="D602" s="1230"/>
      <c r="E602" s="1139"/>
      <c r="F602" s="1149"/>
      <c r="G602" s="1139"/>
      <c r="H602" s="1204" t="s">
        <v>92</v>
      </c>
      <c r="I602" s="1243" t="s">
        <v>7</v>
      </c>
      <c r="J602" s="1162" t="s">
        <v>2751</v>
      </c>
      <c r="K602" s="1255"/>
      <c r="L602" s="1254" t="s">
        <v>7</v>
      </c>
      <c r="M602" s="1162" t="s">
        <v>2756</v>
      </c>
      <c r="N602" s="1247"/>
      <c r="O602" s="1155"/>
      <c r="P602" s="1155"/>
      <c r="Q602" s="1155"/>
      <c r="R602" s="1155"/>
      <c r="S602" s="1155"/>
      <c r="T602" s="1155"/>
      <c r="U602" s="1155"/>
      <c r="V602" s="1155"/>
      <c r="W602" s="1155"/>
      <c r="X602" s="1158"/>
      <c r="Y602" s="1153"/>
      <c r="Z602" s="405"/>
      <c r="AA602" s="405"/>
      <c r="AB602" s="406"/>
      <c r="AC602" s="1805"/>
      <c r="AD602" s="1805"/>
      <c r="AE602" s="1805"/>
      <c r="AF602" s="1805"/>
    </row>
    <row r="603" spans="1:32" ht="18.75" customHeight="1">
      <c r="A603" s="1146"/>
      <c r="B603" s="1138"/>
      <c r="C603" s="1222"/>
      <c r="D603" s="1230"/>
      <c r="E603" s="1139"/>
      <c r="F603" s="1149"/>
      <c r="G603" s="1139"/>
      <c r="H603" s="1204" t="s">
        <v>121</v>
      </c>
      <c r="I603" s="1243" t="s">
        <v>7</v>
      </c>
      <c r="J603" s="1162" t="s">
        <v>2751</v>
      </c>
      <c r="K603" s="1255"/>
      <c r="L603" s="1254" t="s">
        <v>7</v>
      </c>
      <c r="M603" s="1162" t="s">
        <v>2756</v>
      </c>
      <c r="N603" s="1247"/>
      <c r="O603" s="1247"/>
      <c r="P603" s="1247"/>
      <c r="Q603" s="1247"/>
      <c r="R603" s="1247"/>
      <c r="S603" s="1247"/>
      <c r="T603" s="1247"/>
      <c r="U603" s="1247"/>
      <c r="V603" s="1247"/>
      <c r="W603" s="1247"/>
      <c r="X603" s="1251"/>
      <c r="Y603" s="1153"/>
      <c r="Z603" s="405"/>
      <c r="AA603" s="405"/>
      <c r="AB603" s="406"/>
      <c r="AC603" s="1805"/>
      <c r="AD603" s="1805"/>
      <c r="AE603" s="1805"/>
      <c r="AF603" s="1805"/>
    </row>
    <row r="604" spans="1:32" ht="18.75" customHeight="1">
      <c r="A604" s="1146"/>
      <c r="B604" s="1138"/>
      <c r="C604" s="1222"/>
      <c r="D604" s="1230"/>
      <c r="E604" s="1139"/>
      <c r="F604" s="1149"/>
      <c r="G604" s="1139"/>
      <c r="H604" s="1208" t="s">
        <v>240</v>
      </c>
      <c r="I604" s="1243" t="s">
        <v>7</v>
      </c>
      <c r="J604" s="1162" t="s">
        <v>2751</v>
      </c>
      <c r="K604" s="1255"/>
      <c r="L604" s="1254" t="s">
        <v>7</v>
      </c>
      <c r="M604" s="1162" t="s">
        <v>2756</v>
      </c>
      <c r="N604" s="1247"/>
      <c r="O604" s="1247"/>
      <c r="P604" s="1247"/>
      <c r="Q604" s="1247"/>
      <c r="R604" s="1247"/>
      <c r="S604" s="1247"/>
      <c r="T604" s="1247"/>
      <c r="U604" s="1247"/>
      <c r="V604" s="1247"/>
      <c r="W604" s="1247"/>
      <c r="X604" s="1251"/>
      <c r="Y604" s="1153"/>
      <c r="Z604" s="405"/>
      <c r="AA604" s="405"/>
      <c r="AB604" s="406"/>
      <c r="AC604" s="1805"/>
      <c r="AD604" s="1805"/>
      <c r="AE604" s="1805"/>
      <c r="AF604" s="1805"/>
    </row>
    <row r="605" spans="1:32" ht="18.75" customHeight="1">
      <c r="A605" s="1146"/>
      <c r="B605" s="1138"/>
      <c r="C605" s="1222"/>
      <c r="D605" s="1230"/>
      <c r="E605" s="1139"/>
      <c r="F605" s="1149"/>
      <c r="G605" s="1139"/>
      <c r="H605" s="1208" t="s">
        <v>2796</v>
      </c>
      <c r="I605" s="1246" t="s">
        <v>7</v>
      </c>
      <c r="J605" s="1155" t="s">
        <v>2751</v>
      </c>
      <c r="K605" s="1155"/>
      <c r="L605" s="1248" t="s">
        <v>7</v>
      </c>
      <c r="M605" s="1155" t="s">
        <v>2752</v>
      </c>
      <c r="N605" s="1155"/>
      <c r="O605" s="1248" t="s">
        <v>7</v>
      </c>
      <c r="P605" s="1155" t="s">
        <v>2753</v>
      </c>
      <c r="Q605" s="1247"/>
      <c r="R605" s="1247"/>
      <c r="S605" s="1155"/>
      <c r="T605" s="1155"/>
      <c r="U605" s="1155"/>
      <c r="V605" s="1155"/>
      <c r="W605" s="1155"/>
      <c r="X605" s="1158"/>
      <c r="Y605" s="1153"/>
      <c r="Z605" s="405"/>
      <c r="AA605" s="405"/>
      <c r="AB605" s="406"/>
      <c r="AC605" s="1805"/>
      <c r="AD605" s="1805"/>
      <c r="AE605" s="1805"/>
      <c r="AF605" s="1805"/>
    </row>
    <row r="606" spans="1:32" ht="18.75" customHeight="1">
      <c r="A606" s="1146"/>
      <c r="B606" s="1138"/>
      <c r="C606" s="1222"/>
      <c r="D606" s="1230"/>
      <c r="E606" s="1139"/>
      <c r="F606" s="1149"/>
      <c r="G606" s="1139"/>
      <c r="H606" s="1204" t="s">
        <v>256</v>
      </c>
      <c r="I606" s="1243" t="s">
        <v>7</v>
      </c>
      <c r="J606" s="1162" t="s">
        <v>2751</v>
      </c>
      <c r="K606" s="1255"/>
      <c r="L606" s="1254" t="s">
        <v>7</v>
      </c>
      <c r="M606" s="1162" t="s">
        <v>2756</v>
      </c>
      <c r="N606" s="1247"/>
      <c r="O606" s="1247"/>
      <c r="P606" s="1247"/>
      <c r="Q606" s="1247"/>
      <c r="R606" s="1247"/>
      <c r="S606" s="1247"/>
      <c r="T606" s="1247"/>
      <c r="U606" s="1247"/>
      <c r="V606" s="1247"/>
      <c r="W606" s="1247"/>
      <c r="X606" s="1251"/>
      <c r="Y606" s="1153"/>
      <c r="Z606" s="405"/>
      <c r="AA606" s="405"/>
      <c r="AB606" s="406"/>
      <c r="AC606" s="1805"/>
      <c r="AD606" s="1805"/>
      <c r="AE606" s="1805"/>
      <c r="AF606" s="1805"/>
    </row>
    <row r="607" spans="1:32" ht="18.75" customHeight="1">
      <c r="A607" s="1238" t="s">
        <v>7</v>
      </c>
      <c r="B607" s="1138">
        <v>52</v>
      </c>
      <c r="C607" s="1222" t="s">
        <v>261</v>
      </c>
      <c r="D607" s="1238" t="s">
        <v>7</v>
      </c>
      <c r="E607" s="1139" t="s">
        <v>254</v>
      </c>
      <c r="F607" s="1238" t="s">
        <v>7</v>
      </c>
      <c r="G607" s="1139" t="s">
        <v>124</v>
      </c>
      <c r="H607" s="1204" t="s">
        <v>245</v>
      </c>
      <c r="I607" s="1243" t="s">
        <v>7</v>
      </c>
      <c r="J607" s="1162" t="s">
        <v>2751</v>
      </c>
      <c r="K607" s="1255"/>
      <c r="L607" s="1254" t="s">
        <v>7</v>
      </c>
      <c r="M607" s="1162" t="s">
        <v>2756</v>
      </c>
      <c r="N607" s="1247"/>
      <c r="O607" s="1247"/>
      <c r="P607" s="1247"/>
      <c r="Q607" s="1247"/>
      <c r="R607" s="1247"/>
      <c r="S607" s="1247"/>
      <c r="T607" s="1247"/>
      <c r="U607" s="1247"/>
      <c r="V607" s="1247"/>
      <c r="W607" s="1247"/>
      <c r="X607" s="1251"/>
      <c r="Y607" s="1153"/>
      <c r="Z607" s="405"/>
      <c r="AA607" s="405"/>
      <c r="AB607" s="406"/>
      <c r="AC607" s="1805"/>
      <c r="AD607" s="1805"/>
      <c r="AE607" s="1805"/>
      <c r="AF607" s="1805"/>
    </row>
    <row r="608" spans="1:32" ht="18.75" customHeight="1">
      <c r="A608" s="1146"/>
      <c r="B608" s="1138"/>
      <c r="C608" s="1222"/>
      <c r="D608" s="1238" t="s">
        <v>7</v>
      </c>
      <c r="E608" s="1139" t="s">
        <v>255</v>
      </c>
      <c r="F608" s="1238" t="s">
        <v>7</v>
      </c>
      <c r="G608" s="1139" t="s">
        <v>126</v>
      </c>
      <c r="H608" s="1204" t="s">
        <v>113</v>
      </c>
      <c r="I608" s="1243" t="s">
        <v>7</v>
      </c>
      <c r="J608" s="1162" t="s">
        <v>2751</v>
      </c>
      <c r="K608" s="1255"/>
      <c r="L608" s="1254" t="s">
        <v>7</v>
      </c>
      <c r="M608" s="1162" t="s">
        <v>2756</v>
      </c>
      <c r="N608" s="1247"/>
      <c r="O608" s="1155"/>
      <c r="P608" s="1155"/>
      <c r="Q608" s="1155"/>
      <c r="R608" s="1155"/>
      <c r="S608" s="1155"/>
      <c r="T608" s="1155"/>
      <c r="U608" s="1155"/>
      <c r="V608" s="1155"/>
      <c r="W608" s="1155"/>
      <c r="X608" s="1158"/>
      <c r="Y608" s="1153"/>
      <c r="Z608" s="405"/>
      <c r="AA608" s="405"/>
      <c r="AB608" s="406"/>
      <c r="AC608" s="1805"/>
      <c r="AD608" s="1805"/>
      <c r="AE608" s="1805"/>
      <c r="AF608" s="1805"/>
    </row>
    <row r="609" spans="1:32" ht="18.75" customHeight="1">
      <c r="A609" s="1146"/>
      <c r="B609" s="1138"/>
      <c r="C609" s="1222"/>
      <c r="D609" s="1230"/>
      <c r="E609" s="1139"/>
      <c r="F609" s="1149"/>
      <c r="G609" s="1139"/>
      <c r="H609" s="1204" t="s">
        <v>36</v>
      </c>
      <c r="I609" s="1246" t="s">
        <v>7</v>
      </c>
      <c r="J609" s="1155" t="s">
        <v>2751</v>
      </c>
      <c r="K609" s="1155"/>
      <c r="L609" s="1248" t="s">
        <v>7</v>
      </c>
      <c r="M609" s="1155" t="s">
        <v>2752</v>
      </c>
      <c r="N609" s="1155"/>
      <c r="O609" s="1248" t="s">
        <v>7</v>
      </c>
      <c r="P609" s="1155" t="s">
        <v>2753</v>
      </c>
      <c r="Q609" s="1247"/>
      <c r="R609" s="1247"/>
      <c r="S609" s="1155"/>
      <c r="T609" s="1155"/>
      <c r="U609" s="1155"/>
      <c r="V609" s="1155"/>
      <c r="W609" s="1155"/>
      <c r="X609" s="1158"/>
      <c r="Y609" s="1153"/>
      <c r="Z609" s="405"/>
      <c r="AA609" s="405"/>
      <c r="AB609" s="406"/>
      <c r="AC609" s="1805"/>
      <c r="AD609" s="1805"/>
      <c r="AE609" s="1805"/>
      <c r="AF609" s="1805"/>
    </row>
    <row r="610" spans="1:32" ht="18.75" customHeight="1">
      <c r="A610" s="1146"/>
      <c r="B610" s="1138"/>
      <c r="C610" s="1222"/>
      <c r="D610" s="1230"/>
      <c r="E610" s="1139"/>
      <c r="F610" s="1149"/>
      <c r="G610" s="1139"/>
      <c r="H610" s="1204" t="s">
        <v>2813</v>
      </c>
      <c r="I610" s="1246" t="s">
        <v>7</v>
      </c>
      <c r="J610" s="1155" t="s">
        <v>2751</v>
      </c>
      <c r="K610" s="1155"/>
      <c r="L610" s="1248" t="s">
        <v>7</v>
      </c>
      <c r="M610" s="1155" t="s">
        <v>2752</v>
      </c>
      <c r="N610" s="1155"/>
      <c r="O610" s="1248" t="s">
        <v>7</v>
      </c>
      <c r="P610" s="1155" t="s">
        <v>2753</v>
      </c>
      <c r="Q610" s="1247"/>
      <c r="R610" s="1247"/>
      <c r="S610" s="1247"/>
      <c r="T610" s="1247"/>
      <c r="U610" s="1247"/>
      <c r="V610" s="1247"/>
      <c r="W610" s="1247"/>
      <c r="X610" s="1251"/>
      <c r="Y610" s="1153"/>
      <c r="Z610" s="405"/>
      <c r="AA610" s="405"/>
      <c r="AB610" s="406"/>
      <c r="AC610" s="1805"/>
      <c r="AD610" s="1805"/>
      <c r="AE610" s="1805"/>
      <c r="AF610" s="1805"/>
    </row>
    <row r="611" spans="1:32" ht="18.75" customHeight="1">
      <c r="A611" s="1146"/>
      <c r="B611" s="1138"/>
      <c r="C611" s="1222"/>
      <c r="D611" s="1230"/>
      <c r="E611" s="1139"/>
      <c r="F611" s="1149"/>
      <c r="G611" s="1139"/>
      <c r="H611" s="1201" t="s">
        <v>257</v>
      </c>
      <c r="I611" s="1243" t="s">
        <v>7</v>
      </c>
      <c r="J611" s="1162" t="s">
        <v>2751</v>
      </c>
      <c r="K611" s="1255"/>
      <c r="L611" s="1248" t="s">
        <v>7</v>
      </c>
      <c r="M611" s="1155" t="s">
        <v>2764</v>
      </c>
      <c r="N611" s="1155"/>
      <c r="O611" s="1248" t="s">
        <v>7</v>
      </c>
      <c r="P611" s="1155" t="s">
        <v>2765</v>
      </c>
      <c r="Q611" s="1247"/>
      <c r="R611" s="1247"/>
      <c r="S611" s="1247"/>
      <c r="T611" s="1247"/>
      <c r="U611" s="1247"/>
      <c r="V611" s="1247"/>
      <c r="W611" s="1247"/>
      <c r="X611" s="1251"/>
      <c r="Y611" s="1153"/>
      <c r="Z611" s="405"/>
      <c r="AA611" s="405"/>
      <c r="AB611" s="406"/>
      <c r="AC611" s="1805"/>
      <c r="AD611" s="1805"/>
      <c r="AE611" s="1805"/>
      <c r="AF611" s="1805"/>
    </row>
    <row r="612" spans="1:32" ht="18.75" customHeight="1">
      <c r="A612" s="1146"/>
      <c r="B612" s="1138"/>
      <c r="C612" s="1222"/>
      <c r="D612" s="1230"/>
      <c r="E612" s="1139"/>
      <c r="F612" s="1149"/>
      <c r="G612" s="1139"/>
      <c r="H612" s="1204" t="s">
        <v>2814</v>
      </c>
      <c r="I612" s="1243" t="s">
        <v>7</v>
      </c>
      <c r="J612" s="1162" t="s">
        <v>2751</v>
      </c>
      <c r="K612" s="1255"/>
      <c r="L612" s="1254" t="s">
        <v>7</v>
      </c>
      <c r="M612" s="1162" t="s">
        <v>2756</v>
      </c>
      <c r="N612" s="1247"/>
      <c r="O612" s="1247"/>
      <c r="P612" s="1247"/>
      <c r="Q612" s="1247"/>
      <c r="R612" s="1247"/>
      <c r="S612" s="1247"/>
      <c r="T612" s="1247"/>
      <c r="U612" s="1247"/>
      <c r="V612" s="1247"/>
      <c r="W612" s="1247"/>
      <c r="X612" s="1251"/>
      <c r="Y612" s="1153"/>
      <c r="Z612" s="405"/>
      <c r="AA612" s="405"/>
      <c r="AB612" s="406"/>
      <c r="AC612" s="1805"/>
      <c r="AD612" s="1805"/>
      <c r="AE612" s="1805"/>
      <c r="AF612" s="1805"/>
    </row>
    <row r="613" spans="1:32" ht="18.75" customHeight="1">
      <c r="A613" s="1146"/>
      <c r="B613" s="1138"/>
      <c r="C613" s="1222"/>
      <c r="D613" s="1230"/>
      <c r="E613" s="1139"/>
      <c r="F613" s="1149"/>
      <c r="G613" s="1139"/>
      <c r="H613" s="1201" t="s">
        <v>249</v>
      </c>
      <c r="I613" s="1243" t="s">
        <v>7</v>
      </c>
      <c r="J613" s="1162" t="s">
        <v>2751</v>
      </c>
      <c r="K613" s="1255"/>
      <c r="L613" s="1254" t="s">
        <v>7</v>
      </c>
      <c r="M613" s="1162" t="s">
        <v>2756</v>
      </c>
      <c r="N613" s="1247"/>
      <c r="O613" s="1247"/>
      <c r="P613" s="1247"/>
      <c r="Q613" s="1247"/>
      <c r="R613" s="1247"/>
      <c r="S613" s="1247"/>
      <c r="T613" s="1247"/>
      <c r="U613" s="1247"/>
      <c r="V613" s="1247"/>
      <c r="W613" s="1247"/>
      <c r="X613" s="1251"/>
      <c r="Y613" s="1153"/>
      <c r="Z613" s="405"/>
      <c r="AA613" s="405"/>
      <c r="AB613" s="406"/>
      <c r="AC613" s="1805"/>
      <c r="AD613" s="1805"/>
      <c r="AE613" s="1805"/>
      <c r="AF613" s="1805"/>
    </row>
    <row r="614" spans="1:32" ht="18.75" customHeight="1">
      <c r="A614" s="1146"/>
      <c r="B614" s="1138"/>
      <c r="C614" s="1222"/>
      <c r="D614" s="1230"/>
      <c r="E614" s="1139"/>
      <c r="F614" s="1149"/>
      <c r="G614" s="1139"/>
      <c r="H614" s="1204" t="s">
        <v>250</v>
      </c>
      <c r="I614" s="1243" t="s">
        <v>7</v>
      </c>
      <c r="J614" s="1162" t="s">
        <v>2751</v>
      </c>
      <c r="K614" s="1255"/>
      <c r="L614" s="1254" t="s">
        <v>7</v>
      </c>
      <c r="M614" s="1162" t="s">
        <v>2756</v>
      </c>
      <c r="N614" s="1247"/>
      <c r="O614" s="1247"/>
      <c r="P614" s="1247"/>
      <c r="Q614" s="1247"/>
      <c r="R614" s="1247"/>
      <c r="S614" s="1247"/>
      <c r="T614" s="1247"/>
      <c r="U614" s="1247"/>
      <c r="V614" s="1247"/>
      <c r="W614" s="1247"/>
      <c r="X614" s="1251"/>
      <c r="Y614" s="1153"/>
      <c r="Z614" s="405"/>
      <c r="AA614" s="405"/>
      <c r="AB614" s="406"/>
      <c r="AC614" s="1805"/>
      <c r="AD614" s="1805"/>
      <c r="AE614" s="1805"/>
      <c r="AF614" s="1805"/>
    </row>
    <row r="615" spans="1:32" ht="18.75" customHeight="1">
      <c r="A615" s="1146"/>
      <c r="B615" s="1138"/>
      <c r="C615" s="1222"/>
      <c r="D615" s="1230"/>
      <c r="E615" s="1139"/>
      <c r="F615" s="1149"/>
      <c r="G615" s="1139"/>
      <c r="H615" s="1204" t="s">
        <v>79</v>
      </c>
      <c r="I615" s="1243" t="s">
        <v>7</v>
      </c>
      <c r="J615" s="1162" t="s">
        <v>2751</v>
      </c>
      <c r="K615" s="1255"/>
      <c r="L615" s="1254" t="s">
        <v>7</v>
      </c>
      <c r="M615" s="1162" t="s">
        <v>2756</v>
      </c>
      <c r="N615" s="1247"/>
      <c r="O615" s="1247"/>
      <c r="P615" s="1247"/>
      <c r="Q615" s="1247"/>
      <c r="R615" s="1247"/>
      <c r="S615" s="1247"/>
      <c r="T615" s="1247"/>
      <c r="U615" s="1247"/>
      <c r="V615" s="1247"/>
      <c r="W615" s="1247"/>
      <c r="X615" s="1251"/>
      <c r="Y615" s="1153"/>
      <c r="Z615" s="405"/>
      <c r="AA615" s="405"/>
      <c r="AB615" s="406"/>
      <c r="AC615" s="1805"/>
      <c r="AD615" s="1805"/>
      <c r="AE615" s="1805"/>
      <c r="AF615" s="1805"/>
    </row>
    <row r="616" spans="1:32" ht="18.75" customHeight="1">
      <c r="A616" s="1146"/>
      <c r="B616" s="1138"/>
      <c r="C616" s="1222"/>
      <c r="D616" s="1230"/>
      <c r="E616" s="1139"/>
      <c r="F616" s="1149"/>
      <c r="G616" s="1139"/>
      <c r="H616" s="1204" t="s">
        <v>251</v>
      </c>
      <c r="I616" s="1243" t="s">
        <v>7</v>
      </c>
      <c r="J616" s="1162" t="s">
        <v>2751</v>
      </c>
      <c r="K616" s="1255"/>
      <c r="L616" s="1254" t="s">
        <v>7</v>
      </c>
      <c r="M616" s="1162" t="s">
        <v>2756</v>
      </c>
      <c r="N616" s="1247"/>
      <c r="O616" s="1247"/>
      <c r="P616" s="1247"/>
      <c r="Q616" s="1247"/>
      <c r="R616" s="1247"/>
      <c r="S616" s="1247"/>
      <c r="T616" s="1247"/>
      <c r="U616" s="1247"/>
      <c r="V616" s="1247"/>
      <c r="W616" s="1247"/>
      <c r="X616" s="1251"/>
      <c r="Y616" s="1153"/>
      <c r="Z616" s="405"/>
      <c r="AA616" s="405"/>
      <c r="AB616" s="406"/>
      <c r="AC616" s="1805"/>
      <c r="AD616" s="1805"/>
      <c r="AE616" s="1805"/>
      <c r="AF616" s="1805"/>
    </row>
    <row r="617" spans="1:32" ht="18.75" customHeight="1">
      <c r="A617" s="1146"/>
      <c r="B617" s="1138"/>
      <c r="C617" s="1222"/>
      <c r="D617" s="1230"/>
      <c r="E617" s="1139"/>
      <c r="F617" s="1149"/>
      <c r="G617" s="1139"/>
      <c r="H617" s="1204" t="s">
        <v>2804</v>
      </c>
      <c r="I617" s="1246" t="s">
        <v>7</v>
      </c>
      <c r="J617" s="1155" t="s">
        <v>2751</v>
      </c>
      <c r="K617" s="1155"/>
      <c r="L617" s="1248" t="s">
        <v>7</v>
      </c>
      <c r="M617" s="1162" t="s">
        <v>2756</v>
      </c>
      <c r="N617" s="1155"/>
      <c r="O617" s="1155"/>
      <c r="P617" s="1155"/>
      <c r="Q617" s="1247"/>
      <c r="R617" s="1247"/>
      <c r="S617" s="1247"/>
      <c r="T617" s="1247"/>
      <c r="U617" s="1247"/>
      <c r="V617" s="1247"/>
      <c r="W617" s="1247"/>
      <c r="X617" s="1251"/>
      <c r="Y617" s="1153"/>
      <c r="Z617" s="405"/>
      <c r="AA617" s="405"/>
      <c r="AB617" s="406"/>
      <c r="AC617" s="1805"/>
      <c r="AD617" s="1805"/>
      <c r="AE617" s="1805"/>
      <c r="AF617" s="1805"/>
    </row>
    <row r="618" spans="1:32" ht="19.5" customHeight="1">
      <c r="A618" s="1146"/>
      <c r="B618" s="1138"/>
      <c r="C618" s="1222"/>
      <c r="D618" s="1230"/>
      <c r="E618" s="1139"/>
      <c r="F618" s="1149"/>
      <c r="G618" s="1139"/>
      <c r="H618" s="1204" t="s">
        <v>2805</v>
      </c>
      <c r="I618" s="1246" t="s">
        <v>7</v>
      </c>
      <c r="J618" s="1155" t="s">
        <v>2751</v>
      </c>
      <c r="K618" s="1155"/>
      <c r="L618" s="1248" t="s">
        <v>7</v>
      </c>
      <c r="M618" s="1162" t="s">
        <v>2756</v>
      </c>
      <c r="N618" s="1155"/>
      <c r="O618" s="1155"/>
      <c r="P618" s="1155"/>
      <c r="Q618" s="1247"/>
      <c r="R618" s="1247"/>
      <c r="S618" s="1247"/>
      <c r="T618" s="1247"/>
      <c r="U618" s="1247"/>
      <c r="V618" s="1247"/>
      <c r="W618" s="1247"/>
      <c r="X618" s="1251"/>
      <c r="Y618" s="1153"/>
      <c r="Z618" s="405"/>
      <c r="AA618" s="405"/>
      <c r="AB618" s="406"/>
      <c r="AC618" s="1805"/>
      <c r="AD618" s="1805"/>
      <c r="AE618" s="1805"/>
      <c r="AF618" s="1805"/>
    </row>
    <row r="619" spans="1:32" ht="19.5" customHeight="1">
      <c r="A619" s="1146"/>
      <c r="B619" s="1138"/>
      <c r="C619" s="1222"/>
      <c r="D619" s="1230"/>
      <c r="E619" s="1139"/>
      <c r="F619" s="1149"/>
      <c r="G619" s="1139"/>
      <c r="H619" s="1211" t="s">
        <v>2795</v>
      </c>
      <c r="I619" s="1246" t="s">
        <v>7</v>
      </c>
      <c r="J619" s="1155" t="s">
        <v>2751</v>
      </c>
      <c r="K619" s="1155"/>
      <c r="L619" s="1248" t="s">
        <v>7</v>
      </c>
      <c r="M619" s="1155" t="s">
        <v>2752</v>
      </c>
      <c r="N619" s="1155"/>
      <c r="O619" s="1248" t="s">
        <v>7</v>
      </c>
      <c r="P619" s="1155" t="s">
        <v>2753</v>
      </c>
      <c r="Q619" s="1249"/>
      <c r="R619" s="1249"/>
      <c r="S619" s="1249"/>
      <c r="T619" s="1249"/>
      <c r="U619" s="1259"/>
      <c r="V619" s="1259"/>
      <c r="W619" s="1259"/>
      <c r="X619" s="1260"/>
      <c r="Y619" s="1153"/>
      <c r="Z619" s="405"/>
      <c r="AA619" s="405"/>
      <c r="AB619" s="406"/>
      <c r="AC619" s="1805"/>
      <c r="AD619" s="1805"/>
      <c r="AE619" s="1805"/>
      <c r="AF619" s="1805"/>
    </row>
    <row r="620" spans="1:32" ht="37.5" customHeight="1">
      <c r="A620" s="1146"/>
      <c r="B620" s="1138"/>
      <c r="C620" s="1222"/>
      <c r="D620" s="1230"/>
      <c r="E620" s="1139"/>
      <c r="F620" s="1149"/>
      <c r="G620" s="1139"/>
      <c r="H620" s="1204" t="s">
        <v>80</v>
      </c>
      <c r="I620" s="1246" t="s">
        <v>7</v>
      </c>
      <c r="J620" s="1155" t="s">
        <v>2751</v>
      </c>
      <c r="K620" s="1155"/>
      <c r="L620" s="1248" t="s">
        <v>7</v>
      </c>
      <c r="M620" s="1155" t="s">
        <v>2779</v>
      </c>
      <c r="N620" s="1155"/>
      <c r="O620" s="1248" t="s">
        <v>7</v>
      </c>
      <c r="P620" s="1155" t="s">
        <v>2780</v>
      </c>
      <c r="Q620" s="1169"/>
      <c r="R620" s="1248" t="s">
        <v>7</v>
      </c>
      <c r="S620" s="1155" t="s">
        <v>2781</v>
      </c>
      <c r="T620" s="1155"/>
      <c r="U620" s="1155"/>
      <c r="V620" s="1155"/>
      <c r="W620" s="1155"/>
      <c r="X620" s="1158"/>
      <c r="Y620" s="1153"/>
      <c r="Z620" s="405"/>
      <c r="AA620" s="405"/>
      <c r="AB620" s="406"/>
      <c r="AC620" s="1805"/>
      <c r="AD620" s="1805"/>
      <c r="AE620" s="1805"/>
      <c r="AF620" s="1805"/>
    </row>
    <row r="621" spans="1:32" ht="19.2" customHeight="1">
      <c r="A621" s="1146"/>
      <c r="B621" s="1138"/>
      <c r="C621" s="1222"/>
      <c r="D621" s="1230"/>
      <c r="E621" s="1139"/>
      <c r="F621" s="1149"/>
      <c r="G621" s="1139"/>
      <c r="H621" s="1431" t="s">
        <v>2842</v>
      </c>
      <c r="I621" s="1363" t="s">
        <v>7</v>
      </c>
      <c r="J621" s="1364" t="s">
        <v>2843</v>
      </c>
      <c r="K621" s="1364"/>
      <c r="L621" s="1365"/>
      <c r="M621" s="1365" t="s">
        <v>7</v>
      </c>
      <c r="N621" s="1364" t="s">
        <v>2847</v>
      </c>
      <c r="O621" s="1366"/>
      <c r="P621" s="1365"/>
      <c r="Q621" s="1376" t="s">
        <v>7</v>
      </c>
      <c r="R621" s="1377" t="s">
        <v>2844</v>
      </c>
      <c r="S621" s="1365"/>
      <c r="T621" s="1365"/>
      <c r="U621" s="1365"/>
      <c r="V621" s="1367"/>
      <c r="W621" s="1368"/>
      <c r="X621" s="1369"/>
      <c r="Y621" s="405"/>
      <c r="Z621" s="405"/>
      <c r="AA621" s="405"/>
      <c r="AB621" s="406"/>
      <c r="AC621" s="1805"/>
      <c r="AD621" s="1805"/>
      <c r="AE621" s="1805"/>
      <c r="AF621" s="1805"/>
    </row>
    <row r="622" spans="1:32" ht="18.75" customHeight="1">
      <c r="A622" s="1146"/>
      <c r="B622" s="1138"/>
      <c r="C622" s="1147"/>
      <c r="D622" s="1148"/>
      <c r="E622" s="1139"/>
      <c r="F622" s="1149"/>
      <c r="G622" s="1150"/>
      <c r="H622" s="1446"/>
      <c r="I622" s="1370" t="s">
        <v>7</v>
      </c>
      <c r="J622" s="1371" t="s">
        <v>2848</v>
      </c>
      <c r="K622" s="1371"/>
      <c r="L622" s="1372"/>
      <c r="M622" s="1379" t="s">
        <v>7</v>
      </c>
      <c r="N622" s="1378" t="s">
        <v>2846</v>
      </c>
      <c r="O622" s="1393"/>
      <c r="P622" s="1379"/>
      <c r="Q622" s="1372" t="s">
        <v>7</v>
      </c>
      <c r="R622" s="1371" t="s">
        <v>2758</v>
      </c>
      <c r="S622" s="1372"/>
      <c r="T622" s="1371"/>
      <c r="U622" s="1372" t="s">
        <v>7</v>
      </c>
      <c r="V622" s="1371" t="s">
        <v>2759</v>
      </c>
      <c r="W622" s="1374"/>
      <c r="X622" s="1375"/>
      <c r="Y622" s="405"/>
      <c r="Z622" s="405"/>
      <c r="AA622" s="405"/>
      <c r="AB622" s="406"/>
      <c r="AC622" s="1805"/>
      <c r="AD622" s="1805"/>
      <c r="AE622" s="1805"/>
      <c r="AF622" s="1805"/>
    </row>
    <row r="623" spans="1:32" ht="18.75" customHeight="1">
      <c r="A623" s="1140"/>
      <c r="B623" s="1133"/>
      <c r="C623" s="1228"/>
      <c r="D623" s="1229"/>
      <c r="E623" s="1136"/>
      <c r="F623" s="1143"/>
      <c r="G623" s="1136"/>
      <c r="H623" s="1192" t="s">
        <v>120</v>
      </c>
      <c r="I623" s="1261" t="s">
        <v>7</v>
      </c>
      <c r="J623" s="1166" t="s">
        <v>94</v>
      </c>
      <c r="K623" s="1262"/>
      <c r="L623" s="1167"/>
      <c r="M623" s="1263" t="s">
        <v>7</v>
      </c>
      <c r="N623" s="1166" t="s">
        <v>95</v>
      </c>
      <c r="O623" s="1264"/>
      <c r="P623" s="1264"/>
      <c r="Q623" s="1264"/>
      <c r="R623" s="1264"/>
      <c r="S623" s="1264"/>
      <c r="T623" s="1264"/>
      <c r="U623" s="1264"/>
      <c r="V623" s="1264"/>
      <c r="W623" s="1264"/>
      <c r="X623" s="1265"/>
      <c r="Y623" s="1266" t="s">
        <v>7</v>
      </c>
      <c r="Z623" s="1134" t="s">
        <v>18</v>
      </c>
      <c r="AA623" s="1134"/>
      <c r="AB623" s="1145"/>
      <c r="AC623" s="1804"/>
      <c r="AD623" s="1804"/>
      <c r="AE623" s="1804"/>
      <c r="AF623" s="1804"/>
    </row>
    <row r="624" spans="1:32" ht="18.75" customHeight="1">
      <c r="A624" s="1146"/>
      <c r="B624" s="1138"/>
      <c r="C624" s="1222"/>
      <c r="D624" s="1230"/>
      <c r="E624" s="1139"/>
      <c r="F624" s="1149"/>
      <c r="G624" s="1139"/>
      <c r="H624" s="1430" t="s">
        <v>58</v>
      </c>
      <c r="I624" s="1252" t="s">
        <v>7</v>
      </c>
      <c r="J624" s="1161" t="s">
        <v>2751</v>
      </c>
      <c r="K624" s="1161"/>
      <c r="L624" s="1160"/>
      <c r="M624" s="1253" t="s">
        <v>7</v>
      </c>
      <c r="N624" s="1161" t="s">
        <v>81</v>
      </c>
      <c r="O624" s="1161"/>
      <c r="P624" s="1160"/>
      <c r="Q624" s="1253" t="s">
        <v>7</v>
      </c>
      <c r="R624" s="1160" t="s">
        <v>82</v>
      </c>
      <c r="S624" s="1160"/>
      <c r="T624" s="1160"/>
      <c r="U624" s="1253" t="s">
        <v>7</v>
      </c>
      <c r="V624" s="1160" t="s">
        <v>83</v>
      </c>
      <c r="W624" s="1160"/>
      <c r="X624" s="1171"/>
      <c r="Y624" s="1238" t="s">
        <v>7</v>
      </c>
      <c r="Z624" s="403" t="s">
        <v>20</v>
      </c>
      <c r="AA624" s="405"/>
      <c r="AB624" s="406"/>
      <c r="AC624" s="1805"/>
      <c r="AD624" s="1805"/>
      <c r="AE624" s="1805"/>
      <c r="AF624" s="1805"/>
    </row>
    <row r="625" spans="1:32" ht="18.75" customHeight="1">
      <c r="A625" s="1146"/>
      <c r="B625" s="1138"/>
      <c r="C625" s="1222"/>
      <c r="D625" s="1230"/>
      <c r="E625" s="1139"/>
      <c r="F625" s="1149"/>
      <c r="G625" s="1139"/>
      <c r="H625" s="1460"/>
      <c r="I625" s="1238" t="s">
        <v>7</v>
      </c>
      <c r="J625" s="403" t="s">
        <v>84</v>
      </c>
      <c r="K625" s="403"/>
      <c r="L625" s="392"/>
      <c r="M625" s="408" t="s">
        <v>7</v>
      </c>
      <c r="N625" s="403" t="s">
        <v>85</v>
      </c>
      <c r="O625" s="403"/>
      <c r="P625" s="392"/>
      <c r="Q625" s="408" t="s">
        <v>7</v>
      </c>
      <c r="R625" s="392" t="s">
        <v>252</v>
      </c>
      <c r="S625" s="392"/>
      <c r="T625" s="392"/>
      <c r="U625" s="392"/>
      <c r="V625" s="392"/>
      <c r="W625" s="392"/>
      <c r="X625" s="407"/>
      <c r="Y625" s="1153"/>
      <c r="Z625" s="405"/>
      <c r="AA625" s="405"/>
      <c r="AB625" s="406"/>
      <c r="AC625" s="1805"/>
      <c r="AD625" s="1805"/>
      <c r="AE625" s="1805"/>
      <c r="AF625" s="1805"/>
    </row>
    <row r="626" spans="1:32" ht="18.75" customHeight="1">
      <c r="A626" s="1146"/>
      <c r="B626" s="1138"/>
      <c r="C626" s="1222"/>
      <c r="D626" s="1230"/>
      <c r="E626" s="1139"/>
      <c r="F626" s="1149"/>
      <c r="G626" s="1139"/>
      <c r="H626" s="1423"/>
      <c r="I626" s="1243" t="s">
        <v>7</v>
      </c>
      <c r="J626" s="1162" t="s">
        <v>253</v>
      </c>
      <c r="K626" s="1162"/>
      <c r="L626" s="1152"/>
      <c r="M626" s="1254"/>
      <c r="N626" s="1162"/>
      <c r="O626" s="1162"/>
      <c r="P626" s="1152"/>
      <c r="Q626" s="1254"/>
      <c r="R626" s="1152"/>
      <c r="S626" s="1152"/>
      <c r="T626" s="1152"/>
      <c r="U626" s="1152"/>
      <c r="V626" s="1152"/>
      <c r="W626" s="1152"/>
      <c r="X626" s="1200"/>
      <c r="Y626" s="1153"/>
      <c r="Z626" s="405"/>
      <c r="AA626" s="405"/>
      <c r="AB626" s="406"/>
      <c r="AC626" s="1805"/>
      <c r="AD626" s="1805"/>
      <c r="AE626" s="1805"/>
      <c r="AF626" s="1805"/>
    </row>
    <row r="627" spans="1:32" ht="18.75" customHeight="1">
      <c r="A627" s="1146"/>
      <c r="B627" s="1138"/>
      <c r="C627" s="1222"/>
      <c r="D627" s="1230"/>
      <c r="E627" s="1139"/>
      <c r="F627" s="1149"/>
      <c r="G627" s="1139"/>
      <c r="H627" s="1204" t="s">
        <v>96</v>
      </c>
      <c r="I627" s="1246" t="s">
        <v>7</v>
      </c>
      <c r="J627" s="1155" t="s">
        <v>44</v>
      </c>
      <c r="K627" s="1247"/>
      <c r="L627" s="1156"/>
      <c r="M627" s="1248" t="s">
        <v>7</v>
      </c>
      <c r="N627" s="1155" t="s">
        <v>2767</v>
      </c>
      <c r="O627" s="1247"/>
      <c r="P627" s="1247"/>
      <c r="Q627" s="1249"/>
      <c r="R627" s="1249"/>
      <c r="S627" s="1249"/>
      <c r="T627" s="1249"/>
      <c r="U627" s="1249"/>
      <c r="V627" s="1249"/>
      <c r="W627" s="1249"/>
      <c r="X627" s="1250"/>
      <c r="Y627" s="1153"/>
      <c r="Z627" s="405"/>
      <c r="AA627" s="405"/>
      <c r="AB627" s="406"/>
      <c r="AC627" s="1805"/>
      <c r="AD627" s="1805"/>
      <c r="AE627" s="1805"/>
      <c r="AF627" s="1805"/>
    </row>
    <row r="628" spans="1:32" ht="26.4" customHeight="1">
      <c r="A628" s="1146"/>
      <c r="B628" s="1138"/>
      <c r="C628" s="1222"/>
      <c r="D628" s="1230"/>
      <c r="E628" s="1139"/>
      <c r="F628" s="1149"/>
      <c r="G628" s="1139"/>
      <c r="H628" s="1204" t="s">
        <v>226</v>
      </c>
      <c r="I628" s="1246" t="s">
        <v>7</v>
      </c>
      <c r="J628" s="1155" t="s">
        <v>2748</v>
      </c>
      <c r="K628" s="1247"/>
      <c r="L628" s="1156"/>
      <c r="M628" s="1248" t="s">
        <v>7</v>
      </c>
      <c r="N628" s="1155" t="s">
        <v>206</v>
      </c>
      <c r="O628" s="1247"/>
      <c r="P628" s="1247"/>
      <c r="Q628" s="1249"/>
      <c r="R628" s="1249"/>
      <c r="S628" s="1249"/>
      <c r="T628" s="1249"/>
      <c r="U628" s="1249"/>
      <c r="V628" s="1249"/>
      <c r="W628" s="1249"/>
      <c r="X628" s="1250"/>
      <c r="Y628" s="1153"/>
      <c r="Z628" s="405"/>
      <c r="AA628" s="405"/>
      <c r="AB628" s="406"/>
      <c r="AC628" s="1805"/>
      <c r="AD628" s="1805"/>
      <c r="AE628" s="1805"/>
      <c r="AF628" s="1805"/>
    </row>
    <row r="629" spans="1:32" ht="19.5" customHeight="1">
      <c r="A629" s="1146"/>
      <c r="B629" s="1138"/>
      <c r="C629" s="1222"/>
      <c r="D629" s="1230"/>
      <c r="E629" s="1139"/>
      <c r="F629" s="1149"/>
      <c r="G629" s="1139"/>
      <c r="H629" s="1204" t="s">
        <v>227</v>
      </c>
      <c r="I629" s="1246" t="s">
        <v>7</v>
      </c>
      <c r="J629" s="1155" t="s">
        <v>2748</v>
      </c>
      <c r="K629" s="1247"/>
      <c r="L629" s="1156"/>
      <c r="M629" s="1248" t="s">
        <v>7</v>
      </c>
      <c r="N629" s="1155" t="s">
        <v>206</v>
      </c>
      <c r="O629" s="1247"/>
      <c r="P629" s="1247"/>
      <c r="Q629" s="1249"/>
      <c r="R629" s="1249"/>
      <c r="S629" s="1249"/>
      <c r="T629" s="1249"/>
      <c r="U629" s="1249"/>
      <c r="V629" s="1249"/>
      <c r="W629" s="1249"/>
      <c r="X629" s="1250"/>
      <c r="Y629" s="1153"/>
      <c r="Z629" s="405"/>
      <c r="AA629" s="405"/>
      <c r="AB629" s="406"/>
      <c r="AC629" s="1805"/>
      <c r="AD629" s="1805"/>
      <c r="AE629" s="1805"/>
      <c r="AF629" s="1805"/>
    </row>
    <row r="630" spans="1:32" ht="18.75" customHeight="1">
      <c r="A630" s="1146"/>
      <c r="B630" s="1138"/>
      <c r="C630" s="1147"/>
      <c r="D630" s="1148"/>
      <c r="E630" s="1139"/>
      <c r="F630" s="1149"/>
      <c r="G630" s="1150"/>
      <c r="H630" s="1154" t="s">
        <v>2747</v>
      </c>
      <c r="I630" s="1246" t="s">
        <v>7</v>
      </c>
      <c r="J630" s="1155" t="s">
        <v>2748</v>
      </c>
      <c r="K630" s="1247"/>
      <c r="L630" s="1156"/>
      <c r="M630" s="1248" t="s">
        <v>7</v>
      </c>
      <c r="N630" s="1155" t="s">
        <v>2749</v>
      </c>
      <c r="O630" s="1248"/>
      <c r="P630" s="1155"/>
      <c r="Q630" s="1249"/>
      <c r="R630" s="1249"/>
      <c r="S630" s="1249"/>
      <c r="T630" s="1249"/>
      <c r="U630" s="1249"/>
      <c r="V630" s="1249"/>
      <c r="W630" s="1249"/>
      <c r="X630" s="1250"/>
      <c r="Y630" s="405"/>
      <c r="Z630" s="405"/>
      <c r="AA630" s="405"/>
      <c r="AB630" s="406"/>
      <c r="AC630" s="1805"/>
      <c r="AD630" s="1805"/>
      <c r="AE630" s="1805"/>
      <c r="AF630" s="1805"/>
    </row>
    <row r="631" spans="1:32" ht="18.75" customHeight="1">
      <c r="A631" s="1146"/>
      <c r="B631" s="1138"/>
      <c r="C631" s="1147"/>
      <c r="D631" s="1148"/>
      <c r="E631" s="1139"/>
      <c r="F631" s="1149"/>
      <c r="G631" s="1150"/>
      <c r="H631" s="1154" t="s">
        <v>2750</v>
      </c>
      <c r="I631" s="1246" t="s">
        <v>7</v>
      </c>
      <c r="J631" s="1155" t="s">
        <v>2748</v>
      </c>
      <c r="K631" s="1247"/>
      <c r="L631" s="1156"/>
      <c r="M631" s="1248" t="s">
        <v>7</v>
      </c>
      <c r="N631" s="1155" t="s">
        <v>2749</v>
      </c>
      <c r="O631" s="1248"/>
      <c r="P631" s="1155"/>
      <c r="Q631" s="1249"/>
      <c r="R631" s="1249"/>
      <c r="S631" s="1249"/>
      <c r="T631" s="1249"/>
      <c r="U631" s="1249"/>
      <c r="V631" s="1249"/>
      <c r="W631" s="1249"/>
      <c r="X631" s="1250"/>
      <c r="Y631" s="405"/>
      <c r="Z631" s="405"/>
      <c r="AA631" s="405"/>
      <c r="AB631" s="406"/>
      <c r="AC631" s="1805"/>
      <c r="AD631" s="1805"/>
      <c r="AE631" s="1805"/>
      <c r="AF631" s="1805"/>
    </row>
    <row r="632" spans="1:32" ht="18.75" customHeight="1">
      <c r="A632" s="1146"/>
      <c r="B632" s="1138"/>
      <c r="C632" s="1222"/>
      <c r="D632" s="1230"/>
      <c r="E632" s="1139"/>
      <c r="F632" s="1149"/>
      <c r="G632" s="1139"/>
      <c r="H632" s="1157" t="s">
        <v>228</v>
      </c>
      <c r="I632" s="1243" t="s">
        <v>7</v>
      </c>
      <c r="J632" s="1162" t="s">
        <v>2751</v>
      </c>
      <c r="K632" s="1255"/>
      <c r="L632" s="1254" t="s">
        <v>7</v>
      </c>
      <c r="M632" s="1162" t="s">
        <v>2756</v>
      </c>
      <c r="N632" s="1247"/>
      <c r="O632" s="1169"/>
      <c r="P632" s="1169"/>
      <c r="Q632" s="1169"/>
      <c r="R632" s="1169"/>
      <c r="S632" s="1169"/>
      <c r="T632" s="1169"/>
      <c r="U632" s="1169"/>
      <c r="V632" s="1169"/>
      <c r="W632" s="1169"/>
      <c r="X632" s="1170"/>
      <c r="Y632" s="1153"/>
      <c r="Z632" s="405"/>
      <c r="AA632" s="405"/>
      <c r="AB632" s="406"/>
      <c r="AC632" s="1805"/>
      <c r="AD632" s="1805"/>
      <c r="AE632" s="1805"/>
      <c r="AF632" s="1805"/>
    </row>
    <row r="633" spans="1:32" ht="18.75" customHeight="1">
      <c r="A633" s="1127"/>
      <c r="B633" s="140"/>
      <c r="C633" s="332"/>
      <c r="D633" s="1094"/>
      <c r="E633" s="131"/>
      <c r="F633" s="1126"/>
      <c r="G633" s="130"/>
      <c r="H633" s="1154" t="s">
        <v>2839</v>
      </c>
      <c r="I633" s="1243" t="s">
        <v>7</v>
      </c>
      <c r="J633" s="1162" t="s">
        <v>2840</v>
      </c>
      <c r="K633" s="1255"/>
      <c r="L633" s="1213"/>
      <c r="M633" s="1254" t="s">
        <v>7</v>
      </c>
      <c r="N633" s="1162" t="s">
        <v>2841</v>
      </c>
      <c r="O633" s="1254"/>
      <c r="P633" s="1162"/>
      <c r="Q633" s="1244"/>
      <c r="R633" s="1244"/>
      <c r="S633" s="1244"/>
      <c r="T633" s="1244"/>
      <c r="U633" s="1244"/>
      <c r="V633" s="1244"/>
      <c r="W633" s="1244"/>
      <c r="X633" s="1245"/>
      <c r="Y633" s="90"/>
      <c r="Z633" s="2"/>
      <c r="AA633" s="89"/>
      <c r="AB633" s="333"/>
      <c r="AC633" s="1805"/>
      <c r="AD633" s="1805"/>
      <c r="AE633" s="1805"/>
      <c r="AF633" s="1805"/>
    </row>
    <row r="634" spans="1:32" ht="18.75" customHeight="1">
      <c r="A634" s="1146"/>
      <c r="B634" s="1138"/>
      <c r="C634" s="1222"/>
      <c r="D634" s="1230"/>
      <c r="E634" s="1139"/>
      <c r="F634" s="1149"/>
      <c r="G634" s="1139"/>
      <c r="H634" s="1204" t="s">
        <v>105</v>
      </c>
      <c r="I634" s="1243" t="s">
        <v>7</v>
      </c>
      <c r="J634" s="1162" t="s">
        <v>2751</v>
      </c>
      <c r="K634" s="1255"/>
      <c r="L634" s="1254" t="s">
        <v>7</v>
      </c>
      <c r="M634" s="1162" t="s">
        <v>2756</v>
      </c>
      <c r="N634" s="1247"/>
      <c r="O634" s="1249"/>
      <c r="P634" s="1249"/>
      <c r="Q634" s="1249"/>
      <c r="R634" s="1249"/>
      <c r="S634" s="1249"/>
      <c r="T634" s="1249"/>
      <c r="U634" s="1249"/>
      <c r="V634" s="1249"/>
      <c r="W634" s="1249"/>
      <c r="X634" s="1250"/>
      <c r="Y634" s="1153"/>
      <c r="Z634" s="405"/>
      <c r="AA634" s="405"/>
      <c r="AB634" s="406"/>
      <c r="AC634" s="1805"/>
      <c r="AD634" s="1805"/>
      <c r="AE634" s="1805"/>
      <c r="AF634" s="1805"/>
    </row>
    <row r="635" spans="1:32" ht="18.75" customHeight="1">
      <c r="A635" s="1146"/>
      <c r="B635" s="1138"/>
      <c r="C635" s="1222"/>
      <c r="D635" s="1230"/>
      <c r="E635" s="1139"/>
      <c r="F635" s="1149"/>
      <c r="G635" s="1139"/>
      <c r="H635" s="1204" t="s">
        <v>92</v>
      </c>
      <c r="I635" s="1243" t="s">
        <v>7</v>
      </c>
      <c r="J635" s="1162" t="s">
        <v>2751</v>
      </c>
      <c r="K635" s="1255"/>
      <c r="L635" s="1254" t="s">
        <v>7</v>
      </c>
      <c r="M635" s="1162" t="s">
        <v>2756</v>
      </c>
      <c r="N635" s="1247"/>
      <c r="O635" s="1155"/>
      <c r="P635" s="1155"/>
      <c r="Q635" s="1155"/>
      <c r="R635" s="1155"/>
      <c r="S635" s="1155"/>
      <c r="T635" s="1155"/>
      <c r="U635" s="1155"/>
      <c r="V635" s="1155"/>
      <c r="W635" s="1155"/>
      <c r="X635" s="1158"/>
      <c r="Y635" s="1153"/>
      <c r="Z635" s="405"/>
      <c r="AA635" s="405"/>
      <c r="AB635" s="406"/>
      <c r="AC635" s="1805"/>
      <c r="AD635" s="1805"/>
      <c r="AE635" s="1805"/>
      <c r="AF635" s="1805"/>
    </row>
    <row r="636" spans="1:32" ht="18.75" customHeight="1">
      <c r="A636" s="1146"/>
      <c r="B636" s="1138"/>
      <c r="C636" s="1222"/>
      <c r="D636" s="1230"/>
      <c r="E636" s="1139"/>
      <c r="F636" s="1149"/>
      <c r="G636" s="1139"/>
      <c r="H636" s="1204" t="s">
        <v>121</v>
      </c>
      <c r="I636" s="1243" t="s">
        <v>7</v>
      </c>
      <c r="J636" s="1162" t="s">
        <v>2751</v>
      </c>
      <c r="K636" s="1255"/>
      <c r="L636" s="1254" t="s">
        <v>7</v>
      </c>
      <c r="M636" s="1162" t="s">
        <v>2756</v>
      </c>
      <c r="N636" s="1247"/>
      <c r="O636" s="1249"/>
      <c r="P636" s="1249"/>
      <c r="Q636" s="1249"/>
      <c r="R636" s="1249"/>
      <c r="S636" s="1249"/>
      <c r="T636" s="1249"/>
      <c r="U636" s="1249"/>
      <c r="V636" s="1249"/>
      <c r="W636" s="1249"/>
      <c r="X636" s="1250"/>
      <c r="Y636" s="1153"/>
      <c r="Z636" s="405"/>
      <c r="AA636" s="405"/>
      <c r="AB636" s="406"/>
      <c r="AC636" s="1805"/>
      <c r="AD636" s="1805"/>
      <c r="AE636" s="1805"/>
      <c r="AF636" s="1805"/>
    </row>
    <row r="637" spans="1:32" ht="18.75" customHeight="1">
      <c r="A637" s="1146"/>
      <c r="B637" s="1138"/>
      <c r="C637" s="1222"/>
      <c r="D637" s="1230"/>
      <c r="E637" s="1139"/>
      <c r="F637" s="1149"/>
      <c r="G637" s="1139"/>
      <c r="H637" s="1208" t="s">
        <v>240</v>
      </c>
      <c r="I637" s="1243" t="s">
        <v>7</v>
      </c>
      <c r="J637" s="1162" t="s">
        <v>2751</v>
      </c>
      <c r="K637" s="1255"/>
      <c r="L637" s="1254" t="s">
        <v>7</v>
      </c>
      <c r="M637" s="1162" t="s">
        <v>2756</v>
      </c>
      <c r="N637" s="1247"/>
      <c r="O637" s="1249"/>
      <c r="P637" s="1249"/>
      <c r="Q637" s="1249"/>
      <c r="R637" s="1249"/>
      <c r="S637" s="1249"/>
      <c r="T637" s="1249"/>
      <c r="U637" s="1249"/>
      <c r="V637" s="1249"/>
      <c r="W637" s="1249"/>
      <c r="X637" s="1250"/>
      <c r="Y637" s="1153"/>
      <c r="Z637" s="405"/>
      <c r="AA637" s="405"/>
      <c r="AB637" s="406"/>
      <c r="AC637" s="1805"/>
      <c r="AD637" s="1805"/>
      <c r="AE637" s="1805"/>
      <c r="AF637" s="1805"/>
    </row>
    <row r="638" spans="1:32" ht="18.75" customHeight="1">
      <c r="A638" s="1146"/>
      <c r="B638" s="1138"/>
      <c r="C638" s="1222"/>
      <c r="D638" s="1230"/>
      <c r="E638" s="1139"/>
      <c r="F638" s="1149"/>
      <c r="G638" s="1139"/>
      <c r="H638" s="1204" t="s">
        <v>256</v>
      </c>
      <c r="I638" s="1243" t="s">
        <v>7</v>
      </c>
      <c r="J638" s="1162" t="s">
        <v>2751</v>
      </c>
      <c r="K638" s="1255"/>
      <c r="L638" s="1254" t="s">
        <v>7</v>
      </c>
      <c r="M638" s="1162" t="s">
        <v>2756</v>
      </c>
      <c r="N638" s="1247"/>
      <c r="O638" s="1249"/>
      <c r="P638" s="1249"/>
      <c r="Q638" s="1249"/>
      <c r="R638" s="1249"/>
      <c r="S638" s="1249"/>
      <c r="T638" s="1249"/>
      <c r="U638" s="1249"/>
      <c r="V638" s="1249"/>
      <c r="W638" s="1249"/>
      <c r="X638" s="1250"/>
      <c r="Y638" s="1153"/>
      <c r="Z638" s="405"/>
      <c r="AA638" s="405"/>
      <c r="AB638" s="406"/>
      <c r="AC638" s="1805"/>
      <c r="AD638" s="1805"/>
      <c r="AE638" s="1805"/>
      <c r="AF638" s="1805"/>
    </row>
    <row r="639" spans="1:32" ht="18.75" customHeight="1">
      <c r="A639" s="1146"/>
      <c r="B639" s="1138"/>
      <c r="C639" s="1222"/>
      <c r="D639" s="1230"/>
      <c r="E639" s="1139"/>
      <c r="F639" s="1149"/>
      <c r="G639" s="1139"/>
      <c r="H639" s="1204" t="s">
        <v>260</v>
      </c>
      <c r="I639" s="1246" t="s">
        <v>7</v>
      </c>
      <c r="J639" s="1155" t="s">
        <v>2798</v>
      </c>
      <c r="K639" s="1155"/>
      <c r="L639" s="1249"/>
      <c r="M639" s="1249"/>
      <c r="N639" s="1249"/>
      <c r="O639" s="1249"/>
      <c r="P639" s="1248" t="s">
        <v>7</v>
      </c>
      <c r="Q639" s="1155" t="s">
        <v>2799</v>
      </c>
      <c r="R639" s="1249"/>
      <c r="S639" s="1249"/>
      <c r="T639" s="1249"/>
      <c r="U639" s="1249"/>
      <c r="V639" s="1249"/>
      <c r="W639" s="1249"/>
      <c r="X639" s="1250"/>
      <c r="Y639" s="1153"/>
      <c r="Z639" s="405"/>
      <c r="AA639" s="405"/>
      <c r="AB639" s="406"/>
      <c r="AC639" s="1805"/>
      <c r="AD639" s="1805"/>
      <c r="AE639" s="1805"/>
      <c r="AF639" s="1805"/>
    </row>
    <row r="640" spans="1:32" ht="18.75" customHeight="1">
      <c r="A640" s="1146"/>
      <c r="B640" s="1138"/>
      <c r="C640" s="1222"/>
      <c r="D640" s="1238" t="s">
        <v>7</v>
      </c>
      <c r="E640" s="1139" t="s">
        <v>258</v>
      </c>
      <c r="F640" s="1149"/>
      <c r="G640" s="1139"/>
      <c r="H640" s="1204" t="s">
        <v>133</v>
      </c>
      <c r="I640" s="1243" t="s">
        <v>7</v>
      </c>
      <c r="J640" s="1162" t="s">
        <v>2751</v>
      </c>
      <c r="K640" s="1255"/>
      <c r="L640" s="1254" t="s">
        <v>7</v>
      </c>
      <c r="M640" s="1162" t="s">
        <v>2756</v>
      </c>
      <c r="N640" s="1247"/>
      <c r="O640" s="1169"/>
      <c r="P640" s="1169"/>
      <c r="Q640" s="1169"/>
      <c r="R640" s="1169"/>
      <c r="S640" s="1169"/>
      <c r="T640" s="1169"/>
      <c r="U640" s="1169"/>
      <c r="V640" s="1169"/>
      <c r="W640" s="1169"/>
      <c r="X640" s="1170"/>
      <c r="Y640" s="1153"/>
      <c r="Z640" s="405"/>
      <c r="AA640" s="405"/>
      <c r="AB640" s="406"/>
      <c r="AC640" s="1805"/>
      <c r="AD640" s="1805"/>
      <c r="AE640" s="1805"/>
      <c r="AF640" s="1805"/>
    </row>
    <row r="641" spans="1:32" ht="18.75" customHeight="1">
      <c r="A641" s="1146"/>
      <c r="B641" s="1138"/>
      <c r="C641" s="1222"/>
      <c r="D641" s="1238" t="s">
        <v>7</v>
      </c>
      <c r="E641" s="1139" t="s">
        <v>259</v>
      </c>
      <c r="F641" s="1149"/>
      <c r="G641" s="1139"/>
      <c r="H641" s="1204" t="s">
        <v>264</v>
      </c>
      <c r="I641" s="1243" t="s">
        <v>7</v>
      </c>
      <c r="J641" s="1162" t="s">
        <v>2751</v>
      </c>
      <c r="K641" s="1255"/>
      <c r="L641" s="1254" t="s">
        <v>7</v>
      </c>
      <c r="M641" s="1162" t="s">
        <v>2756</v>
      </c>
      <c r="N641" s="1247"/>
      <c r="O641" s="1169"/>
      <c r="P641" s="1169"/>
      <c r="Q641" s="1169"/>
      <c r="R641" s="1169"/>
      <c r="S641" s="1169"/>
      <c r="T641" s="1169"/>
      <c r="U641" s="1169"/>
      <c r="V641" s="1169"/>
      <c r="W641" s="1169"/>
      <c r="X641" s="1170"/>
      <c r="Y641" s="1153"/>
      <c r="Z641" s="405"/>
      <c r="AA641" s="405"/>
      <c r="AB641" s="406"/>
      <c r="AC641" s="1805"/>
      <c r="AD641" s="1805"/>
      <c r="AE641" s="1805"/>
      <c r="AF641" s="1805"/>
    </row>
    <row r="642" spans="1:32" ht="18.75" customHeight="1">
      <c r="A642" s="1238" t="s">
        <v>7</v>
      </c>
      <c r="B642" s="1138">
        <v>52</v>
      </c>
      <c r="C642" s="1222" t="s">
        <v>261</v>
      </c>
      <c r="D642" s="1238" t="s">
        <v>7</v>
      </c>
      <c r="E642" s="1139" t="s">
        <v>262</v>
      </c>
      <c r="F642" s="1149"/>
      <c r="G642" s="1139"/>
      <c r="H642" s="1204" t="s">
        <v>245</v>
      </c>
      <c r="I642" s="1243" t="s">
        <v>7</v>
      </c>
      <c r="J642" s="1162" t="s">
        <v>2751</v>
      </c>
      <c r="K642" s="1255"/>
      <c r="L642" s="1254" t="s">
        <v>7</v>
      </c>
      <c r="M642" s="1162" t="s">
        <v>2756</v>
      </c>
      <c r="N642" s="1247"/>
      <c r="O642" s="1249"/>
      <c r="P642" s="1249"/>
      <c r="Q642" s="1249"/>
      <c r="R642" s="1249"/>
      <c r="S642" s="1249"/>
      <c r="T642" s="1249"/>
      <c r="U642" s="1249"/>
      <c r="V642" s="1249"/>
      <c r="W642" s="1249"/>
      <c r="X642" s="1250"/>
      <c r="Y642" s="1153"/>
      <c r="Z642" s="405"/>
      <c r="AA642" s="405"/>
      <c r="AB642" s="406"/>
      <c r="AC642" s="1805"/>
      <c r="AD642" s="1805"/>
      <c r="AE642" s="1805"/>
      <c r="AF642" s="1805"/>
    </row>
    <row r="643" spans="1:32" ht="18.75" customHeight="1">
      <c r="A643" s="1146"/>
      <c r="B643" s="1138"/>
      <c r="C643" s="1222"/>
      <c r="D643" s="1238" t="s">
        <v>7</v>
      </c>
      <c r="E643" s="1139" t="s">
        <v>263</v>
      </c>
      <c r="F643" s="1149"/>
      <c r="G643" s="1139"/>
      <c r="H643" s="1204" t="s">
        <v>113</v>
      </c>
      <c r="I643" s="1243" t="s">
        <v>7</v>
      </c>
      <c r="J643" s="1162" t="s">
        <v>2751</v>
      </c>
      <c r="K643" s="1255"/>
      <c r="L643" s="1254" t="s">
        <v>7</v>
      </c>
      <c r="M643" s="1162" t="s">
        <v>2756</v>
      </c>
      <c r="N643" s="1247"/>
      <c r="O643" s="1249"/>
      <c r="P643" s="1249"/>
      <c r="Q643" s="1249"/>
      <c r="R643" s="1249"/>
      <c r="S643" s="1249"/>
      <c r="T643" s="1249"/>
      <c r="U643" s="1249"/>
      <c r="V643" s="1249"/>
      <c r="W643" s="1249"/>
      <c r="X643" s="1250"/>
      <c r="Y643" s="1153"/>
      <c r="Z643" s="405"/>
      <c r="AA643" s="405"/>
      <c r="AB643" s="406"/>
      <c r="AC643" s="1805"/>
      <c r="AD643" s="1805"/>
      <c r="AE643" s="1805"/>
      <c r="AF643" s="1805"/>
    </row>
    <row r="644" spans="1:32" ht="18.75" customHeight="1">
      <c r="A644" s="1146"/>
      <c r="B644" s="1138"/>
      <c r="C644" s="1222"/>
      <c r="D644" s="1230"/>
      <c r="E644" s="1139"/>
      <c r="F644" s="1149"/>
      <c r="G644" s="1139"/>
      <c r="H644" s="1204" t="s">
        <v>36</v>
      </c>
      <c r="I644" s="1246" t="s">
        <v>7</v>
      </c>
      <c r="J644" s="1155" t="s">
        <v>2751</v>
      </c>
      <c r="K644" s="1155"/>
      <c r="L644" s="1248" t="s">
        <v>7</v>
      </c>
      <c r="M644" s="1155" t="s">
        <v>2752</v>
      </c>
      <c r="N644" s="1155"/>
      <c r="O644" s="1248" t="s">
        <v>7</v>
      </c>
      <c r="P644" s="1155" t="s">
        <v>2753</v>
      </c>
      <c r="Q644" s="1249"/>
      <c r="R644" s="1249"/>
      <c r="S644" s="1249"/>
      <c r="T644" s="1249"/>
      <c r="U644" s="1249"/>
      <c r="V644" s="1249"/>
      <c r="W644" s="1249"/>
      <c r="X644" s="1250"/>
      <c r="Y644" s="1153"/>
      <c r="Z644" s="405"/>
      <c r="AA644" s="405"/>
      <c r="AB644" s="406"/>
      <c r="AC644" s="1805"/>
      <c r="AD644" s="1805"/>
      <c r="AE644" s="1805"/>
      <c r="AF644" s="1805"/>
    </row>
    <row r="645" spans="1:32" ht="18.75" customHeight="1">
      <c r="A645" s="1146"/>
      <c r="B645" s="1138"/>
      <c r="C645" s="1222"/>
      <c r="D645" s="1230"/>
      <c r="E645" s="1139"/>
      <c r="F645" s="1149"/>
      <c r="G645" s="1139"/>
      <c r="H645" s="1204" t="s">
        <v>2813</v>
      </c>
      <c r="I645" s="1246" t="s">
        <v>7</v>
      </c>
      <c r="J645" s="1155" t="s">
        <v>2751</v>
      </c>
      <c r="K645" s="1155"/>
      <c r="L645" s="1248" t="s">
        <v>7</v>
      </c>
      <c r="M645" s="1155" t="s">
        <v>2752</v>
      </c>
      <c r="N645" s="1155"/>
      <c r="O645" s="1248" t="s">
        <v>7</v>
      </c>
      <c r="P645" s="1155" t="s">
        <v>2753</v>
      </c>
      <c r="Q645" s="1247"/>
      <c r="R645" s="1247"/>
      <c r="S645" s="1247"/>
      <c r="T645" s="1247"/>
      <c r="U645" s="1247"/>
      <c r="V645" s="1247"/>
      <c r="W645" s="1247"/>
      <c r="X645" s="1251"/>
      <c r="Y645" s="1153"/>
      <c r="Z645" s="405"/>
      <c r="AA645" s="405"/>
      <c r="AB645" s="406"/>
      <c r="AC645" s="1805"/>
      <c r="AD645" s="1805"/>
      <c r="AE645" s="1805"/>
      <c r="AF645" s="1805"/>
    </row>
    <row r="646" spans="1:32" ht="18.75" customHeight="1">
      <c r="A646" s="1146"/>
      <c r="B646" s="1138"/>
      <c r="C646" s="1222"/>
      <c r="D646" s="1230"/>
      <c r="E646" s="1139"/>
      <c r="F646" s="1149"/>
      <c r="G646" s="1139"/>
      <c r="H646" s="1430" t="s">
        <v>172</v>
      </c>
      <c r="I646" s="1252" t="s">
        <v>7</v>
      </c>
      <c r="J646" s="1161" t="s">
        <v>265</v>
      </c>
      <c r="K646" s="1257"/>
      <c r="L646" s="1184"/>
      <c r="M646" s="1161"/>
      <c r="N646" s="1161"/>
      <c r="O646" s="1259"/>
      <c r="P646" s="1259"/>
      <c r="Q646" s="1253" t="s">
        <v>7</v>
      </c>
      <c r="R646" s="1161" t="s">
        <v>266</v>
      </c>
      <c r="S646" s="1160"/>
      <c r="T646" s="1160"/>
      <c r="U646" s="1160"/>
      <c r="V646" s="1160"/>
      <c r="W646" s="1160"/>
      <c r="X646" s="1171"/>
      <c r="Y646" s="1153"/>
      <c r="Z646" s="405"/>
      <c r="AA646" s="405"/>
      <c r="AB646" s="406"/>
      <c r="AC646" s="1805"/>
      <c r="AD646" s="1805"/>
      <c r="AE646" s="1805"/>
      <c r="AF646" s="1805"/>
    </row>
    <row r="647" spans="1:32" ht="18.75" customHeight="1">
      <c r="A647" s="1146"/>
      <c r="B647" s="1138"/>
      <c r="C647" s="1222"/>
      <c r="D647" s="1230"/>
      <c r="E647" s="1139"/>
      <c r="F647" s="1149"/>
      <c r="G647" s="1139"/>
      <c r="H647" s="1423"/>
      <c r="I647" s="1243" t="s">
        <v>7</v>
      </c>
      <c r="J647" s="1162" t="s">
        <v>267</v>
      </c>
      <c r="K647" s="1244"/>
      <c r="L647" s="1244"/>
      <c r="M647" s="1244"/>
      <c r="N647" s="1244"/>
      <c r="O647" s="1244"/>
      <c r="P647" s="1244"/>
      <c r="Q647" s="1254" t="s">
        <v>7</v>
      </c>
      <c r="R647" s="1162" t="s">
        <v>268</v>
      </c>
      <c r="S647" s="1152"/>
      <c r="T647" s="1152"/>
      <c r="U647" s="1152"/>
      <c r="V647" s="1152"/>
      <c r="W647" s="1152"/>
      <c r="X647" s="1200"/>
      <c r="Y647" s="1153"/>
      <c r="Z647" s="405"/>
      <c r="AA647" s="405"/>
      <c r="AB647" s="406"/>
      <c r="AC647" s="1805"/>
      <c r="AD647" s="1805"/>
      <c r="AE647" s="1805"/>
      <c r="AF647" s="1805"/>
    </row>
    <row r="648" spans="1:32" ht="18.75" customHeight="1">
      <c r="A648" s="1146"/>
      <c r="B648" s="1138"/>
      <c r="C648" s="1222"/>
      <c r="D648" s="1230"/>
      <c r="E648" s="1139"/>
      <c r="F648" s="1149"/>
      <c r="G648" s="1139"/>
      <c r="H648" s="1201" t="s">
        <v>257</v>
      </c>
      <c r="I648" s="1243" t="s">
        <v>7</v>
      </c>
      <c r="J648" s="1162" t="s">
        <v>2751</v>
      </c>
      <c r="K648" s="1255"/>
      <c r="L648" s="1248" t="s">
        <v>7</v>
      </c>
      <c r="M648" s="1155" t="s">
        <v>2764</v>
      </c>
      <c r="N648" s="1155"/>
      <c r="O648" s="1248" t="s">
        <v>7</v>
      </c>
      <c r="P648" s="1155" t="s">
        <v>2765</v>
      </c>
      <c r="Q648" s="1247"/>
      <c r="R648" s="1247"/>
      <c r="S648" s="1247"/>
      <c r="T648" s="1247"/>
      <c r="U648" s="1247"/>
      <c r="V648" s="1247"/>
      <c r="W648" s="1247"/>
      <c r="X648" s="1251"/>
      <c r="Y648" s="1153"/>
      <c r="Z648" s="405"/>
      <c r="AA648" s="405"/>
      <c r="AB648" s="406"/>
      <c r="AC648" s="1805"/>
      <c r="AD648" s="1805"/>
      <c r="AE648" s="1805"/>
      <c r="AF648" s="1805"/>
    </row>
    <row r="649" spans="1:32" ht="18.75" customHeight="1">
      <c r="A649" s="1146"/>
      <c r="B649" s="1138"/>
      <c r="C649" s="1222"/>
      <c r="D649" s="1230"/>
      <c r="E649" s="1139"/>
      <c r="F649" s="1149"/>
      <c r="G649" s="1139"/>
      <c r="H649" s="1201" t="s">
        <v>249</v>
      </c>
      <c r="I649" s="1243" t="s">
        <v>7</v>
      </c>
      <c r="J649" s="1162" t="s">
        <v>2751</v>
      </c>
      <c r="K649" s="1255"/>
      <c r="L649" s="1254" t="s">
        <v>7</v>
      </c>
      <c r="M649" s="1162" t="s">
        <v>2756</v>
      </c>
      <c r="N649" s="1247"/>
      <c r="O649" s="1249"/>
      <c r="P649" s="1249"/>
      <c r="Q649" s="1249"/>
      <c r="R649" s="1249"/>
      <c r="S649" s="1249"/>
      <c r="T649" s="1249"/>
      <c r="U649" s="1249"/>
      <c r="V649" s="1249"/>
      <c r="W649" s="1249"/>
      <c r="X649" s="1250"/>
      <c r="Y649" s="1153"/>
      <c r="Z649" s="405"/>
      <c r="AA649" s="405"/>
      <c r="AB649" s="406"/>
      <c r="AC649" s="1805"/>
      <c r="AD649" s="1805"/>
      <c r="AE649" s="1805"/>
      <c r="AF649" s="1805"/>
    </row>
    <row r="650" spans="1:32" ht="18.75" customHeight="1">
      <c r="A650" s="1146"/>
      <c r="B650" s="1138"/>
      <c r="C650" s="1222"/>
      <c r="D650" s="1230"/>
      <c r="E650" s="1139"/>
      <c r="F650" s="1149"/>
      <c r="G650" s="1139"/>
      <c r="H650" s="1204" t="s">
        <v>250</v>
      </c>
      <c r="I650" s="1243" t="s">
        <v>7</v>
      </c>
      <c r="J650" s="1162" t="s">
        <v>2751</v>
      </c>
      <c r="K650" s="1255"/>
      <c r="L650" s="1254" t="s">
        <v>7</v>
      </c>
      <c r="M650" s="1162" t="s">
        <v>2756</v>
      </c>
      <c r="N650" s="1247"/>
      <c r="O650" s="1249"/>
      <c r="P650" s="1249"/>
      <c r="Q650" s="1249"/>
      <c r="R650" s="1249"/>
      <c r="S650" s="1249"/>
      <c r="T650" s="1249"/>
      <c r="U650" s="1249"/>
      <c r="V650" s="1249"/>
      <c r="W650" s="1249"/>
      <c r="X650" s="1250"/>
      <c r="Y650" s="1153"/>
      <c r="Z650" s="405"/>
      <c r="AA650" s="405"/>
      <c r="AB650" s="406"/>
      <c r="AC650" s="1805"/>
      <c r="AD650" s="1805"/>
      <c r="AE650" s="1805"/>
      <c r="AF650" s="1805"/>
    </row>
    <row r="651" spans="1:32" ht="18.75" customHeight="1">
      <c r="A651" s="1146"/>
      <c r="B651" s="1138"/>
      <c r="C651" s="1222"/>
      <c r="D651" s="1230"/>
      <c r="E651" s="1139"/>
      <c r="F651" s="1149"/>
      <c r="G651" s="1139"/>
      <c r="H651" s="1204" t="s">
        <v>79</v>
      </c>
      <c r="I651" s="1243" t="s">
        <v>7</v>
      </c>
      <c r="J651" s="1162" t="s">
        <v>2751</v>
      </c>
      <c r="K651" s="1255"/>
      <c r="L651" s="1254" t="s">
        <v>7</v>
      </c>
      <c r="M651" s="1162" t="s">
        <v>2756</v>
      </c>
      <c r="N651" s="1247"/>
      <c r="O651" s="1249"/>
      <c r="P651" s="1249"/>
      <c r="Q651" s="1249"/>
      <c r="R651" s="1249"/>
      <c r="S651" s="1249"/>
      <c r="T651" s="1249"/>
      <c r="U651" s="1249"/>
      <c r="V651" s="1249"/>
      <c r="W651" s="1249"/>
      <c r="X651" s="1250"/>
      <c r="Y651" s="1153"/>
      <c r="Z651" s="405"/>
      <c r="AA651" s="405"/>
      <c r="AB651" s="406"/>
      <c r="AC651" s="1805"/>
      <c r="AD651" s="1805"/>
      <c r="AE651" s="1805"/>
      <c r="AF651" s="1805"/>
    </row>
    <row r="652" spans="1:32" ht="18.75" customHeight="1">
      <c r="A652" s="1146"/>
      <c r="B652" s="1138"/>
      <c r="C652" s="1222"/>
      <c r="D652" s="1230"/>
      <c r="E652" s="1139"/>
      <c r="F652" s="1149"/>
      <c r="G652" s="1139"/>
      <c r="H652" s="1204" t="s">
        <v>251</v>
      </c>
      <c r="I652" s="1243" t="s">
        <v>7</v>
      </c>
      <c r="J652" s="1162" t="s">
        <v>2751</v>
      </c>
      <c r="K652" s="1255"/>
      <c r="L652" s="1254" t="s">
        <v>7</v>
      </c>
      <c r="M652" s="1162" t="s">
        <v>2756</v>
      </c>
      <c r="N652" s="1247"/>
      <c r="O652" s="1249"/>
      <c r="P652" s="1249"/>
      <c r="Q652" s="1249"/>
      <c r="R652" s="1249"/>
      <c r="S652" s="1249"/>
      <c r="T652" s="1249"/>
      <c r="U652" s="1249"/>
      <c r="V652" s="1249"/>
      <c r="W652" s="1249"/>
      <c r="X652" s="1250"/>
      <c r="Y652" s="1153"/>
      <c r="Z652" s="405"/>
      <c r="AA652" s="405"/>
      <c r="AB652" s="406"/>
      <c r="AC652" s="1805"/>
      <c r="AD652" s="1805"/>
      <c r="AE652" s="1805"/>
      <c r="AF652" s="1805"/>
    </row>
    <row r="653" spans="1:32" ht="18.75" customHeight="1">
      <c r="A653" s="1146"/>
      <c r="B653" s="1138"/>
      <c r="C653" s="1222"/>
      <c r="D653" s="1230"/>
      <c r="E653" s="1139"/>
      <c r="F653" s="1149"/>
      <c r="G653" s="1139"/>
      <c r="H653" s="1204" t="s">
        <v>2804</v>
      </c>
      <c r="I653" s="1246" t="s">
        <v>7</v>
      </c>
      <c r="J653" s="1155" t="s">
        <v>2751</v>
      </c>
      <c r="K653" s="1155"/>
      <c r="L653" s="1248" t="s">
        <v>7</v>
      </c>
      <c r="M653" s="1162" t="s">
        <v>2756</v>
      </c>
      <c r="N653" s="1155"/>
      <c r="O653" s="1155"/>
      <c r="P653" s="1155"/>
      <c r="Q653" s="1247"/>
      <c r="R653" s="1247"/>
      <c r="S653" s="1247"/>
      <c r="T653" s="1247"/>
      <c r="U653" s="1247"/>
      <c r="V653" s="1247"/>
      <c r="W653" s="1247"/>
      <c r="X653" s="1251"/>
      <c r="Y653" s="1153"/>
      <c r="Z653" s="405"/>
      <c r="AA653" s="405"/>
      <c r="AB653" s="406"/>
      <c r="AC653" s="1805"/>
      <c r="AD653" s="1805"/>
      <c r="AE653" s="1805"/>
      <c r="AF653" s="1805"/>
    </row>
    <row r="654" spans="1:32" ht="18.75" customHeight="1">
      <c r="A654" s="1146"/>
      <c r="B654" s="1138"/>
      <c r="C654" s="1222"/>
      <c r="D654" s="1230"/>
      <c r="E654" s="1139"/>
      <c r="F654" s="1149"/>
      <c r="G654" s="1139"/>
      <c r="H654" s="1204" t="s">
        <v>2805</v>
      </c>
      <c r="I654" s="1246" t="s">
        <v>7</v>
      </c>
      <c r="J654" s="1155" t="s">
        <v>2751</v>
      </c>
      <c r="K654" s="1155"/>
      <c r="L654" s="1248" t="s">
        <v>7</v>
      </c>
      <c r="M654" s="1162" t="s">
        <v>2756</v>
      </c>
      <c r="N654" s="1155"/>
      <c r="O654" s="1155"/>
      <c r="P654" s="1155"/>
      <c r="Q654" s="1247"/>
      <c r="R654" s="1247"/>
      <c r="S654" s="1247"/>
      <c r="T654" s="1247"/>
      <c r="U654" s="1247"/>
      <c r="V654" s="1247"/>
      <c r="W654" s="1247"/>
      <c r="X654" s="1251"/>
      <c r="Y654" s="1153"/>
      <c r="Z654" s="405"/>
      <c r="AA654" s="405"/>
      <c r="AB654" s="406"/>
      <c r="AC654" s="1805"/>
      <c r="AD654" s="1805"/>
      <c r="AE654" s="1805"/>
      <c r="AF654" s="1805"/>
    </row>
    <row r="655" spans="1:32" ht="19.5" customHeight="1">
      <c r="A655" s="1146"/>
      <c r="B655" s="1138"/>
      <c r="C655" s="1222"/>
      <c r="D655" s="1230"/>
      <c r="E655" s="1139"/>
      <c r="F655" s="1149"/>
      <c r="G655" s="1139"/>
      <c r="H655" s="1211" t="s">
        <v>2795</v>
      </c>
      <c r="I655" s="1246" t="s">
        <v>7</v>
      </c>
      <c r="J655" s="1155" t="s">
        <v>2751</v>
      </c>
      <c r="K655" s="1155"/>
      <c r="L655" s="1248" t="s">
        <v>7</v>
      </c>
      <c r="M655" s="1155" t="s">
        <v>2752</v>
      </c>
      <c r="N655" s="1155"/>
      <c r="O655" s="1248" t="s">
        <v>7</v>
      </c>
      <c r="P655" s="1155" t="s">
        <v>2753</v>
      </c>
      <c r="Q655" s="1249"/>
      <c r="R655" s="1249"/>
      <c r="S655" s="1249"/>
      <c r="T655" s="1249"/>
      <c r="U655" s="1259"/>
      <c r="V655" s="1259"/>
      <c r="W655" s="1259"/>
      <c r="X655" s="1260"/>
      <c r="Y655" s="1153"/>
      <c r="Z655" s="405"/>
      <c r="AA655" s="405"/>
      <c r="AB655" s="406"/>
      <c r="AC655" s="1805"/>
      <c r="AD655" s="1805"/>
      <c r="AE655" s="1805"/>
      <c r="AF655" s="1805"/>
    </row>
    <row r="656" spans="1:32" ht="19.5" customHeight="1">
      <c r="A656" s="1146"/>
      <c r="B656" s="1138"/>
      <c r="C656" s="1222"/>
      <c r="D656" s="1230"/>
      <c r="E656" s="1139"/>
      <c r="F656" s="1149"/>
      <c r="G656" s="1139"/>
      <c r="H656" s="1204" t="s">
        <v>80</v>
      </c>
      <c r="I656" s="1246" t="s">
        <v>7</v>
      </c>
      <c r="J656" s="1155" t="s">
        <v>2751</v>
      </c>
      <c r="K656" s="1155"/>
      <c r="L656" s="1248" t="s">
        <v>7</v>
      </c>
      <c r="M656" s="1155" t="s">
        <v>2779</v>
      </c>
      <c r="N656" s="1155"/>
      <c r="O656" s="1248" t="s">
        <v>7</v>
      </c>
      <c r="P656" s="1155" t="s">
        <v>2780</v>
      </c>
      <c r="Q656" s="1169"/>
      <c r="R656" s="1248" t="s">
        <v>7</v>
      </c>
      <c r="S656" s="1155" t="s">
        <v>2781</v>
      </c>
      <c r="T656" s="1155"/>
      <c r="U656" s="1169"/>
      <c r="V656" s="1169"/>
      <c r="W656" s="1169"/>
      <c r="X656" s="1170"/>
      <c r="Y656" s="1153"/>
      <c r="Z656" s="405"/>
      <c r="AA656" s="405"/>
      <c r="AB656" s="406"/>
      <c r="AC656" s="1805"/>
      <c r="AD656" s="1805"/>
      <c r="AE656" s="1805"/>
      <c r="AF656" s="1805"/>
    </row>
    <row r="657" spans="1:32" ht="19.5" customHeight="1">
      <c r="A657" s="1146"/>
      <c r="B657" s="1138"/>
      <c r="C657" s="1222"/>
      <c r="D657" s="1230"/>
      <c r="E657" s="1139"/>
      <c r="F657" s="1149"/>
      <c r="G657" s="1139"/>
      <c r="H657" s="1431" t="s">
        <v>2842</v>
      </c>
      <c r="I657" s="1363" t="s">
        <v>7</v>
      </c>
      <c r="J657" s="1364" t="s">
        <v>2843</v>
      </c>
      <c r="K657" s="1364"/>
      <c r="L657" s="1365"/>
      <c r="M657" s="1365" t="s">
        <v>7</v>
      </c>
      <c r="N657" s="1364" t="s">
        <v>2847</v>
      </c>
      <c r="O657" s="1366"/>
      <c r="P657" s="1365"/>
      <c r="Q657" s="1376" t="s">
        <v>7</v>
      </c>
      <c r="R657" s="1377" t="s">
        <v>2844</v>
      </c>
      <c r="S657" s="1365"/>
      <c r="T657" s="1365"/>
      <c r="U657" s="1365"/>
      <c r="V657" s="1367"/>
      <c r="W657" s="1368"/>
      <c r="X657" s="1369"/>
      <c r="Y657" s="405"/>
      <c r="Z657" s="405"/>
      <c r="AA657" s="405"/>
      <c r="AB657" s="406"/>
      <c r="AC657" s="1805"/>
      <c r="AD657" s="1805"/>
      <c r="AE657" s="1805"/>
      <c r="AF657" s="1805"/>
    </row>
    <row r="658" spans="1:32" ht="18.75" customHeight="1">
      <c r="A658" s="1146"/>
      <c r="B658" s="1138"/>
      <c r="C658" s="1147"/>
      <c r="D658" s="1148"/>
      <c r="E658" s="1139"/>
      <c r="F658" s="1149"/>
      <c r="G658" s="1150"/>
      <c r="H658" s="1446"/>
      <c r="I658" s="1370" t="s">
        <v>7</v>
      </c>
      <c r="J658" s="1371" t="s">
        <v>2848</v>
      </c>
      <c r="K658" s="1371"/>
      <c r="L658" s="1372"/>
      <c r="M658" s="1379" t="s">
        <v>7</v>
      </c>
      <c r="N658" s="1378" t="s">
        <v>2846</v>
      </c>
      <c r="O658" s="1393"/>
      <c r="P658" s="1379"/>
      <c r="Q658" s="1372" t="s">
        <v>7</v>
      </c>
      <c r="R658" s="1371" t="s">
        <v>2758</v>
      </c>
      <c r="S658" s="1372"/>
      <c r="T658" s="1371"/>
      <c r="U658" s="1372" t="s">
        <v>7</v>
      </c>
      <c r="V658" s="1371" t="s">
        <v>2759</v>
      </c>
      <c r="W658" s="1374"/>
      <c r="X658" s="1375"/>
      <c r="Y658" s="405"/>
      <c r="Z658" s="405"/>
      <c r="AA658" s="405"/>
      <c r="AB658" s="406"/>
      <c r="AC658" s="1805"/>
      <c r="AD658" s="1805"/>
      <c r="AE658" s="1805"/>
      <c r="AF658" s="1805"/>
    </row>
    <row r="659" spans="1:32" ht="18.75" customHeight="1">
      <c r="A659" s="1140"/>
      <c r="B659" s="1133"/>
      <c r="C659" s="1228"/>
      <c r="D659" s="1229"/>
      <c r="E659" s="1136"/>
      <c r="F659" s="1143"/>
      <c r="G659" s="1136"/>
      <c r="H659" s="1192" t="s">
        <v>120</v>
      </c>
      <c r="I659" s="1261" t="s">
        <v>7</v>
      </c>
      <c r="J659" s="1166" t="s">
        <v>94</v>
      </c>
      <c r="K659" s="1262"/>
      <c r="L659" s="1167"/>
      <c r="M659" s="1263" t="s">
        <v>7</v>
      </c>
      <c r="N659" s="1166" t="s">
        <v>95</v>
      </c>
      <c r="O659" s="1264"/>
      <c r="P659" s="1264"/>
      <c r="Q659" s="1264"/>
      <c r="R659" s="1264"/>
      <c r="S659" s="1264"/>
      <c r="T659" s="1264"/>
      <c r="U659" s="1264"/>
      <c r="V659" s="1264"/>
      <c r="W659" s="1264"/>
      <c r="X659" s="1265"/>
      <c r="Y659" s="1266" t="s">
        <v>7</v>
      </c>
      <c r="Z659" s="1134" t="s">
        <v>18</v>
      </c>
      <c r="AA659" s="1134"/>
      <c r="AB659" s="1145"/>
      <c r="AC659" s="1804"/>
      <c r="AD659" s="1804"/>
      <c r="AE659" s="1804"/>
      <c r="AF659" s="1804"/>
    </row>
    <row r="660" spans="1:32" ht="18.75" customHeight="1">
      <c r="A660" s="1146"/>
      <c r="B660" s="1138"/>
      <c r="C660" s="1222"/>
      <c r="D660" s="1230"/>
      <c r="E660" s="1139"/>
      <c r="F660" s="1149"/>
      <c r="G660" s="1139"/>
      <c r="H660" s="1430" t="s">
        <v>58</v>
      </c>
      <c r="I660" s="1252" t="s">
        <v>7</v>
      </c>
      <c r="J660" s="1161" t="s">
        <v>2751</v>
      </c>
      <c r="K660" s="1161"/>
      <c r="L660" s="1160"/>
      <c r="M660" s="1253" t="s">
        <v>7</v>
      </c>
      <c r="N660" s="1161" t="s">
        <v>81</v>
      </c>
      <c r="O660" s="1161"/>
      <c r="P660" s="1160"/>
      <c r="Q660" s="1253" t="s">
        <v>7</v>
      </c>
      <c r="R660" s="1160" t="s">
        <v>82</v>
      </c>
      <c r="S660" s="1160"/>
      <c r="T660" s="1160"/>
      <c r="U660" s="1253" t="s">
        <v>7</v>
      </c>
      <c r="V660" s="1160" t="s">
        <v>83</v>
      </c>
      <c r="W660" s="1160"/>
      <c r="X660" s="1171"/>
      <c r="Y660" s="1238" t="s">
        <v>7</v>
      </c>
      <c r="Z660" s="403" t="s">
        <v>20</v>
      </c>
      <c r="AA660" s="405"/>
      <c r="AB660" s="406"/>
      <c r="AC660" s="1805"/>
      <c r="AD660" s="1805"/>
      <c r="AE660" s="1805"/>
      <c r="AF660" s="1805"/>
    </row>
    <row r="661" spans="1:32" ht="18.75" customHeight="1">
      <c r="A661" s="1146"/>
      <c r="B661" s="1138"/>
      <c r="C661" s="1222"/>
      <c r="D661" s="1230"/>
      <c r="E661" s="1139"/>
      <c r="F661" s="1149"/>
      <c r="G661" s="1139"/>
      <c r="H661" s="1460"/>
      <c r="I661" s="1238" t="s">
        <v>7</v>
      </c>
      <c r="J661" s="403" t="s">
        <v>84</v>
      </c>
      <c r="K661" s="403"/>
      <c r="L661" s="392"/>
      <c r="M661" s="408" t="s">
        <v>7</v>
      </c>
      <c r="N661" s="403" t="s">
        <v>85</v>
      </c>
      <c r="O661" s="403"/>
      <c r="P661" s="392"/>
      <c r="Q661" s="408" t="s">
        <v>7</v>
      </c>
      <c r="R661" s="392" t="s">
        <v>252</v>
      </c>
      <c r="S661" s="392"/>
      <c r="T661" s="392"/>
      <c r="U661" s="392"/>
      <c r="V661" s="392"/>
      <c r="W661" s="392"/>
      <c r="X661" s="407"/>
      <c r="Y661" s="1153"/>
      <c r="Z661" s="405"/>
      <c r="AA661" s="405"/>
      <c r="AB661" s="406"/>
      <c r="AC661" s="1805"/>
      <c r="AD661" s="1805"/>
      <c r="AE661" s="1805"/>
      <c r="AF661" s="1805"/>
    </row>
    <row r="662" spans="1:32" ht="18.75" customHeight="1">
      <c r="A662" s="1146"/>
      <c r="B662" s="1138"/>
      <c r="C662" s="1222"/>
      <c r="D662" s="1230"/>
      <c r="E662" s="1139"/>
      <c r="F662" s="1149"/>
      <c r="G662" s="1139"/>
      <c r="H662" s="1423"/>
      <c r="I662" s="1243" t="s">
        <v>7</v>
      </c>
      <c r="J662" s="1162" t="s">
        <v>253</v>
      </c>
      <c r="K662" s="1162"/>
      <c r="L662" s="1152"/>
      <c r="M662" s="1254"/>
      <c r="N662" s="1162"/>
      <c r="O662" s="1162"/>
      <c r="P662" s="1152"/>
      <c r="Q662" s="1254"/>
      <c r="R662" s="1152"/>
      <c r="S662" s="1152"/>
      <c r="T662" s="1152"/>
      <c r="U662" s="1152"/>
      <c r="V662" s="1152"/>
      <c r="W662" s="1152"/>
      <c r="X662" s="1200"/>
      <c r="Y662" s="1153"/>
      <c r="Z662" s="405"/>
      <c r="AA662" s="405"/>
      <c r="AB662" s="406"/>
      <c r="AC662" s="1805"/>
      <c r="AD662" s="1805"/>
      <c r="AE662" s="1805"/>
      <c r="AF662" s="1805"/>
    </row>
    <row r="663" spans="1:32" ht="18.75" customHeight="1">
      <c r="A663" s="1146"/>
      <c r="B663" s="1138"/>
      <c r="C663" s="1222"/>
      <c r="D663" s="1230"/>
      <c r="E663" s="1139"/>
      <c r="F663" s="1149"/>
      <c r="G663" s="1139"/>
      <c r="H663" s="1204" t="s">
        <v>96</v>
      </c>
      <c r="I663" s="1246" t="s">
        <v>7</v>
      </c>
      <c r="J663" s="1155" t="s">
        <v>44</v>
      </c>
      <c r="K663" s="1247"/>
      <c r="L663" s="1156"/>
      <c r="M663" s="1248" t="s">
        <v>7</v>
      </c>
      <c r="N663" s="1155" t="s">
        <v>2767</v>
      </c>
      <c r="O663" s="1247"/>
      <c r="P663" s="1247"/>
      <c r="Q663" s="1247"/>
      <c r="R663" s="1247"/>
      <c r="S663" s="1247"/>
      <c r="T663" s="1247"/>
      <c r="U663" s="1247"/>
      <c r="V663" s="1247"/>
      <c r="W663" s="1247"/>
      <c r="X663" s="1251"/>
      <c r="Y663" s="1153"/>
      <c r="Z663" s="405"/>
      <c r="AA663" s="405"/>
      <c r="AB663" s="406"/>
      <c r="AC663" s="1805"/>
      <c r="AD663" s="1805"/>
      <c r="AE663" s="1805"/>
      <c r="AF663" s="1805"/>
    </row>
    <row r="664" spans="1:32" ht="18.75" customHeight="1">
      <c r="A664" s="1146"/>
      <c r="B664" s="1138"/>
      <c r="C664" s="1222"/>
      <c r="D664" s="1230"/>
      <c r="E664" s="1139"/>
      <c r="F664" s="1149"/>
      <c r="G664" s="1139"/>
      <c r="H664" s="1204" t="s">
        <v>226</v>
      </c>
      <c r="I664" s="1246" t="s">
        <v>7</v>
      </c>
      <c r="J664" s="1155" t="s">
        <v>2748</v>
      </c>
      <c r="K664" s="1247"/>
      <c r="L664" s="1156"/>
      <c r="M664" s="1248" t="s">
        <v>7</v>
      </c>
      <c r="N664" s="1155" t="s">
        <v>206</v>
      </c>
      <c r="O664" s="1247"/>
      <c r="P664" s="1247"/>
      <c r="Q664" s="1247"/>
      <c r="R664" s="1247"/>
      <c r="S664" s="1247"/>
      <c r="T664" s="1247"/>
      <c r="U664" s="1247"/>
      <c r="V664" s="1247"/>
      <c r="W664" s="1247"/>
      <c r="X664" s="1251"/>
      <c r="Y664" s="1153"/>
      <c r="Z664" s="405"/>
      <c r="AA664" s="405"/>
      <c r="AB664" s="406"/>
      <c r="AC664" s="1805"/>
      <c r="AD664" s="1805"/>
      <c r="AE664" s="1805"/>
      <c r="AF664" s="1805"/>
    </row>
    <row r="665" spans="1:32" ht="18.75" customHeight="1">
      <c r="A665" s="1146"/>
      <c r="B665" s="1138"/>
      <c r="C665" s="1222"/>
      <c r="D665" s="1230"/>
      <c r="E665" s="1139"/>
      <c r="F665" s="1149"/>
      <c r="G665" s="1139"/>
      <c r="H665" s="1204" t="s">
        <v>227</v>
      </c>
      <c r="I665" s="1246" t="s">
        <v>7</v>
      </c>
      <c r="J665" s="1155" t="s">
        <v>2748</v>
      </c>
      <c r="K665" s="1247"/>
      <c r="L665" s="1156"/>
      <c r="M665" s="1248" t="s">
        <v>7</v>
      </c>
      <c r="N665" s="1155" t="s">
        <v>206</v>
      </c>
      <c r="O665" s="1247"/>
      <c r="P665" s="1247"/>
      <c r="Q665" s="1247"/>
      <c r="R665" s="1247"/>
      <c r="S665" s="1247"/>
      <c r="T665" s="1247"/>
      <c r="U665" s="1247"/>
      <c r="V665" s="1247"/>
      <c r="W665" s="1247"/>
      <c r="X665" s="1251"/>
      <c r="Y665" s="1153"/>
      <c r="Z665" s="405"/>
      <c r="AA665" s="405"/>
      <c r="AB665" s="406"/>
      <c r="AC665" s="1805"/>
      <c r="AD665" s="1805"/>
      <c r="AE665" s="1805"/>
      <c r="AF665" s="1805"/>
    </row>
    <row r="666" spans="1:32" ht="19.5" customHeight="1">
      <c r="A666" s="1146"/>
      <c r="B666" s="1138"/>
      <c r="C666" s="1147"/>
      <c r="D666" s="1148"/>
      <c r="E666" s="1139"/>
      <c r="F666" s="1149"/>
      <c r="G666" s="1150"/>
      <c r="H666" s="1154" t="s">
        <v>2747</v>
      </c>
      <c r="I666" s="1246" t="s">
        <v>7</v>
      </c>
      <c r="J666" s="1155" t="s">
        <v>2748</v>
      </c>
      <c r="K666" s="1247"/>
      <c r="L666" s="1156"/>
      <c r="M666" s="1248" t="s">
        <v>7</v>
      </c>
      <c r="N666" s="1155" t="s">
        <v>2749</v>
      </c>
      <c r="O666" s="1248"/>
      <c r="P666" s="1155"/>
      <c r="Q666" s="1249"/>
      <c r="R666" s="1249"/>
      <c r="S666" s="1249"/>
      <c r="T666" s="1249"/>
      <c r="U666" s="1249"/>
      <c r="V666" s="1249"/>
      <c r="W666" s="1249"/>
      <c r="X666" s="1250"/>
      <c r="Y666" s="405"/>
      <c r="Z666" s="405"/>
      <c r="AA666" s="405"/>
      <c r="AB666" s="406"/>
      <c r="AC666" s="1805"/>
      <c r="AD666" s="1805"/>
      <c r="AE666" s="1805"/>
      <c r="AF666" s="1805"/>
    </row>
    <row r="667" spans="1:32" ht="18.75" customHeight="1">
      <c r="A667" s="1146"/>
      <c r="B667" s="1138"/>
      <c r="C667" s="1147"/>
      <c r="D667" s="1148"/>
      <c r="E667" s="1139"/>
      <c r="F667" s="1149"/>
      <c r="G667" s="1150"/>
      <c r="H667" s="1154" t="s">
        <v>2750</v>
      </c>
      <c r="I667" s="1246" t="s">
        <v>7</v>
      </c>
      <c r="J667" s="1155" t="s">
        <v>2748</v>
      </c>
      <c r="K667" s="1247"/>
      <c r="L667" s="1156"/>
      <c r="M667" s="1248" t="s">
        <v>7</v>
      </c>
      <c r="N667" s="1155" t="s">
        <v>2749</v>
      </c>
      <c r="O667" s="1248"/>
      <c r="P667" s="1155"/>
      <c r="Q667" s="1249"/>
      <c r="R667" s="1249"/>
      <c r="S667" s="1249"/>
      <c r="T667" s="1249"/>
      <c r="U667" s="1249"/>
      <c r="V667" s="1249"/>
      <c r="W667" s="1249"/>
      <c r="X667" s="1250"/>
      <c r="Y667" s="405"/>
      <c r="Z667" s="405"/>
      <c r="AA667" s="405"/>
      <c r="AB667" s="406"/>
      <c r="AC667" s="1805"/>
      <c r="AD667" s="1805"/>
      <c r="AE667" s="1805"/>
      <c r="AF667" s="1805"/>
    </row>
    <row r="668" spans="1:32" ht="18.75" customHeight="1">
      <c r="A668" s="1146"/>
      <c r="B668" s="1138"/>
      <c r="C668" s="1222"/>
      <c r="D668" s="1230"/>
      <c r="E668" s="1139"/>
      <c r="F668" s="1149"/>
      <c r="G668" s="1139"/>
      <c r="H668" s="1441" t="s">
        <v>228</v>
      </c>
      <c r="I668" s="1806" t="s">
        <v>7</v>
      </c>
      <c r="J668" s="1421" t="s">
        <v>2751</v>
      </c>
      <c r="K668" s="1421"/>
      <c r="L668" s="1792" t="s">
        <v>7</v>
      </c>
      <c r="M668" s="1421" t="s">
        <v>2756</v>
      </c>
      <c r="N668" s="1421"/>
      <c r="O668" s="1161"/>
      <c r="P668" s="1161"/>
      <c r="Q668" s="1161"/>
      <c r="R668" s="1161"/>
      <c r="S668" s="1161"/>
      <c r="T668" s="1161"/>
      <c r="U668" s="1161"/>
      <c r="V668" s="1161"/>
      <c r="W668" s="1161"/>
      <c r="X668" s="1164"/>
      <c r="Y668" s="1153"/>
      <c r="Z668" s="405"/>
      <c r="AA668" s="405"/>
      <c r="AB668" s="406"/>
      <c r="AC668" s="1805"/>
      <c r="AD668" s="1805"/>
      <c r="AE668" s="1805"/>
      <c r="AF668" s="1805"/>
    </row>
    <row r="669" spans="1:32" ht="18.75" customHeight="1">
      <c r="A669" s="1146"/>
      <c r="B669" s="1138"/>
      <c r="C669" s="1222"/>
      <c r="D669" s="1230"/>
      <c r="E669" s="1139"/>
      <c r="F669" s="1149"/>
      <c r="G669" s="1139"/>
      <c r="H669" s="1442"/>
      <c r="I669" s="1807"/>
      <c r="J669" s="1422"/>
      <c r="K669" s="1422"/>
      <c r="L669" s="1793"/>
      <c r="M669" s="1422"/>
      <c r="N669" s="1422"/>
      <c r="O669" s="1162"/>
      <c r="P669" s="1162"/>
      <c r="Q669" s="1162"/>
      <c r="R669" s="1162"/>
      <c r="S669" s="1162"/>
      <c r="T669" s="1162"/>
      <c r="U669" s="1162"/>
      <c r="V669" s="1162"/>
      <c r="W669" s="1162"/>
      <c r="X669" s="1163"/>
      <c r="Y669" s="1153"/>
      <c r="Z669" s="405"/>
      <c r="AA669" s="405"/>
      <c r="AB669" s="406"/>
      <c r="AC669" s="1805"/>
      <c r="AD669" s="1805"/>
      <c r="AE669" s="1805"/>
      <c r="AF669" s="1805"/>
    </row>
    <row r="670" spans="1:32" ht="18.75" customHeight="1">
      <c r="A670" s="1146"/>
      <c r="B670" s="1138"/>
      <c r="C670" s="1147"/>
      <c r="D670" s="1148"/>
      <c r="E670" s="1139"/>
      <c r="F670" s="1149"/>
      <c r="G670" s="1150"/>
      <c r="H670" s="1154" t="s">
        <v>2839</v>
      </c>
      <c r="I670" s="1243" t="s">
        <v>7</v>
      </c>
      <c r="J670" s="1162" t="s">
        <v>2840</v>
      </c>
      <c r="K670" s="1255"/>
      <c r="L670" s="1213"/>
      <c r="M670" s="1254" t="s">
        <v>7</v>
      </c>
      <c r="N670" s="1162" t="s">
        <v>2841</v>
      </c>
      <c r="O670" s="1254"/>
      <c r="P670" s="1162"/>
      <c r="Q670" s="1244"/>
      <c r="R670" s="1244"/>
      <c r="S670" s="1244"/>
      <c r="T670" s="1244"/>
      <c r="U670" s="1244"/>
      <c r="V670" s="1244"/>
      <c r="W670" s="1244"/>
      <c r="X670" s="1245"/>
      <c r="Y670" s="90"/>
      <c r="Z670" s="2"/>
      <c r="AA670" s="89"/>
      <c r="AB670" s="333"/>
      <c r="AC670" s="1805"/>
      <c r="AD670" s="1805"/>
      <c r="AE670" s="1805"/>
      <c r="AF670" s="1805"/>
    </row>
    <row r="671" spans="1:32" ht="18.75" customHeight="1">
      <c r="A671" s="1146"/>
      <c r="B671" s="1138"/>
      <c r="C671" s="1222"/>
      <c r="D671" s="1230"/>
      <c r="E671" s="1139"/>
      <c r="F671" s="1149"/>
      <c r="G671" s="1139"/>
      <c r="H671" s="1204" t="s">
        <v>105</v>
      </c>
      <c r="I671" s="1243" t="s">
        <v>7</v>
      </c>
      <c r="J671" s="1162" t="s">
        <v>2751</v>
      </c>
      <c r="K671" s="1255"/>
      <c r="L671" s="1254" t="s">
        <v>7</v>
      </c>
      <c r="M671" s="1162" t="s">
        <v>2756</v>
      </c>
      <c r="N671" s="1247"/>
      <c r="O671" s="1247"/>
      <c r="P671" s="1247"/>
      <c r="Q671" s="1247"/>
      <c r="R671" s="1247"/>
      <c r="S671" s="1247"/>
      <c r="T671" s="1247"/>
      <c r="U671" s="1247"/>
      <c r="V671" s="1247"/>
      <c r="W671" s="1247"/>
      <c r="X671" s="1251"/>
      <c r="Y671" s="1153"/>
      <c r="Z671" s="405"/>
      <c r="AA671" s="405"/>
      <c r="AB671" s="406"/>
      <c r="AC671" s="1805"/>
      <c r="AD671" s="1805"/>
      <c r="AE671" s="1805"/>
      <c r="AF671" s="1805"/>
    </row>
    <row r="672" spans="1:32" ht="18.75" customHeight="1">
      <c r="A672" s="1146"/>
      <c r="B672" s="1138"/>
      <c r="C672" s="1222"/>
      <c r="D672" s="1230"/>
      <c r="E672" s="1139"/>
      <c r="F672" s="1149"/>
      <c r="G672" s="1139"/>
      <c r="H672" s="1204" t="s">
        <v>121</v>
      </c>
      <c r="I672" s="1243" t="s">
        <v>7</v>
      </c>
      <c r="J672" s="1162" t="s">
        <v>2751</v>
      </c>
      <c r="K672" s="1255"/>
      <c r="L672" s="1254" t="s">
        <v>7</v>
      </c>
      <c r="M672" s="1162" t="s">
        <v>2756</v>
      </c>
      <c r="N672" s="1247"/>
      <c r="O672" s="1247"/>
      <c r="P672" s="1247"/>
      <c r="Q672" s="1247"/>
      <c r="R672" s="1247"/>
      <c r="S672" s="1247"/>
      <c r="T672" s="1247"/>
      <c r="U672" s="1247"/>
      <c r="V672" s="1247"/>
      <c r="W672" s="1247"/>
      <c r="X672" s="1251"/>
      <c r="Y672" s="1153"/>
      <c r="Z672" s="405"/>
      <c r="AA672" s="405"/>
      <c r="AB672" s="406"/>
      <c r="AC672" s="1805"/>
      <c r="AD672" s="1805"/>
      <c r="AE672" s="1805"/>
      <c r="AF672" s="1805"/>
    </row>
    <row r="673" spans="1:32" ht="18.75" customHeight="1">
      <c r="A673" s="1238" t="s">
        <v>7</v>
      </c>
      <c r="B673" s="1138">
        <v>52</v>
      </c>
      <c r="C673" s="1222" t="s">
        <v>261</v>
      </c>
      <c r="D673" s="1238" t="s">
        <v>7</v>
      </c>
      <c r="E673" s="1139" t="s">
        <v>269</v>
      </c>
      <c r="F673" s="1149"/>
      <c r="G673" s="1139"/>
      <c r="H673" s="1208" t="s">
        <v>240</v>
      </c>
      <c r="I673" s="1243" t="s">
        <v>7</v>
      </c>
      <c r="J673" s="1162" t="s">
        <v>2751</v>
      </c>
      <c r="K673" s="1255"/>
      <c r="L673" s="1254" t="s">
        <v>7</v>
      </c>
      <c r="M673" s="1162" t="s">
        <v>2756</v>
      </c>
      <c r="N673" s="1247"/>
      <c r="O673" s="1247"/>
      <c r="P673" s="1247"/>
      <c r="Q673" s="1247"/>
      <c r="R673" s="1247"/>
      <c r="S673" s="1247"/>
      <c r="T673" s="1247"/>
      <c r="U673" s="1247"/>
      <c r="V673" s="1247"/>
      <c r="W673" s="1247"/>
      <c r="X673" s="1251"/>
      <c r="Y673" s="1153"/>
      <c r="Z673" s="405"/>
      <c r="AA673" s="405"/>
      <c r="AB673" s="406"/>
      <c r="AC673" s="1805"/>
      <c r="AD673" s="1805"/>
      <c r="AE673" s="1805"/>
      <c r="AF673" s="1805"/>
    </row>
    <row r="674" spans="1:32" ht="18.75" customHeight="1">
      <c r="A674" s="1146"/>
      <c r="B674" s="1138"/>
      <c r="C674" s="1222"/>
      <c r="D674" s="1238" t="s">
        <v>7</v>
      </c>
      <c r="E674" s="1139" t="s">
        <v>270</v>
      </c>
      <c r="F674" s="1149"/>
      <c r="G674" s="1139"/>
      <c r="H674" s="1204" t="s">
        <v>256</v>
      </c>
      <c r="I674" s="1243" t="s">
        <v>7</v>
      </c>
      <c r="J674" s="1162" t="s">
        <v>2751</v>
      </c>
      <c r="K674" s="1255"/>
      <c r="L674" s="1254" t="s">
        <v>7</v>
      </c>
      <c r="M674" s="1162" t="s">
        <v>2756</v>
      </c>
      <c r="N674" s="1247"/>
      <c r="O674" s="1247"/>
      <c r="P674" s="1247"/>
      <c r="Q674" s="1247"/>
      <c r="R674" s="1247"/>
      <c r="S674" s="1247"/>
      <c r="T674" s="1247"/>
      <c r="U674" s="1247"/>
      <c r="V674" s="1247"/>
      <c r="W674" s="1247"/>
      <c r="X674" s="1251"/>
      <c r="Y674" s="1153"/>
      <c r="Z674" s="405"/>
      <c r="AA674" s="405"/>
      <c r="AB674" s="406"/>
      <c r="AC674" s="1805"/>
      <c r="AD674" s="1805"/>
      <c r="AE674" s="1805"/>
      <c r="AF674" s="1805"/>
    </row>
    <row r="675" spans="1:32" ht="18.75" customHeight="1">
      <c r="A675" s="1146"/>
      <c r="B675" s="1138"/>
      <c r="C675" s="1222"/>
      <c r="D675" s="1230"/>
      <c r="E675" s="1139"/>
      <c r="F675" s="1149"/>
      <c r="G675" s="1139"/>
      <c r="H675" s="1204" t="s">
        <v>245</v>
      </c>
      <c r="I675" s="1243" t="s">
        <v>7</v>
      </c>
      <c r="J675" s="1162" t="s">
        <v>2751</v>
      </c>
      <c r="K675" s="1255"/>
      <c r="L675" s="1254" t="s">
        <v>7</v>
      </c>
      <c r="M675" s="1162" t="s">
        <v>2756</v>
      </c>
      <c r="N675" s="1247"/>
      <c r="O675" s="1247"/>
      <c r="P675" s="1247"/>
      <c r="Q675" s="1247"/>
      <c r="R675" s="1247"/>
      <c r="S675" s="1247"/>
      <c r="T675" s="1247"/>
      <c r="U675" s="1247"/>
      <c r="V675" s="1247"/>
      <c r="W675" s="1247"/>
      <c r="X675" s="1251"/>
      <c r="Y675" s="1153"/>
      <c r="Z675" s="405"/>
      <c r="AA675" s="405"/>
      <c r="AB675" s="406"/>
      <c r="AC675" s="1805"/>
      <c r="AD675" s="1805"/>
      <c r="AE675" s="1805"/>
      <c r="AF675" s="1805"/>
    </row>
    <row r="676" spans="1:32" ht="18.75" customHeight="1">
      <c r="A676" s="1146"/>
      <c r="B676" s="1138"/>
      <c r="C676" s="1222"/>
      <c r="D676" s="1230"/>
      <c r="E676" s="1139"/>
      <c r="F676" s="1149"/>
      <c r="G676" s="1139"/>
      <c r="H676" s="1204" t="s">
        <v>113</v>
      </c>
      <c r="I676" s="1243" t="s">
        <v>7</v>
      </c>
      <c r="J676" s="1162" t="s">
        <v>2751</v>
      </c>
      <c r="K676" s="1255"/>
      <c r="L676" s="1254" t="s">
        <v>7</v>
      </c>
      <c r="M676" s="1162" t="s">
        <v>2756</v>
      </c>
      <c r="N676" s="1247"/>
      <c r="O676" s="1247"/>
      <c r="P676" s="1247"/>
      <c r="Q676" s="1247"/>
      <c r="R676" s="1247"/>
      <c r="S676" s="1247"/>
      <c r="T676" s="1247"/>
      <c r="U676" s="1247"/>
      <c r="V676" s="1247"/>
      <c r="W676" s="1247"/>
      <c r="X676" s="1251"/>
      <c r="Y676" s="1153"/>
      <c r="Z676" s="405"/>
      <c r="AA676" s="405"/>
      <c r="AB676" s="406"/>
      <c r="AC676" s="1805"/>
      <c r="AD676" s="1805"/>
      <c r="AE676" s="1805"/>
      <c r="AF676" s="1805"/>
    </row>
    <row r="677" spans="1:32" ht="18.75" customHeight="1">
      <c r="A677" s="1146"/>
      <c r="B677" s="1138"/>
      <c r="C677" s="1222"/>
      <c r="D677" s="1230"/>
      <c r="E677" s="1139"/>
      <c r="F677" s="1149"/>
      <c r="G677" s="1139"/>
      <c r="H677" s="1204" t="s">
        <v>36</v>
      </c>
      <c r="I677" s="1246" t="s">
        <v>7</v>
      </c>
      <c r="J677" s="1155" t="s">
        <v>2751</v>
      </c>
      <c r="K677" s="1155"/>
      <c r="L677" s="1248" t="s">
        <v>7</v>
      </c>
      <c r="M677" s="1155" t="s">
        <v>2752</v>
      </c>
      <c r="N677" s="1155"/>
      <c r="O677" s="1248" t="s">
        <v>7</v>
      </c>
      <c r="P677" s="1155" t="s">
        <v>2753</v>
      </c>
      <c r="Q677" s="1249"/>
      <c r="R677" s="1247"/>
      <c r="S677" s="1247"/>
      <c r="T677" s="1247"/>
      <c r="U677" s="1247"/>
      <c r="V677" s="1247"/>
      <c r="W677" s="1247"/>
      <c r="X677" s="1251"/>
      <c r="Y677" s="1153"/>
      <c r="Z677" s="405"/>
      <c r="AA677" s="405"/>
      <c r="AB677" s="406"/>
      <c r="AC677" s="1805"/>
      <c r="AD677" s="1805"/>
      <c r="AE677" s="1805"/>
      <c r="AF677" s="1805"/>
    </row>
    <row r="678" spans="1:32" ht="18.75" customHeight="1">
      <c r="A678" s="1146"/>
      <c r="B678" s="1138"/>
      <c r="C678" s="1222"/>
      <c r="D678" s="1230"/>
      <c r="E678" s="1139"/>
      <c r="F678" s="1149"/>
      <c r="G678" s="1139"/>
      <c r="H678" s="1204" t="s">
        <v>2813</v>
      </c>
      <c r="I678" s="1246" t="s">
        <v>7</v>
      </c>
      <c r="J678" s="1155" t="s">
        <v>2751</v>
      </c>
      <c r="K678" s="1155"/>
      <c r="L678" s="1248" t="s">
        <v>7</v>
      </c>
      <c r="M678" s="1155" t="s">
        <v>2752</v>
      </c>
      <c r="N678" s="1155"/>
      <c r="O678" s="1248" t="s">
        <v>7</v>
      </c>
      <c r="P678" s="1155" t="s">
        <v>2753</v>
      </c>
      <c r="Q678" s="1247"/>
      <c r="R678" s="1247"/>
      <c r="S678" s="1247"/>
      <c r="T678" s="1247"/>
      <c r="U678" s="1247"/>
      <c r="V678" s="1247"/>
      <c r="W678" s="1247"/>
      <c r="X678" s="1251"/>
      <c r="Y678" s="1153"/>
      <c r="Z678" s="405"/>
      <c r="AA678" s="405"/>
      <c r="AB678" s="406"/>
      <c r="AC678" s="1805"/>
      <c r="AD678" s="1805"/>
      <c r="AE678" s="1805"/>
      <c r="AF678" s="1805"/>
    </row>
    <row r="679" spans="1:32" ht="18.75" customHeight="1">
      <c r="A679" s="1146"/>
      <c r="B679" s="1138"/>
      <c r="C679" s="1222"/>
      <c r="D679" s="1230"/>
      <c r="E679" s="1139"/>
      <c r="F679" s="1149"/>
      <c r="G679" s="1139"/>
      <c r="H679" s="1204" t="s">
        <v>2804</v>
      </c>
      <c r="I679" s="1246" t="s">
        <v>7</v>
      </c>
      <c r="J679" s="1155" t="s">
        <v>2751</v>
      </c>
      <c r="K679" s="1155"/>
      <c r="L679" s="1248" t="s">
        <v>7</v>
      </c>
      <c r="M679" s="1162" t="s">
        <v>2756</v>
      </c>
      <c r="N679" s="1155"/>
      <c r="O679" s="1155"/>
      <c r="P679" s="1155"/>
      <c r="Q679" s="1247"/>
      <c r="R679" s="1247"/>
      <c r="S679" s="1247"/>
      <c r="T679" s="1247"/>
      <c r="U679" s="1247"/>
      <c r="V679" s="1247"/>
      <c r="W679" s="1247"/>
      <c r="X679" s="1251"/>
      <c r="Y679" s="1153"/>
      <c r="Z679" s="405"/>
      <c r="AA679" s="405"/>
      <c r="AB679" s="406"/>
      <c r="AC679" s="1805"/>
      <c r="AD679" s="1805"/>
      <c r="AE679" s="1805"/>
      <c r="AF679" s="1805"/>
    </row>
    <row r="680" spans="1:32" ht="18.75" customHeight="1">
      <c r="A680" s="1146"/>
      <c r="B680" s="1138"/>
      <c r="C680" s="1222"/>
      <c r="D680" s="1230"/>
      <c r="E680" s="1139"/>
      <c r="F680" s="1149"/>
      <c r="G680" s="1139"/>
      <c r="H680" s="1204" t="s">
        <v>2805</v>
      </c>
      <c r="I680" s="1246" t="s">
        <v>7</v>
      </c>
      <c r="J680" s="1155" t="s">
        <v>2751</v>
      </c>
      <c r="K680" s="1155"/>
      <c r="L680" s="1248" t="s">
        <v>7</v>
      </c>
      <c r="M680" s="1162" t="s">
        <v>2756</v>
      </c>
      <c r="N680" s="1155"/>
      <c r="O680" s="1155"/>
      <c r="P680" s="1155"/>
      <c r="Q680" s="1247"/>
      <c r="R680" s="1247"/>
      <c r="S680" s="1247"/>
      <c r="T680" s="1247"/>
      <c r="U680" s="1247"/>
      <c r="V680" s="1247"/>
      <c r="W680" s="1247"/>
      <c r="X680" s="1251"/>
      <c r="Y680" s="1153"/>
      <c r="Z680" s="405"/>
      <c r="AA680" s="405"/>
      <c r="AB680" s="406"/>
      <c r="AC680" s="1805"/>
      <c r="AD680" s="1805"/>
      <c r="AE680" s="1805"/>
      <c r="AF680" s="1805"/>
    </row>
    <row r="681" spans="1:32" ht="19.5" customHeight="1">
      <c r="A681" s="1146"/>
      <c r="B681" s="1138"/>
      <c r="C681" s="1222"/>
      <c r="D681" s="1230"/>
      <c r="E681" s="1139"/>
      <c r="F681" s="1149"/>
      <c r="G681" s="1139"/>
      <c r="H681" s="1211" t="s">
        <v>2795</v>
      </c>
      <c r="I681" s="1246" t="s">
        <v>7</v>
      </c>
      <c r="J681" s="1155" t="s">
        <v>2751</v>
      </c>
      <c r="K681" s="1155"/>
      <c r="L681" s="1248" t="s">
        <v>7</v>
      </c>
      <c r="M681" s="1155" t="s">
        <v>2752</v>
      </c>
      <c r="N681" s="1155"/>
      <c r="O681" s="1248" t="s">
        <v>7</v>
      </c>
      <c r="P681" s="1155" t="s">
        <v>2753</v>
      </c>
      <c r="Q681" s="1249"/>
      <c r="R681" s="1249"/>
      <c r="S681" s="1249"/>
      <c r="T681" s="1249"/>
      <c r="U681" s="1259"/>
      <c r="V681" s="1259"/>
      <c r="W681" s="1259"/>
      <c r="X681" s="1260"/>
      <c r="Y681" s="1153"/>
      <c r="Z681" s="405"/>
      <c r="AA681" s="405"/>
      <c r="AB681" s="406"/>
      <c r="AC681" s="1805"/>
      <c r="AD681" s="1805"/>
      <c r="AE681" s="1805"/>
      <c r="AF681" s="1805"/>
    </row>
    <row r="682" spans="1:32" ht="19.5" customHeight="1">
      <c r="A682" s="1146"/>
      <c r="B682" s="1138"/>
      <c r="C682" s="1222"/>
      <c r="D682" s="1230"/>
      <c r="E682" s="1139"/>
      <c r="F682" s="1149"/>
      <c r="G682" s="1139"/>
      <c r="H682" s="1204" t="s">
        <v>80</v>
      </c>
      <c r="I682" s="1246" t="s">
        <v>7</v>
      </c>
      <c r="J682" s="1155" t="s">
        <v>2751</v>
      </c>
      <c r="K682" s="1155"/>
      <c r="L682" s="1248" t="s">
        <v>7</v>
      </c>
      <c r="M682" s="1155" t="s">
        <v>2779</v>
      </c>
      <c r="N682" s="1155"/>
      <c r="O682" s="1248" t="s">
        <v>7</v>
      </c>
      <c r="P682" s="1155" t="s">
        <v>2780</v>
      </c>
      <c r="Q682" s="1169"/>
      <c r="R682" s="1248" t="s">
        <v>7</v>
      </c>
      <c r="S682" s="1155" t="s">
        <v>2781</v>
      </c>
      <c r="T682" s="1155"/>
      <c r="U682" s="1155"/>
      <c r="V682" s="1155"/>
      <c r="W682" s="1155"/>
      <c r="X682" s="1158"/>
      <c r="Y682" s="1153"/>
      <c r="Z682" s="405"/>
      <c r="AA682" s="405"/>
      <c r="AB682" s="406"/>
      <c r="AC682" s="1805"/>
      <c r="AD682" s="1805"/>
      <c r="AE682" s="1805"/>
      <c r="AF682" s="1805"/>
    </row>
    <row r="683" spans="1:32" ht="19.5" customHeight="1">
      <c r="A683" s="1146"/>
      <c r="B683" s="1138"/>
      <c r="C683" s="1222"/>
      <c r="D683" s="1230"/>
      <c r="E683" s="1139"/>
      <c r="F683" s="1149"/>
      <c r="G683" s="1139"/>
      <c r="H683" s="1431" t="s">
        <v>2842</v>
      </c>
      <c r="I683" s="1363" t="s">
        <v>7</v>
      </c>
      <c r="J683" s="1364" t="s">
        <v>2843</v>
      </c>
      <c r="K683" s="1364"/>
      <c r="L683" s="1365"/>
      <c r="M683" s="1365" t="s">
        <v>7</v>
      </c>
      <c r="N683" s="1364" t="s">
        <v>2847</v>
      </c>
      <c r="O683" s="1366"/>
      <c r="P683" s="1365"/>
      <c r="Q683" s="1376" t="s">
        <v>7</v>
      </c>
      <c r="R683" s="1377" t="s">
        <v>2844</v>
      </c>
      <c r="S683" s="1365"/>
      <c r="T683" s="1365"/>
      <c r="U683" s="1365"/>
      <c r="V683" s="1367"/>
      <c r="W683" s="1368"/>
      <c r="X683" s="1369"/>
      <c r="Y683" s="405"/>
      <c r="Z683" s="405"/>
      <c r="AA683" s="405"/>
      <c r="AB683" s="406"/>
      <c r="AC683" s="1805"/>
      <c r="AD683" s="1805"/>
      <c r="AE683" s="1805"/>
      <c r="AF683" s="1805"/>
    </row>
    <row r="684" spans="1:32" ht="18.75" customHeight="1">
      <c r="A684" s="1146"/>
      <c r="B684" s="1138"/>
      <c r="C684" s="1147"/>
      <c r="D684" s="1148"/>
      <c r="E684" s="1139"/>
      <c r="F684" s="1149"/>
      <c r="G684" s="1150"/>
      <c r="H684" s="1446"/>
      <c r="I684" s="1370" t="s">
        <v>7</v>
      </c>
      <c r="J684" s="1371" t="s">
        <v>2848</v>
      </c>
      <c r="K684" s="1371"/>
      <c r="L684" s="1372"/>
      <c r="M684" s="1379" t="s">
        <v>7</v>
      </c>
      <c r="N684" s="1378" t="s">
        <v>2846</v>
      </c>
      <c r="O684" s="1393"/>
      <c r="P684" s="1379"/>
      <c r="Q684" s="1372" t="s">
        <v>7</v>
      </c>
      <c r="R684" s="1371" t="s">
        <v>2758</v>
      </c>
      <c r="S684" s="1372"/>
      <c r="T684" s="1371"/>
      <c r="U684" s="1372" t="s">
        <v>7</v>
      </c>
      <c r="V684" s="1371" t="s">
        <v>2759</v>
      </c>
      <c r="W684" s="1374"/>
      <c r="X684" s="1375"/>
      <c r="Y684" s="405"/>
      <c r="Z684" s="405"/>
      <c r="AA684" s="405"/>
      <c r="AB684" s="406"/>
      <c r="AC684" s="1805"/>
      <c r="AD684" s="1805"/>
      <c r="AE684" s="1805"/>
      <c r="AF684" s="1805"/>
    </row>
    <row r="685" spans="1:32" ht="18.75" customHeight="1">
      <c r="A685" s="1140"/>
      <c r="B685" s="1133"/>
      <c r="C685" s="1228"/>
      <c r="D685" s="1229"/>
      <c r="E685" s="1136"/>
      <c r="F685" s="1143"/>
      <c r="G685" s="1136"/>
      <c r="H685" s="1415" t="s">
        <v>120</v>
      </c>
      <c r="I685" s="1266" t="s">
        <v>7</v>
      </c>
      <c r="J685" s="1134" t="s">
        <v>94</v>
      </c>
      <c r="K685" s="1240"/>
      <c r="L685" s="1206"/>
      <c r="M685" s="1239" t="s">
        <v>7</v>
      </c>
      <c r="N685" s="1134" t="s">
        <v>140</v>
      </c>
      <c r="O685" s="1206"/>
      <c r="P685" s="1206"/>
      <c r="Q685" s="1239" t="s">
        <v>7</v>
      </c>
      <c r="R685" s="1134" t="s">
        <v>141</v>
      </c>
      <c r="S685" s="1206"/>
      <c r="T685" s="1206"/>
      <c r="U685" s="1239" t="s">
        <v>7</v>
      </c>
      <c r="V685" s="1134" t="s">
        <v>142</v>
      </c>
      <c r="W685" s="1206"/>
      <c r="X685" s="1191"/>
      <c r="Y685" s="1266" t="s">
        <v>7</v>
      </c>
      <c r="Z685" s="1134" t="s">
        <v>18</v>
      </c>
      <c r="AA685" s="1134"/>
      <c r="AB685" s="1145"/>
      <c r="AC685" s="1424"/>
      <c r="AD685" s="1425"/>
      <c r="AE685" s="1425"/>
      <c r="AF685" s="1426"/>
    </row>
    <row r="686" spans="1:32" ht="18.75" customHeight="1">
      <c r="A686" s="1146"/>
      <c r="B686" s="1138"/>
      <c r="C686" s="1222"/>
      <c r="D686" s="1230"/>
      <c r="E686" s="1139"/>
      <c r="F686" s="1149"/>
      <c r="G686" s="1139"/>
      <c r="H686" s="1423"/>
      <c r="I686" s="1243" t="s">
        <v>7</v>
      </c>
      <c r="J686" s="1162" t="s">
        <v>143</v>
      </c>
      <c r="K686" s="1255"/>
      <c r="L686" s="1152"/>
      <c r="M686" s="1254" t="s">
        <v>7</v>
      </c>
      <c r="N686" s="1162" t="s">
        <v>95</v>
      </c>
      <c r="O686" s="1152"/>
      <c r="P686" s="1152"/>
      <c r="Q686" s="1152"/>
      <c r="R686" s="1152"/>
      <c r="S686" s="1152"/>
      <c r="T686" s="1152"/>
      <c r="U686" s="1152"/>
      <c r="V686" s="1152"/>
      <c r="W686" s="1152"/>
      <c r="X686" s="1200"/>
      <c r="Y686" s="1238" t="s">
        <v>7</v>
      </c>
      <c r="Z686" s="403" t="s">
        <v>20</v>
      </c>
      <c r="AA686" s="405"/>
      <c r="AB686" s="406"/>
      <c r="AC686" s="1427"/>
      <c r="AD686" s="1428"/>
      <c r="AE686" s="1428"/>
      <c r="AF686" s="1429"/>
    </row>
    <row r="687" spans="1:32" ht="18.75" customHeight="1">
      <c r="A687" s="1146"/>
      <c r="B687" s="1138"/>
      <c r="C687" s="1222"/>
      <c r="D687" s="1230"/>
      <c r="E687" s="1139"/>
      <c r="F687" s="1149"/>
      <c r="G687" s="1139"/>
      <c r="H687" s="1430" t="s">
        <v>58</v>
      </c>
      <c r="I687" s="1252" t="s">
        <v>7</v>
      </c>
      <c r="J687" s="1161" t="s">
        <v>2751</v>
      </c>
      <c r="K687" s="1161"/>
      <c r="L687" s="1160"/>
      <c r="M687" s="1253" t="s">
        <v>7</v>
      </c>
      <c r="N687" s="1161" t="s">
        <v>81</v>
      </c>
      <c r="O687" s="1161"/>
      <c r="P687" s="1160"/>
      <c r="Q687" s="1253" t="s">
        <v>7</v>
      </c>
      <c r="R687" s="1160" t="s">
        <v>185</v>
      </c>
      <c r="S687" s="1160"/>
      <c r="T687" s="1160"/>
      <c r="U687" s="1253" t="s">
        <v>7</v>
      </c>
      <c r="V687" s="1160" t="s">
        <v>186</v>
      </c>
      <c r="W687" s="1259"/>
      <c r="X687" s="1260"/>
      <c r="Y687" s="1153"/>
      <c r="Z687" s="405"/>
      <c r="AA687" s="405"/>
      <c r="AB687" s="406"/>
      <c r="AC687" s="1427"/>
      <c r="AD687" s="1428"/>
      <c r="AE687" s="1428"/>
      <c r="AF687" s="1429"/>
    </row>
    <row r="688" spans="1:32" ht="18.75" customHeight="1">
      <c r="A688" s="1146"/>
      <c r="B688" s="1138"/>
      <c r="C688" s="1222"/>
      <c r="D688" s="1230"/>
      <c r="E688" s="1139"/>
      <c r="F688" s="1149"/>
      <c r="G688" s="1139"/>
      <c r="H688" s="1423"/>
      <c r="I688" s="1243" t="s">
        <v>7</v>
      </c>
      <c r="J688" s="1152" t="s">
        <v>187</v>
      </c>
      <c r="K688" s="1162"/>
      <c r="L688" s="1152"/>
      <c r="M688" s="1254" t="s">
        <v>7</v>
      </c>
      <c r="N688" s="1162" t="s">
        <v>275</v>
      </c>
      <c r="O688" s="1162"/>
      <c r="P688" s="1152"/>
      <c r="Q688" s="1152"/>
      <c r="R688" s="1152"/>
      <c r="S688" s="1152"/>
      <c r="T688" s="1152"/>
      <c r="U688" s="1152"/>
      <c r="V688" s="1152"/>
      <c r="W688" s="1244"/>
      <c r="X688" s="1245"/>
      <c r="Y688" s="1153"/>
      <c r="Z688" s="405"/>
      <c r="AA688" s="405"/>
      <c r="AB688" s="406"/>
      <c r="AC688" s="1427"/>
      <c r="AD688" s="1428"/>
      <c r="AE688" s="1428"/>
      <c r="AF688" s="1429"/>
    </row>
    <row r="689" spans="1:32" ht="18.75" customHeight="1">
      <c r="A689" s="1146"/>
      <c r="B689" s="1138"/>
      <c r="C689" s="1222"/>
      <c r="D689" s="1230"/>
      <c r="E689" s="1139"/>
      <c r="F689" s="1149"/>
      <c r="G689" s="1139"/>
      <c r="H689" s="1204" t="s">
        <v>226</v>
      </c>
      <c r="I689" s="1246" t="s">
        <v>7</v>
      </c>
      <c r="J689" s="1155" t="s">
        <v>2748</v>
      </c>
      <c r="K689" s="1247"/>
      <c r="L689" s="1156"/>
      <c r="M689" s="1248" t="s">
        <v>7</v>
      </c>
      <c r="N689" s="1155" t="s">
        <v>206</v>
      </c>
      <c r="O689" s="1249"/>
      <c r="P689" s="1249"/>
      <c r="Q689" s="1249"/>
      <c r="R689" s="1249"/>
      <c r="S689" s="1249"/>
      <c r="T689" s="1249"/>
      <c r="U689" s="1249"/>
      <c r="V689" s="1249"/>
      <c r="W689" s="1249"/>
      <c r="X689" s="1250"/>
      <c r="Y689" s="1153"/>
      <c r="Z689" s="405"/>
      <c r="AA689" s="405"/>
      <c r="AB689" s="406"/>
      <c r="AC689" s="1427"/>
      <c r="AD689" s="1428"/>
      <c r="AE689" s="1428"/>
      <c r="AF689" s="1429"/>
    </row>
    <row r="690" spans="1:32" ht="18.75" customHeight="1">
      <c r="A690" s="1146"/>
      <c r="B690" s="1138"/>
      <c r="C690" s="1222"/>
      <c r="D690" s="1230"/>
      <c r="E690" s="1139"/>
      <c r="F690" s="1149"/>
      <c r="G690" s="1139"/>
      <c r="H690" s="1204" t="s">
        <v>227</v>
      </c>
      <c r="I690" s="1246" t="s">
        <v>7</v>
      </c>
      <c r="J690" s="1155" t="s">
        <v>2748</v>
      </c>
      <c r="K690" s="1247"/>
      <c r="L690" s="1156"/>
      <c r="M690" s="1248" t="s">
        <v>7</v>
      </c>
      <c r="N690" s="1155" t="s">
        <v>206</v>
      </c>
      <c r="O690" s="1249"/>
      <c r="P690" s="1249"/>
      <c r="Q690" s="1249"/>
      <c r="R690" s="1249"/>
      <c r="S690" s="1249"/>
      <c r="T690" s="1249"/>
      <c r="U690" s="1249"/>
      <c r="V690" s="1249"/>
      <c r="W690" s="1249"/>
      <c r="X690" s="1250"/>
      <c r="Y690" s="1153"/>
      <c r="Z690" s="405"/>
      <c r="AA690" s="405"/>
      <c r="AB690" s="406"/>
      <c r="AC690" s="1427"/>
      <c r="AD690" s="1428"/>
      <c r="AE690" s="1428"/>
      <c r="AF690" s="1429"/>
    </row>
    <row r="691" spans="1:32" ht="18.75" customHeight="1">
      <c r="A691" s="1146"/>
      <c r="B691" s="1138"/>
      <c r="C691" s="1147"/>
      <c r="D691" s="1148"/>
      <c r="E691" s="1139"/>
      <c r="F691" s="1149"/>
      <c r="G691" s="1150"/>
      <c r="H691" s="1154" t="s">
        <v>2747</v>
      </c>
      <c r="I691" s="1246" t="s">
        <v>7</v>
      </c>
      <c r="J691" s="1155" t="s">
        <v>2748</v>
      </c>
      <c r="K691" s="1247"/>
      <c r="L691" s="1156"/>
      <c r="M691" s="1248" t="s">
        <v>7</v>
      </c>
      <c r="N691" s="1155" t="s">
        <v>2749</v>
      </c>
      <c r="O691" s="1248"/>
      <c r="P691" s="1155"/>
      <c r="Q691" s="1249"/>
      <c r="R691" s="1249"/>
      <c r="S691" s="1249"/>
      <c r="T691" s="1249"/>
      <c r="U691" s="1249"/>
      <c r="V691" s="1249"/>
      <c r="W691" s="1249"/>
      <c r="X691" s="1250"/>
      <c r="Y691" s="405"/>
      <c r="Z691" s="405"/>
      <c r="AA691" s="405"/>
      <c r="AB691" s="406"/>
      <c r="AC691" s="1427"/>
      <c r="AD691" s="1428"/>
      <c r="AE691" s="1428"/>
      <c r="AF691" s="1429"/>
    </row>
    <row r="692" spans="1:32" ht="18.75" customHeight="1">
      <c r="A692" s="1146"/>
      <c r="B692" s="1138"/>
      <c r="C692" s="1147"/>
      <c r="D692" s="1148"/>
      <c r="E692" s="1139"/>
      <c r="F692" s="1149"/>
      <c r="G692" s="1150"/>
      <c r="H692" s="1154" t="s">
        <v>2750</v>
      </c>
      <c r="I692" s="1246" t="s">
        <v>7</v>
      </c>
      <c r="J692" s="1155" t="s">
        <v>2748</v>
      </c>
      <c r="K692" s="1247"/>
      <c r="L692" s="1156"/>
      <c r="M692" s="1248" t="s">
        <v>7</v>
      </c>
      <c r="N692" s="1155" t="s">
        <v>2749</v>
      </c>
      <c r="O692" s="1248"/>
      <c r="P692" s="1155"/>
      <c r="Q692" s="1249"/>
      <c r="R692" s="1249"/>
      <c r="S692" s="1249"/>
      <c r="T692" s="1249"/>
      <c r="U692" s="1249"/>
      <c r="V692" s="1249"/>
      <c r="W692" s="1249"/>
      <c r="X692" s="1250"/>
      <c r="Y692" s="405"/>
      <c r="Z692" s="405"/>
      <c r="AA692" s="405"/>
      <c r="AB692" s="406"/>
      <c r="AC692" s="1427"/>
      <c r="AD692" s="1428"/>
      <c r="AE692" s="1428"/>
      <c r="AF692" s="1429"/>
    </row>
    <row r="693" spans="1:32" ht="18.75" customHeight="1">
      <c r="A693" s="1146"/>
      <c r="B693" s="1138"/>
      <c r="C693" s="1222"/>
      <c r="D693" s="1230"/>
      <c r="E693" s="1139"/>
      <c r="F693" s="1149"/>
      <c r="G693" s="1139"/>
      <c r="H693" s="1441" t="s">
        <v>228</v>
      </c>
      <c r="I693" s="1806" t="s">
        <v>7</v>
      </c>
      <c r="J693" s="1421" t="s">
        <v>2751</v>
      </c>
      <c r="K693" s="1421"/>
      <c r="L693" s="1792" t="s">
        <v>7</v>
      </c>
      <c r="M693" s="1421" t="s">
        <v>2756</v>
      </c>
      <c r="N693" s="1421"/>
      <c r="O693" s="1160"/>
      <c r="P693" s="1160"/>
      <c r="Q693" s="1160"/>
      <c r="R693" s="1160"/>
      <c r="S693" s="1160"/>
      <c r="T693" s="1160"/>
      <c r="U693" s="1160"/>
      <c r="V693" s="1160"/>
      <c r="W693" s="1160"/>
      <c r="X693" s="1171"/>
      <c r="Y693" s="1153"/>
      <c r="Z693" s="405"/>
      <c r="AA693" s="405"/>
      <c r="AB693" s="406"/>
      <c r="AC693" s="1427"/>
      <c r="AD693" s="1428"/>
      <c r="AE693" s="1428"/>
      <c r="AF693" s="1429"/>
    </row>
    <row r="694" spans="1:32" ht="18.75" customHeight="1">
      <c r="A694" s="1146"/>
      <c r="B694" s="1138"/>
      <c r="C694" s="1222"/>
      <c r="D694" s="1230"/>
      <c r="E694" s="1139"/>
      <c r="F694" s="1149"/>
      <c r="G694" s="1139"/>
      <c r="H694" s="1442"/>
      <c r="I694" s="1807"/>
      <c r="J694" s="1422"/>
      <c r="K694" s="1422"/>
      <c r="L694" s="1793"/>
      <c r="M694" s="1422"/>
      <c r="N694" s="1422"/>
      <c r="O694" s="1152"/>
      <c r="P694" s="1152"/>
      <c r="Q694" s="1152"/>
      <c r="R694" s="1152"/>
      <c r="S694" s="1152"/>
      <c r="T694" s="1152"/>
      <c r="U694" s="1152"/>
      <c r="V694" s="1152"/>
      <c r="W694" s="1152"/>
      <c r="X694" s="1200"/>
      <c r="Y694" s="1153"/>
      <c r="Z694" s="405"/>
      <c r="AA694" s="405"/>
      <c r="AB694" s="406"/>
      <c r="AC694" s="1427"/>
      <c r="AD694" s="1428"/>
      <c r="AE694" s="1428"/>
      <c r="AF694" s="1429"/>
    </row>
    <row r="695" spans="1:32" ht="18.75" customHeight="1">
      <c r="A695" s="1146"/>
      <c r="B695" s="1138"/>
      <c r="C695" s="1222"/>
      <c r="D695" s="1230"/>
      <c r="E695" s="1139"/>
      <c r="F695" s="1149"/>
      <c r="G695" s="1139"/>
      <c r="H695" s="1204" t="s">
        <v>188</v>
      </c>
      <c r="I695" s="1246" t="s">
        <v>7</v>
      </c>
      <c r="J695" s="1155" t="s">
        <v>271</v>
      </c>
      <c r="K695" s="1247"/>
      <c r="L695" s="1156"/>
      <c r="M695" s="1248" t="s">
        <v>7</v>
      </c>
      <c r="N695" s="1155" t="s">
        <v>144</v>
      </c>
      <c r="O695" s="1249"/>
      <c r="P695" s="1249"/>
      <c r="Q695" s="1249"/>
      <c r="R695" s="1249"/>
      <c r="S695" s="1249"/>
      <c r="T695" s="1249"/>
      <c r="U695" s="1249"/>
      <c r="V695" s="1249"/>
      <c r="W695" s="1249"/>
      <c r="X695" s="1250"/>
      <c r="Y695" s="1153"/>
      <c r="Z695" s="405"/>
      <c r="AA695" s="405"/>
      <c r="AB695" s="406"/>
      <c r="AC695" s="1427"/>
      <c r="AD695" s="1428"/>
      <c r="AE695" s="1428"/>
      <c r="AF695" s="1429"/>
    </row>
    <row r="696" spans="1:32" ht="18.75" customHeight="1">
      <c r="A696" s="1146"/>
      <c r="B696" s="1138"/>
      <c r="C696" s="1222"/>
      <c r="D696" s="1230"/>
      <c r="E696" s="1139"/>
      <c r="F696" s="1149"/>
      <c r="G696" s="1139"/>
      <c r="H696" s="1204" t="s">
        <v>189</v>
      </c>
      <c r="I696" s="1246" t="s">
        <v>7</v>
      </c>
      <c r="J696" s="1155" t="s">
        <v>271</v>
      </c>
      <c r="K696" s="1247"/>
      <c r="L696" s="1156"/>
      <c r="M696" s="1248" t="s">
        <v>7</v>
      </c>
      <c r="N696" s="1155" t="s">
        <v>144</v>
      </c>
      <c r="O696" s="1249"/>
      <c r="P696" s="1249"/>
      <c r="Q696" s="1249"/>
      <c r="R696" s="1249"/>
      <c r="S696" s="1249"/>
      <c r="T696" s="1249"/>
      <c r="U696" s="1249"/>
      <c r="V696" s="1249"/>
      <c r="W696" s="1249"/>
      <c r="X696" s="1250"/>
      <c r="Y696" s="1153"/>
      <c r="Z696" s="405"/>
      <c r="AA696" s="405"/>
      <c r="AB696" s="406"/>
      <c r="AC696" s="1427"/>
      <c r="AD696" s="1428"/>
      <c r="AE696" s="1428"/>
      <c r="AF696" s="1429"/>
    </row>
    <row r="697" spans="1:32" ht="18.75" customHeight="1">
      <c r="A697" s="1146"/>
      <c r="B697" s="1138"/>
      <c r="C697" s="1222"/>
      <c r="D697" s="1230"/>
      <c r="E697" s="1139"/>
      <c r="F697" s="1149"/>
      <c r="G697" s="1139"/>
      <c r="H697" s="1204" t="s">
        <v>276</v>
      </c>
      <c r="I697" s="1243" t="s">
        <v>7</v>
      </c>
      <c r="J697" s="1162" t="s">
        <v>2751</v>
      </c>
      <c r="K697" s="1255"/>
      <c r="L697" s="1254" t="s">
        <v>7</v>
      </c>
      <c r="M697" s="1162" t="s">
        <v>2756</v>
      </c>
      <c r="N697" s="1169"/>
      <c r="O697" s="1249"/>
      <c r="P697" s="1249"/>
      <c r="Q697" s="1249"/>
      <c r="R697" s="1249"/>
      <c r="S697" s="1249"/>
      <c r="T697" s="1249"/>
      <c r="U697" s="1249"/>
      <c r="V697" s="1249"/>
      <c r="W697" s="1249"/>
      <c r="X697" s="1250"/>
      <c r="Y697" s="1153"/>
      <c r="Z697" s="405"/>
      <c r="AA697" s="405"/>
      <c r="AB697" s="406"/>
      <c r="AC697" s="1427"/>
      <c r="AD697" s="1428"/>
      <c r="AE697" s="1428"/>
      <c r="AF697" s="1429"/>
    </row>
    <row r="698" spans="1:32" ht="18.75" customHeight="1">
      <c r="A698" s="1146"/>
      <c r="B698" s="1138"/>
      <c r="C698" s="1222"/>
      <c r="D698" s="1230"/>
      <c r="E698" s="1139"/>
      <c r="F698" s="1149"/>
      <c r="G698" s="1139"/>
      <c r="H698" s="1204" t="s">
        <v>245</v>
      </c>
      <c r="I698" s="1243" t="s">
        <v>7</v>
      </c>
      <c r="J698" s="1162" t="s">
        <v>2751</v>
      </c>
      <c r="K698" s="1255"/>
      <c r="L698" s="1254" t="s">
        <v>7</v>
      </c>
      <c r="M698" s="1162" t="s">
        <v>2756</v>
      </c>
      <c r="N698" s="1169"/>
      <c r="O698" s="1249"/>
      <c r="P698" s="1249"/>
      <c r="Q698" s="1249"/>
      <c r="R698" s="1249"/>
      <c r="S698" s="1249"/>
      <c r="T698" s="1249"/>
      <c r="U698" s="1249"/>
      <c r="V698" s="1249"/>
      <c r="W698" s="1249"/>
      <c r="X698" s="1250"/>
      <c r="Y698" s="1153"/>
      <c r="Z698" s="405"/>
      <c r="AA698" s="405"/>
      <c r="AB698" s="406"/>
      <c r="AC698" s="1427"/>
      <c r="AD698" s="1428"/>
      <c r="AE698" s="1428"/>
      <c r="AF698" s="1429"/>
    </row>
    <row r="699" spans="1:32" ht="18.75" customHeight="1">
      <c r="A699" s="1146"/>
      <c r="B699" s="425"/>
      <c r="C699" s="1222"/>
      <c r="D699" s="1230"/>
      <c r="E699" s="1139"/>
      <c r="F699" s="1149"/>
      <c r="G699" s="1139"/>
      <c r="H699" s="1204" t="s">
        <v>113</v>
      </c>
      <c r="I699" s="1243" t="s">
        <v>7</v>
      </c>
      <c r="J699" s="1162" t="s">
        <v>2751</v>
      </c>
      <c r="K699" s="1255"/>
      <c r="L699" s="1254" t="s">
        <v>7</v>
      </c>
      <c r="M699" s="1162" t="s">
        <v>2756</v>
      </c>
      <c r="N699" s="1169"/>
      <c r="O699" s="1249"/>
      <c r="P699" s="1249"/>
      <c r="Q699" s="1249"/>
      <c r="R699" s="1249"/>
      <c r="S699" s="1249"/>
      <c r="T699" s="1249"/>
      <c r="U699" s="1249"/>
      <c r="V699" s="1249"/>
      <c r="W699" s="1249"/>
      <c r="X699" s="1250"/>
      <c r="Y699" s="1153"/>
      <c r="Z699" s="405"/>
      <c r="AA699" s="405"/>
      <c r="AB699" s="406"/>
      <c r="AC699" s="1427"/>
      <c r="AD699" s="1428"/>
      <c r="AE699" s="1428"/>
      <c r="AF699" s="1429"/>
    </row>
    <row r="700" spans="1:32" ht="18.75" customHeight="1">
      <c r="A700" s="1137"/>
      <c r="B700" s="425"/>
      <c r="C700" s="1222"/>
      <c r="D700" s="1230"/>
      <c r="E700" s="1139"/>
      <c r="F700" s="1149"/>
      <c r="G700" s="1139"/>
      <c r="H700" s="1430" t="s">
        <v>278</v>
      </c>
      <c r="I700" s="1252" t="s">
        <v>7</v>
      </c>
      <c r="J700" s="1161" t="s">
        <v>2798</v>
      </c>
      <c r="K700" s="1161"/>
      <c r="L700" s="1259"/>
      <c r="M700" s="1259"/>
      <c r="N700" s="1259"/>
      <c r="O700" s="1259"/>
      <c r="P700" s="1253" t="s">
        <v>7</v>
      </c>
      <c r="Q700" s="1161" t="s">
        <v>2799</v>
      </c>
      <c r="R700" s="1259"/>
      <c r="S700" s="1259"/>
      <c r="T700" s="1259"/>
      <c r="U700" s="1259"/>
      <c r="V700" s="1259"/>
      <c r="W700" s="1259"/>
      <c r="X700" s="1260"/>
      <c r="Y700" s="1153"/>
      <c r="Z700" s="405"/>
      <c r="AA700" s="405"/>
      <c r="AB700" s="406"/>
      <c r="AC700" s="1427"/>
      <c r="AD700" s="1428"/>
      <c r="AE700" s="1428"/>
      <c r="AF700" s="1429"/>
    </row>
    <row r="701" spans="1:32" ht="18.75" customHeight="1">
      <c r="A701" s="1146"/>
      <c r="B701" s="425"/>
      <c r="C701" s="1222"/>
      <c r="D701" s="1230"/>
      <c r="E701" s="1139"/>
      <c r="F701" s="1149"/>
      <c r="G701" s="1139"/>
      <c r="H701" s="1423"/>
      <c r="I701" s="1243" t="s">
        <v>7</v>
      </c>
      <c r="J701" s="1162" t="s">
        <v>2800</v>
      </c>
      <c r="K701" s="1244"/>
      <c r="L701" s="1244"/>
      <c r="M701" s="1244"/>
      <c r="N701" s="1244"/>
      <c r="O701" s="1244"/>
      <c r="P701" s="1244"/>
      <c r="Q701" s="1152"/>
      <c r="R701" s="1244"/>
      <c r="S701" s="1244"/>
      <c r="T701" s="1244"/>
      <c r="U701" s="1244"/>
      <c r="V701" s="1244"/>
      <c r="W701" s="1244"/>
      <c r="X701" s="1245"/>
      <c r="Y701" s="1153"/>
      <c r="Z701" s="405"/>
      <c r="AA701" s="405"/>
      <c r="AB701" s="406"/>
      <c r="AC701" s="1427"/>
      <c r="AD701" s="1428"/>
      <c r="AE701" s="1428"/>
      <c r="AF701" s="1429"/>
    </row>
    <row r="702" spans="1:32" ht="18.75" customHeight="1">
      <c r="A702" s="1146"/>
      <c r="B702" s="1138"/>
      <c r="C702" s="1222"/>
      <c r="D702" s="1230"/>
      <c r="E702" s="1139"/>
      <c r="F702" s="1238" t="s">
        <v>7</v>
      </c>
      <c r="G702" s="1139" t="s">
        <v>190</v>
      </c>
      <c r="H702" s="1430" t="s">
        <v>172</v>
      </c>
      <c r="I702" s="1252" t="s">
        <v>7</v>
      </c>
      <c r="J702" s="1161" t="s">
        <v>159</v>
      </c>
      <c r="K702" s="1257"/>
      <c r="L702" s="1184"/>
      <c r="M702" s="1253" t="s">
        <v>7</v>
      </c>
      <c r="N702" s="1161" t="s">
        <v>160</v>
      </c>
      <c r="O702" s="1259"/>
      <c r="P702" s="1259"/>
      <c r="Q702" s="1253" t="s">
        <v>7</v>
      </c>
      <c r="R702" s="1161" t="s">
        <v>161</v>
      </c>
      <c r="S702" s="1259"/>
      <c r="T702" s="1259"/>
      <c r="U702" s="1259"/>
      <c r="V702" s="1259"/>
      <c r="W702" s="1259"/>
      <c r="X702" s="1260"/>
      <c r="Y702" s="1153"/>
      <c r="Z702" s="405"/>
      <c r="AA702" s="405"/>
      <c r="AB702" s="406"/>
      <c r="AC702" s="1427"/>
      <c r="AD702" s="1428"/>
      <c r="AE702" s="1428"/>
      <c r="AF702" s="1429"/>
    </row>
    <row r="703" spans="1:32" ht="18.75" customHeight="1">
      <c r="A703" s="1238" t="s">
        <v>7</v>
      </c>
      <c r="B703" s="1138">
        <v>55</v>
      </c>
      <c r="C703" s="1222" t="s">
        <v>277</v>
      </c>
      <c r="D703" s="1238" t="s">
        <v>7</v>
      </c>
      <c r="E703" s="1139" t="s">
        <v>191</v>
      </c>
      <c r="F703" s="1238" t="s">
        <v>7</v>
      </c>
      <c r="G703" s="1139" t="s">
        <v>192</v>
      </c>
      <c r="H703" s="1423"/>
      <c r="I703" s="1243" t="s">
        <v>7</v>
      </c>
      <c r="J703" s="1162" t="s">
        <v>163</v>
      </c>
      <c r="K703" s="1244"/>
      <c r="L703" s="1244"/>
      <c r="M703" s="1244"/>
      <c r="N703" s="1244"/>
      <c r="O703" s="1244"/>
      <c r="P703" s="1244"/>
      <c r="Q703" s="1254" t="s">
        <v>7</v>
      </c>
      <c r="R703" s="1162" t="s">
        <v>164</v>
      </c>
      <c r="S703" s="1152"/>
      <c r="T703" s="1244"/>
      <c r="U703" s="1244"/>
      <c r="V703" s="1244"/>
      <c r="W703" s="1244"/>
      <c r="X703" s="1245"/>
      <c r="Y703" s="1153"/>
      <c r="Z703" s="405"/>
      <c r="AA703" s="405"/>
      <c r="AB703" s="406"/>
      <c r="AC703" s="1427"/>
      <c r="AD703" s="1428"/>
      <c r="AE703" s="1428"/>
      <c r="AF703" s="1429"/>
    </row>
    <row r="704" spans="1:32" ht="18.75" customHeight="1">
      <c r="A704" s="1146"/>
      <c r="B704" s="1138"/>
      <c r="C704" s="1222"/>
      <c r="D704" s="1230"/>
      <c r="E704" s="1139"/>
      <c r="F704" s="1238" t="s">
        <v>7</v>
      </c>
      <c r="G704" s="1139" t="s">
        <v>279</v>
      </c>
      <c r="H704" s="1441" t="s">
        <v>280</v>
      </c>
      <c r="I704" s="1806" t="s">
        <v>7</v>
      </c>
      <c r="J704" s="1421" t="s">
        <v>2751</v>
      </c>
      <c r="K704" s="1421"/>
      <c r="L704" s="1792" t="s">
        <v>7</v>
      </c>
      <c r="M704" s="1421" t="s">
        <v>281</v>
      </c>
      <c r="N704" s="1421"/>
      <c r="O704" s="1421"/>
      <c r="P704" s="1792" t="s">
        <v>7</v>
      </c>
      <c r="Q704" s="1421" t="s">
        <v>282</v>
      </c>
      <c r="R704" s="1421"/>
      <c r="S704" s="1421"/>
      <c r="T704" s="1792" t="s">
        <v>7</v>
      </c>
      <c r="U704" s="1421" t="s">
        <v>283</v>
      </c>
      <c r="V704" s="1421"/>
      <c r="W704" s="1421"/>
      <c r="X704" s="1796"/>
      <c r="Y704" s="1153"/>
      <c r="Z704" s="405"/>
      <c r="AA704" s="405"/>
      <c r="AB704" s="406"/>
      <c r="AC704" s="1427"/>
      <c r="AD704" s="1428"/>
      <c r="AE704" s="1428"/>
      <c r="AF704" s="1429"/>
    </row>
    <row r="705" spans="1:32" ht="18.75" customHeight="1">
      <c r="A705" s="1146"/>
      <c r="B705" s="1138"/>
      <c r="C705" s="1222"/>
      <c r="D705" s="1230"/>
      <c r="E705" s="1139"/>
      <c r="F705" s="1149"/>
      <c r="G705" s="1139"/>
      <c r="H705" s="1442"/>
      <c r="I705" s="1807"/>
      <c r="J705" s="1422"/>
      <c r="K705" s="1422"/>
      <c r="L705" s="1793"/>
      <c r="M705" s="1422"/>
      <c r="N705" s="1422"/>
      <c r="O705" s="1422"/>
      <c r="P705" s="1793"/>
      <c r="Q705" s="1422"/>
      <c r="R705" s="1422"/>
      <c r="S705" s="1422"/>
      <c r="T705" s="1793"/>
      <c r="U705" s="1422"/>
      <c r="V705" s="1422"/>
      <c r="W705" s="1422"/>
      <c r="X705" s="1797"/>
      <c r="Y705" s="1153"/>
      <c r="Z705" s="405"/>
      <c r="AA705" s="405"/>
      <c r="AB705" s="406"/>
      <c r="AC705" s="1427"/>
      <c r="AD705" s="1428"/>
      <c r="AE705" s="1428"/>
      <c r="AF705" s="1429"/>
    </row>
    <row r="706" spans="1:32" ht="18.75" customHeight="1">
      <c r="A706" s="1146"/>
      <c r="B706" s="1138"/>
      <c r="C706" s="1222"/>
      <c r="D706" s="1230"/>
      <c r="E706" s="1139"/>
      <c r="F706" s="1149"/>
      <c r="G706" s="1139"/>
      <c r="H706" s="1157" t="s">
        <v>273</v>
      </c>
      <c r="I706" s="1243" t="s">
        <v>7</v>
      </c>
      <c r="J706" s="1162" t="s">
        <v>2751</v>
      </c>
      <c r="K706" s="1255"/>
      <c r="L706" s="1254" t="s">
        <v>7</v>
      </c>
      <c r="M706" s="1162" t="s">
        <v>2756</v>
      </c>
      <c r="N706" s="1169"/>
      <c r="O706" s="1249"/>
      <c r="P706" s="1249"/>
      <c r="Q706" s="1249"/>
      <c r="R706" s="1249"/>
      <c r="S706" s="1249"/>
      <c r="T706" s="1249"/>
      <c r="U706" s="1249"/>
      <c r="V706" s="1249"/>
      <c r="W706" s="1249"/>
      <c r="X706" s="1250"/>
      <c r="Y706" s="1153"/>
      <c r="Z706" s="405"/>
      <c r="AA706" s="405"/>
      <c r="AB706" s="406"/>
      <c r="AC706" s="1427"/>
      <c r="AD706" s="1428"/>
      <c r="AE706" s="1428"/>
      <c r="AF706" s="1429"/>
    </row>
    <row r="707" spans="1:32" ht="18.75" customHeight="1">
      <c r="A707" s="1146"/>
      <c r="B707" s="1138"/>
      <c r="C707" s="1222"/>
      <c r="D707" s="1230"/>
      <c r="E707" s="1139"/>
      <c r="F707" s="1149"/>
      <c r="G707" s="1139"/>
      <c r="H707" s="1204" t="s">
        <v>36</v>
      </c>
      <c r="I707" s="1246" t="s">
        <v>7</v>
      </c>
      <c r="J707" s="1155" t="s">
        <v>2751</v>
      </c>
      <c r="K707" s="1155"/>
      <c r="L707" s="1248" t="s">
        <v>7</v>
      </c>
      <c r="M707" s="1155" t="s">
        <v>2752</v>
      </c>
      <c r="N707" s="1155"/>
      <c r="O707" s="1248" t="s">
        <v>7</v>
      </c>
      <c r="P707" s="1155" t="s">
        <v>2753</v>
      </c>
      <c r="Q707" s="1249"/>
      <c r="R707" s="1249"/>
      <c r="S707" s="1249"/>
      <c r="T707" s="1249"/>
      <c r="U707" s="1249"/>
      <c r="V707" s="1249"/>
      <c r="W707" s="1249"/>
      <c r="X707" s="1250"/>
      <c r="Y707" s="1153"/>
      <c r="Z707" s="405"/>
      <c r="AA707" s="405"/>
      <c r="AB707" s="406"/>
      <c r="AC707" s="1427"/>
      <c r="AD707" s="1428"/>
      <c r="AE707" s="1428"/>
      <c r="AF707" s="1429"/>
    </row>
    <row r="708" spans="1:32" ht="18.75" customHeight="1">
      <c r="A708" s="1146"/>
      <c r="B708" s="1138"/>
      <c r="C708" s="1222"/>
      <c r="D708" s="1230"/>
      <c r="E708" s="1139"/>
      <c r="F708" s="1149"/>
      <c r="G708" s="1139"/>
      <c r="H708" s="1204" t="s">
        <v>2813</v>
      </c>
      <c r="I708" s="1246" t="s">
        <v>7</v>
      </c>
      <c r="J708" s="1155" t="s">
        <v>2751</v>
      </c>
      <c r="K708" s="1155"/>
      <c r="L708" s="1248" t="s">
        <v>7</v>
      </c>
      <c r="M708" s="1155" t="s">
        <v>2752</v>
      </c>
      <c r="N708" s="1155"/>
      <c r="O708" s="1248" t="s">
        <v>7</v>
      </c>
      <c r="P708" s="1155" t="s">
        <v>2753</v>
      </c>
      <c r="Q708" s="1247"/>
      <c r="R708" s="1247"/>
      <c r="S708" s="1247"/>
      <c r="T708" s="1247"/>
      <c r="U708" s="1247"/>
      <c r="V708" s="1247"/>
      <c r="W708" s="1247"/>
      <c r="X708" s="1251"/>
      <c r="Y708" s="1153"/>
      <c r="Z708" s="405"/>
      <c r="AA708" s="405"/>
      <c r="AB708" s="406"/>
      <c r="AC708" s="1427"/>
      <c r="AD708" s="1428"/>
      <c r="AE708" s="1428"/>
      <c r="AF708" s="1429"/>
    </row>
    <row r="709" spans="1:32" ht="18.75" customHeight="1">
      <c r="A709" s="1146"/>
      <c r="B709" s="1138"/>
      <c r="C709" s="1222"/>
      <c r="D709" s="1230"/>
      <c r="E709" s="1139"/>
      <c r="F709" s="1149"/>
      <c r="G709" s="1139"/>
      <c r="H709" s="1204" t="s">
        <v>194</v>
      </c>
      <c r="I709" s="1246" t="s">
        <v>7</v>
      </c>
      <c r="J709" s="1155" t="s">
        <v>2751</v>
      </c>
      <c r="K709" s="1155"/>
      <c r="L709" s="1248" t="s">
        <v>7</v>
      </c>
      <c r="M709" s="1155" t="s">
        <v>2752</v>
      </c>
      <c r="N709" s="1155"/>
      <c r="O709" s="1248" t="s">
        <v>7</v>
      </c>
      <c r="P709" s="1155" t="s">
        <v>2753</v>
      </c>
      <c r="Q709" s="1249"/>
      <c r="R709" s="1169"/>
      <c r="S709" s="1169"/>
      <c r="T709" s="1169"/>
      <c r="U709" s="1169"/>
      <c r="V709" s="1169"/>
      <c r="W709" s="1169"/>
      <c r="X709" s="1170"/>
      <c r="Y709" s="1153"/>
      <c r="Z709" s="405"/>
      <c r="AA709" s="405"/>
      <c r="AB709" s="406"/>
      <c r="AC709" s="1427"/>
      <c r="AD709" s="1428"/>
      <c r="AE709" s="1428"/>
      <c r="AF709" s="1429"/>
    </row>
    <row r="710" spans="1:32" ht="18.75" customHeight="1">
      <c r="A710" s="1146"/>
      <c r="B710" s="1138"/>
      <c r="C710" s="1222"/>
      <c r="D710" s="1230"/>
      <c r="E710" s="1139"/>
      <c r="F710" s="1149"/>
      <c r="G710" s="1139"/>
      <c r="H710" s="1201" t="s">
        <v>249</v>
      </c>
      <c r="I710" s="1243" t="s">
        <v>7</v>
      </c>
      <c r="J710" s="1162" t="s">
        <v>2751</v>
      </c>
      <c r="K710" s="1255"/>
      <c r="L710" s="1254" t="s">
        <v>7</v>
      </c>
      <c r="M710" s="1162" t="s">
        <v>2756</v>
      </c>
      <c r="N710" s="1169"/>
      <c r="O710" s="1249"/>
      <c r="P710" s="1249"/>
      <c r="Q710" s="1249"/>
      <c r="R710" s="1249"/>
      <c r="S710" s="1249"/>
      <c r="T710" s="1249"/>
      <c r="U710" s="1249"/>
      <c r="V710" s="1249"/>
      <c r="W710" s="1249"/>
      <c r="X710" s="1250"/>
      <c r="Y710" s="1153"/>
      <c r="Z710" s="405"/>
      <c r="AA710" s="405"/>
      <c r="AB710" s="406"/>
      <c r="AC710" s="1427"/>
      <c r="AD710" s="1428"/>
      <c r="AE710" s="1428"/>
      <c r="AF710" s="1429"/>
    </row>
    <row r="711" spans="1:32" ht="18.75" customHeight="1">
      <c r="A711" s="1146"/>
      <c r="B711" s="1138"/>
      <c r="C711" s="1222"/>
      <c r="D711" s="1230"/>
      <c r="E711" s="1139"/>
      <c r="F711" s="1149"/>
      <c r="G711" s="1139"/>
      <c r="H711" s="1204" t="s">
        <v>250</v>
      </c>
      <c r="I711" s="1243" t="s">
        <v>7</v>
      </c>
      <c r="J711" s="1162" t="s">
        <v>2751</v>
      </c>
      <c r="K711" s="1255"/>
      <c r="L711" s="1254" t="s">
        <v>7</v>
      </c>
      <c r="M711" s="1162" t="s">
        <v>2756</v>
      </c>
      <c r="N711" s="1169"/>
      <c r="O711" s="1249"/>
      <c r="P711" s="1249"/>
      <c r="Q711" s="1249"/>
      <c r="R711" s="1249"/>
      <c r="S711" s="1249"/>
      <c r="T711" s="1249"/>
      <c r="U711" s="1249"/>
      <c r="V711" s="1249"/>
      <c r="W711" s="1249"/>
      <c r="X711" s="1250"/>
      <c r="Y711" s="1153"/>
      <c r="Z711" s="405"/>
      <c r="AA711" s="405"/>
      <c r="AB711" s="406"/>
      <c r="AC711" s="1427"/>
      <c r="AD711" s="1428"/>
      <c r="AE711" s="1428"/>
      <c r="AF711" s="1429"/>
    </row>
    <row r="712" spans="1:32" ht="18.75" customHeight="1">
      <c r="A712" s="1146"/>
      <c r="B712" s="1138"/>
      <c r="C712" s="1222"/>
      <c r="D712" s="1230"/>
      <c r="E712" s="1139"/>
      <c r="F712" s="1149"/>
      <c r="G712" s="1139"/>
      <c r="H712" s="1204" t="s">
        <v>79</v>
      </c>
      <c r="I712" s="1243" t="s">
        <v>7</v>
      </c>
      <c r="J712" s="1162" t="s">
        <v>2751</v>
      </c>
      <c r="K712" s="1255"/>
      <c r="L712" s="1254" t="s">
        <v>7</v>
      </c>
      <c r="M712" s="1162" t="s">
        <v>2756</v>
      </c>
      <c r="N712" s="1169"/>
      <c r="O712" s="1249"/>
      <c r="P712" s="1249"/>
      <c r="Q712" s="1249"/>
      <c r="R712" s="1249"/>
      <c r="S712" s="1249"/>
      <c r="T712" s="1249"/>
      <c r="U712" s="1249"/>
      <c r="V712" s="1249"/>
      <c r="W712" s="1249"/>
      <c r="X712" s="1250"/>
      <c r="Y712" s="1153"/>
      <c r="Z712" s="405"/>
      <c r="AA712" s="405"/>
      <c r="AB712" s="406"/>
      <c r="AC712" s="1427"/>
      <c r="AD712" s="1428"/>
      <c r="AE712" s="1428"/>
      <c r="AF712" s="1429"/>
    </row>
    <row r="713" spans="1:32" ht="18.75" customHeight="1">
      <c r="A713" s="1146"/>
      <c r="B713" s="1138"/>
      <c r="C713" s="1222"/>
      <c r="D713" s="1230"/>
      <c r="E713" s="1139"/>
      <c r="F713" s="1149"/>
      <c r="G713" s="1139"/>
      <c r="H713" s="1204" t="s">
        <v>251</v>
      </c>
      <c r="I713" s="1243" t="s">
        <v>7</v>
      </c>
      <c r="J713" s="1162" t="s">
        <v>2751</v>
      </c>
      <c r="K713" s="1255"/>
      <c r="L713" s="1254" t="s">
        <v>7</v>
      </c>
      <c r="M713" s="1162" t="s">
        <v>2756</v>
      </c>
      <c r="N713" s="1169"/>
      <c r="O713" s="1249"/>
      <c r="P713" s="1249"/>
      <c r="Q713" s="1249"/>
      <c r="R713" s="1249"/>
      <c r="S713" s="1249"/>
      <c r="T713" s="1249"/>
      <c r="U713" s="1249"/>
      <c r="V713" s="1249"/>
      <c r="W713" s="1249"/>
      <c r="X713" s="1250"/>
      <c r="Y713" s="1153"/>
      <c r="Z713" s="405"/>
      <c r="AA713" s="405"/>
      <c r="AB713" s="406"/>
      <c r="AC713" s="1427"/>
      <c r="AD713" s="1428"/>
      <c r="AE713" s="1428"/>
      <c r="AF713" s="1429"/>
    </row>
    <row r="714" spans="1:32" ht="18.75" customHeight="1">
      <c r="A714" s="1146"/>
      <c r="B714" s="1138"/>
      <c r="C714" s="1222"/>
      <c r="D714" s="1230"/>
      <c r="E714" s="1139"/>
      <c r="F714" s="1149"/>
      <c r="G714" s="1139"/>
      <c r="H714" s="1204" t="s">
        <v>2804</v>
      </c>
      <c r="I714" s="1246" t="s">
        <v>7</v>
      </c>
      <c r="J714" s="1155" t="s">
        <v>2751</v>
      </c>
      <c r="K714" s="1155"/>
      <c r="L714" s="1248" t="s">
        <v>7</v>
      </c>
      <c r="M714" s="1162" t="s">
        <v>2756</v>
      </c>
      <c r="N714" s="1155"/>
      <c r="O714" s="1155"/>
      <c r="P714" s="1155"/>
      <c r="Q714" s="1247"/>
      <c r="R714" s="1247"/>
      <c r="S714" s="1247"/>
      <c r="T714" s="1247"/>
      <c r="U714" s="1247"/>
      <c r="V714" s="1247"/>
      <c r="W714" s="1247"/>
      <c r="X714" s="1251"/>
      <c r="Y714" s="1153"/>
      <c r="Z714" s="405"/>
      <c r="AA714" s="405"/>
      <c r="AB714" s="406"/>
      <c r="AC714" s="1427"/>
      <c r="AD714" s="1428"/>
      <c r="AE714" s="1428"/>
      <c r="AF714" s="1429"/>
    </row>
    <row r="715" spans="1:32" ht="18.75" customHeight="1">
      <c r="A715" s="1146"/>
      <c r="B715" s="1138"/>
      <c r="C715" s="1222"/>
      <c r="D715" s="1230"/>
      <c r="E715" s="1139"/>
      <c r="F715" s="1149"/>
      <c r="G715" s="1139"/>
      <c r="H715" s="1204" t="s">
        <v>2805</v>
      </c>
      <c r="I715" s="1246" t="s">
        <v>7</v>
      </c>
      <c r="J715" s="1155" t="s">
        <v>2751</v>
      </c>
      <c r="K715" s="1155"/>
      <c r="L715" s="1248" t="s">
        <v>7</v>
      </c>
      <c r="M715" s="1162" t="s">
        <v>2756</v>
      </c>
      <c r="N715" s="1155"/>
      <c r="O715" s="1155"/>
      <c r="P715" s="1155"/>
      <c r="Q715" s="1247"/>
      <c r="R715" s="1247"/>
      <c r="S715" s="1247"/>
      <c r="T715" s="1247"/>
      <c r="U715" s="1247"/>
      <c r="V715" s="1247"/>
      <c r="W715" s="1247"/>
      <c r="X715" s="1251"/>
      <c r="Y715" s="1153"/>
      <c r="Z715" s="405"/>
      <c r="AA715" s="405"/>
      <c r="AB715" s="406"/>
      <c r="AC715" s="1427"/>
      <c r="AD715" s="1428"/>
      <c r="AE715" s="1428"/>
      <c r="AF715" s="1429"/>
    </row>
    <row r="716" spans="1:32" ht="18.75" customHeight="1">
      <c r="A716" s="1146"/>
      <c r="B716" s="1138"/>
      <c r="C716" s="1222"/>
      <c r="D716" s="1230"/>
      <c r="E716" s="1139"/>
      <c r="F716" s="1149"/>
      <c r="G716" s="1139"/>
      <c r="H716" s="1211" t="s">
        <v>2795</v>
      </c>
      <c r="I716" s="1246" t="s">
        <v>7</v>
      </c>
      <c r="J716" s="1155" t="s">
        <v>2751</v>
      </c>
      <c r="K716" s="1155"/>
      <c r="L716" s="1248" t="s">
        <v>7</v>
      </c>
      <c r="M716" s="1155" t="s">
        <v>2752</v>
      </c>
      <c r="N716" s="1155"/>
      <c r="O716" s="1248" t="s">
        <v>7</v>
      </c>
      <c r="P716" s="1155" t="s">
        <v>2753</v>
      </c>
      <c r="Q716" s="1249"/>
      <c r="R716" s="1249"/>
      <c r="S716" s="1249"/>
      <c r="T716" s="1249"/>
      <c r="U716" s="1259"/>
      <c r="V716" s="1259"/>
      <c r="W716" s="1259"/>
      <c r="X716" s="1260"/>
      <c r="Y716" s="1153"/>
      <c r="Z716" s="405"/>
      <c r="AA716" s="405"/>
      <c r="AB716" s="406"/>
      <c r="AC716" s="1427"/>
      <c r="AD716" s="1428"/>
      <c r="AE716" s="1428"/>
      <c r="AF716" s="1429"/>
    </row>
    <row r="717" spans="1:32" ht="19.5" customHeight="1">
      <c r="A717" s="1146"/>
      <c r="B717" s="1138"/>
      <c r="C717" s="1222"/>
      <c r="D717" s="1230"/>
      <c r="E717" s="1139"/>
      <c r="F717" s="1149"/>
      <c r="G717" s="1139"/>
      <c r="H717" s="1204" t="s">
        <v>80</v>
      </c>
      <c r="I717" s="1246" t="s">
        <v>7</v>
      </c>
      <c r="J717" s="1155" t="s">
        <v>2751</v>
      </c>
      <c r="K717" s="1155"/>
      <c r="L717" s="1248" t="s">
        <v>7</v>
      </c>
      <c r="M717" s="1155" t="s">
        <v>2779</v>
      </c>
      <c r="N717" s="1155"/>
      <c r="O717" s="1248" t="s">
        <v>7</v>
      </c>
      <c r="P717" s="1155" t="s">
        <v>2780</v>
      </c>
      <c r="Q717" s="1169"/>
      <c r="R717" s="1248" t="s">
        <v>7</v>
      </c>
      <c r="S717" s="1155" t="s">
        <v>2781</v>
      </c>
      <c r="T717" s="1155"/>
      <c r="U717" s="1169"/>
      <c r="V717" s="1169"/>
      <c r="W717" s="1169"/>
      <c r="X717" s="1170"/>
      <c r="Y717" s="1153"/>
      <c r="Z717" s="405"/>
      <c r="AA717" s="405"/>
      <c r="AB717" s="406"/>
      <c r="AC717" s="1427"/>
      <c r="AD717" s="1428"/>
      <c r="AE717" s="1428"/>
      <c r="AF717" s="1429"/>
    </row>
    <row r="718" spans="1:32" ht="19.5" customHeight="1">
      <c r="A718" s="1146"/>
      <c r="B718" s="1138"/>
      <c r="C718" s="1222"/>
      <c r="D718" s="1230"/>
      <c r="E718" s="1139"/>
      <c r="F718" s="1149"/>
      <c r="G718" s="1139"/>
      <c r="H718" s="1431" t="s">
        <v>2842</v>
      </c>
      <c r="I718" s="1363" t="s">
        <v>7</v>
      </c>
      <c r="J718" s="1364" t="s">
        <v>2843</v>
      </c>
      <c r="K718" s="1364"/>
      <c r="L718" s="1365"/>
      <c r="M718" s="1365" t="s">
        <v>7</v>
      </c>
      <c r="N718" s="1364" t="s">
        <v>2847</v>
      </c>
      <c r="O718" s="1366"/>
      <c r="P718" s="1365"/>
      <c r="Q718" s="1376" t="s">
        <v>7</v>
      </c>
      <c r="R718" s="1377" t="s">
        <v>2844</v>
      </c>
      <c r="S718" s="1365"/>
      <c r="T718" s="1365"/>
      <c r="U718" s="1365"/>
      <c r="V718" s="1367"/>
      <c r="W718" s="1368"/>
      <c r="X718" s="1369"/>
      <c r="Y718" s="405"/>
      <c r="Z718" s="405"/>
      <c r="AA718" s="405"/>
      <c r="AB718" s="406"/>
      <c r="AC718" s="1427"/>
      <c r="AD718" s="1428"/>
      <c r="AE718" s="1428"/>
      <c r="AF718" s="1429"/>
    </row>
    <row r="719" spans="1:32" ht="19.5" customHeight="1">
      <c r="A719" s="1146"/>
      <c r="B719" s="1138"/>
      <c r="C719" s="1147"/>
      <c r="D719" s="1148"/>
      <c r="E719" s="1139"/>
      <c r="F719" s="1149"/>
      <c r="G719" s="1150"/>
      <c r="H719" s="1446"/>
      <c r="I719" s="1370" t="s">
        <v>7</v>
      </c>
      <c r="J719" s="1371" t="s">
        <v>2848</v>
      </c>
      <c r="K719" s="1371"/>
      <c r="L719" s="1372"/>
      <c r="M719" s="1379" t="s">
        <v>7</v>
      </c>
      <c r="N719" s="1378" t="s">
        <v>2846</v>
      </c>
      <c r="O719" s="1393"/>
      <c r="P719" s="1379"/>
      <c r="Q719" s="1372" t="s">
        <v>7</v>
      </c>
      <c r="R719" s="1371" t="s">
        <v>2758</v>
      </c>
      <c r="S719" s="1372"/>
      <c r="T719" s="1371"/>
      <c r="U719" s="1372" t="s">
        <v>7</v>
      </c>
      <c r="V719" s="1371" t="s">
        <v>2759</v>
      </c>
      <c r="W719" s="1374"/>
      <c r="X719" s="1375"/>
      <c r="Y719" s="405"/>
      <c r="Z719" s="405"/>
      <c r="AA719" s="405"/>
      <c r="AB719" s="406"/>
      <c r="AC719" s="1427"/>
      <c r="AD719" s="1428"/>
      <c r="AE719" s="1428"/>
      <c r="AF719" s="1429"/>
    </row>
    <row r="720" spans="1:32" ht="18.75" customHeight="1">
      <c r="A720" s="1140"/>
      <c r="B720" s="1133"/>
      <c r="C720" s="1228"/>
      <c r="D720" s="1229"/>
      <c r="E720" s="1136"/>
      <c r="F720" s="1143"/>
      <c r="G720" s="1136"/>
      <c r="H720" s="1415" t="s">
        <v>120</v>
      </c>
      <c r="I720" s="1266" t="s">
        <v>7</v>
      </c>
      <c r="J720" s="1134" t="s">
        <v>94</v>
      </c>
      <c r="K720" s="1240"/>
      <c r="L720" s="1206"/>
      <c r="M720" s="1239" t="s">
        <v>7</v>
      </c>
      <c r="N720" s="1134" t="s">
        <v>140</v>
      </c>
      <c r="O720" s="1206"/>
      <c r="P720" s="1206"/>
      <c r="Q720" s="1239" t="s">
        <v>7</v>
      </c>
      <c r="R720" s="1134" t="s">
        <v>141</v>
      </c>
      <c r="S720" s="1206"/>
      <c r="T720" s="1206"/>
      <c r="U720" s="1239" t="s">
        <v>7</v>
      </c>
      <c r="V720" s="1134" t="s">
        <v>142</v>
      </c>
      <c r="W720" s="1206"/>
      <c r="X720" s="1191"/>
      <c r="Y720" s="1266" t="s">
        <v>7</v>
      </c>
      <c r="Z720" s="1134" t="s">
        <v>18</v>
      </c>
      <c r="AA720" s="1134"/>
      <c r="AB720" s="1145"/>
      <c r="AC720" s="1424"/>
      <c r="AD720" s="1425"/>
      <c r="AE720" s="1425"/>
      <c r="AF720" s="1426"/>
    </row>
    <row r="721" spans="1:32" ht="18.75" customHeight="1">
      <c r="A721" s="1146"/>
      <c r="B721" s="1138"/>
      <c r="C721" s="1222"/>
      <c r="D721" s="1230"/>
      <c r="E721" s="1139"/>
      <c r="F721" s="1149"/>
      <c r="G721" s="1139"/>
      <c r="H721" s="1423"/>
      <c r="I721" s="1243" t="s">
        <v>7</v>
      </c>
      <c r="J721" s="1162" t="s">
        <v>143</v>
      </c>
      <c r="K721" s="1255"/>
      <c r="L721" s="1152"/>
      <c r="M721" s="1254" t="s">
        <v>7</v>
      </c>
      <c r="N721" s="1162" t="s">
        <v>95</v>
      </c>
      <c r="O721" s="1152"/>
      <c r="P721" s="1152"/>
      <c r="Q721" s="1152"/>
      <c r="R721" s="1152"/>
      <c r="S721" s="1152"/>
      <c r="T721" s="1152"/>
      <c r="U721" s="1152"/>
      <c r="V721" s="1152"/>
      <c r="W721" s="1152"/>
      <c r="X721" s="1200"/>
      <c r="Y721" s="1238" t="s">
        <v>7</v>
      </c>
      <c r="Z721" s="403" t="s">
        <v>20</v>
      </c>
      <c r="AA721" s="405"/>
      <c r="AB721" s="406"/>
      <c r="AC721" s="1427"/>
      <c r="AD721" s="1428"/>
      <c r="AE721" s="1428"/>
      <c r="AF721" s="1429"/>
    </row>
    <row r="722" spans="1:32" ht="18.75" customHeight="1">
      <c r="A722" s="1146"/>
      <c r="B722" s="1138"/>
      <c r="C722" s="1222"/>
      <c r="D722" s="1230"/>
      <c r="E722" s="1139"/>
      <c r="F722" s="1149"/>
      <c r="G722" s="1139"/>
      <c r="H722" s="1430" t="s">
        <v>58</v>
      </c>
      <c r="I722" s="1252" t="s">
        <v>7</v>
      </c>
      <c r="J722" s="1161" t="s">
        <v>2751</v>
      </c>
      <c r="K722" s="1161"/>
      <c r="L722" s="1160"/>
      <c r="M722" s="1253" t="s">
        <v>7</v>
      </c>
      <c r="N722" s="1161" t="s">
        <v>81</v>
      </c>
      <c r="O722" s="1161"/>
      <c r="P722" s="1160"/>
      <c r="Q722" s="1253" t="s">
        <v>7</v>
      </c>
      <c r="R722" s="1160" t="s">
        <v>185</v>
      </c>
      <c r="S722" s="1160"/>
      <c r="T722" s="1160"/>
      <c r="U722" s="1253" t="s">
        <v>7</v>
      </c>
      <c r="V722" s="1160" t="s">
        <v>186</v>
      </c>
      <c r="W722" s="1259"/>
      <c r="X722" s="1260"/>
      <c r="Y722" s="1153"/>
      <c r="Z722" s="405"/>
      <c r="AA722" s="405"/>
      <c r="AB722" s="406"/>
      <c r="AC722" s="1427"/>
      <c r="AD722" s="1428"/>
      <c r="AE722" s="1428"/>
      <c r="AF722" s="1429"/>
    </row>
    <row r="723" spans="1:32" ht="18.75" customHeight="1">
      <c r="A723" s="1146"/>
      <c r="B723" s="1138"/>
      <c r="C723" s="1222"/>
      <c r="D723" s="1230"/>
      <c r="E723" s="1139"/>
      <c r="F723" s="1149"/>
      <c r="G723" s="1139"/>
      <c r="H723" s="1423"/>
      <c r="I723" s="1243" t="s">
        <v>7</v>
      </c>
      <c r="J723" s="1152" t="s">
        <v>187</v>
      </c>
      <c r="K723" s="1162"/>
      <c r="L723" s="1152"/>
      <c r="M723" s="1254" t="s">
        <v>7</v>
      </c>
      <c r="N723" s="1162" t="s">
        <v>275</v>
      </c>
      <c r="O723" s="1162"/>
      <c r="P723" s="1152"/>
      <c r="Q723" s="1152"/>
      <c r="R723" s="1152"/>
      <c r="S723" s="1152"/>
      <c r="T723" s="1152"/>
      <c r="U723" s="1152"/>
      <c r="V723" s="1152"/>
      <c r="W723" s="1244"/>
      <c r="X723" s="1245"/>
      <c r="Y723" s="1153"/>
      <c r="Z723" s="405"/>
      <c r="AA723" s="405"/>
      <c r="AB723" s="406"/>
      <c r="AC723" s="1427"/>
      <c r="AD723" s="1428"/>
      <c r="AE723" s="1428"/>
      <c r="AF723" s="1429"/>
    </row>
    <row r="724" spans="1:32" ht="18.75" customHeight="1">
      <c r="A724" s="1146"/>
      <c r="B724" s="1138"/>
      <c r="C724" s="1222"/>
      <c r="D724" s="1230"/>
      <c r="E724" s="1139"/>
      <c r="F724" s="1149"/>
      <c r="G724" s="1139"/>
      <c r="H724" s="1204" t="s">
        <v>226</v>
      </c>
      <c r="I724" s="1246" t="s">
        <v>7</v>
      </c>
      <c r="J724" s="1155" t="s">
        <v>2748</v>
      </c>
      <c r="K724" s="1247"/>
      <c r="L724" s="1156"/>
      <c r="M724" s="1248" t="s">
        <v>7</v>
      </c>
      <c r="N724" s="1155" t="s">
        <v>206</v>
      </c>
      <c r="O724" s="1249"/>
      <c r="P724" s="1249"/>
      <c r="Q724" s="1247"/>
      <c r="R724" s="1247"/>
      <c r="S724" s="1247"/>
      <c r="T724" s="1247"/>
      <c r="U724" s="1247"/>
      <c r="V724" s="1247"/>
      <c r="W724" s="1247"/>
      <c r="X724" s="1251"/>
      <c r="Y724" s="1153"/>
      <c r="Z724" s="405"/>
      <c r="AA724" s="405"/>
      <c r="AB724" s="406"/>
      <c r="AC724" s="1427"/>
      <c r="AD724" s="1428"/>
      <c r="AE724" s="1428"/>
      <c r="AF724" s="1429"/>
    </row>
    <row r="725" spans="1:32" ht="18.75" customHeight="1">
      <c r="A725" s="1146"/>
      <c r="B725" s="1138"/>
      <c r="C725" s="1222"/>
      <c r="D725" s="1230"/>
      <c r="E725" s="1139"/>
      <c r="F725" s="1149"/>
      <c r="G725" s="1139"/>
      <c r="H725" s="1204" t="s">
        <v>227</v>
      </c>
      <c r="I725" s="1246" t="s">
        <v>7</v>
      </c>
      <c r="J725" s="1155" t="s">
        <v>2748</v>
      </c>
      <c r="K725" s="1247"/>
      <c r="L725" s="1156"/>
      <c r="M725" s="1248" t="s">
        <v>7</v>
      </c>
      <c r="N725" s="1155" t="s">
        <v>206</v>
      </c>
      <c r="O725" s="1249"/>
      <c r="P725" s="1249"/>
      <c r="Q725" s="1247"/>
      <c r="R725" s="1247"/>
      <c r="S725" s="1247"/>
      <c r="T725" s="1247"/>
      <c r="U725" s="1247"/>
      <c r="V725" s="1247"/>
      <c r="W725" s="1247"/>
      <c r="X725" s="1251"/>
      <c r="Y725" s="1153"/>
      <c r="Z725" s="405"/>
      <c r="AA725" s="405"/>
      <c r="AB725" s="406"/>
      <c r="AC725" s="1427"/>
      <c r="AD725" s="1428"/>
      <c r="AE725" s="1428"/>
      <c r="AF725" s="1429"/>
    </row>
    <row r="726" spans="1:32" ht="18.75" customHeight="1">
      <c r="A726" s="1146"/>
      <c r="B726" s="1138"/>
      <c r="C726" s="1147"/>
      <c r="D726" s="1148"/>
      <c r="E726" s="1139"/>
      <c r="F726" s="1149"/>
      <c r="G726" s="1150"/>
      <c r="H726" s="1154" t="s">
        <v>2747</v>
      </c>
      <c r="I726" s="1246" t="s">
        <v>7</v>
      </c>
      <c r="J726" s="1155" t="s">
        <v>2748</v>
      </c>
      <c r="K726" s="1247"/>
      <c r="L726" s="1156"/>
      <c r="M726" s="1248" t="s">
        <v>7</v>
      </c>
      <c r="N726" s="1155" t="s">
        <v>2749</v>
      </c>
      <c r="O726" s="1248"/>
      <c r="P726" s="1155"/>
      <c r="Q726" s="1249"/>
      <c r="R726" s="1249"/>
      <c r="S726" s="1249"/>
      <c r="T726" s="1249"/>
      <c r="U726" s="1249"/>
      <c r="V726" s="1249"/>
      <c r="W726" s="1249"/>
      <c r="X726" s="1250"/>
      <c r="Y726" s="405"/>
      <c r="Z726" s="405"/>
      <c r="AA726" s="405"/>
      <c r="AB726" s="406"/>
      <c r="AC726" s="1427"/>
      <c r="AD726" s="1428"/>
      <c r="AE726" s="1428"/>
      <c r="AF726" s="1429"/>
    </row>
    <row r="727" spans="1:32" ht="18.75" customHeight="1">
      <c r="A727" s="1146"/>
      <c r="B727" s="1138"/>
      <c r="C727" s="1147"/>
      <c r="D727" s="1148"/>
      <c r="E727" s="1139"/>
      <c r="F727" s="1149"/>
      <c r="G727" s="1150"/>
      <c r="H727" s="1154" t="s">
        <v>2750</v>
      </c>
      <c r="I727" s="1246" t="s">
        <v>7</v>
      </c>
      <c r="J727" s="1155" t="s">
        <v>2748</v>
      </c>
      <c r="K727" s="1247"/>
      <c r="L727" s="1156"/>
      <c r="M727" s="1248" t="s">
        <v>7</v>
      </c>
      <c r="N727" s="1155" t="s">
        <v>2749</v>
      </c>
      <c r="O727" s="1248"/>
      <c r="P727" s="1155"/>
      <c r="Q727" s="1249"/>
      <c r="R727" s="1249"/>
      <c r="S727" s="1249"/>
      <c r="T727" s="1249"/>
      <c r="U727" s="1249"/>
      <c r="V727" s="1249"/>
      <c r="W727" s="1249"/>
      <c r="X727" s="1250"/>
      <c r="Y727" s="405"/>
      <c r="Z727" s="405"/>
      <c r="AA727" s="405"/>
      <c r="AB727" s="406"/>
      <c r="AC727" s="1427"/>
      <c r="AD727" s="1428"/>
      <c r="AE727" s="1428"/>
      <c r="AF727" s="1429"/>
    </row>
    <row r="728" spans="1:32" ht="19.5" customHeight="1">
      <c r="A728" s="1146"/>
      <c r="B728" s="1138"/>
      <c r="C728" s="1222"/>
      <c r="D728" s="1230"/>
      <c r="E728" s="1139"/>
      <c r="F728" s="1149"/>
      <c r="G728" s="1139"/>
      <c r="H728" s="1441" t="s">
        <v>228</v>
      </c>
      <c r="I728" s="1806" t="s">
        <v>7</v>
      </c>
      <c r="J728" s="1421" t="s">
        <v>2751</v>
      </c>
      <c r="K728" s="1421"/>
      <c r="L728" s="1792" t="s">
        <v>7</v>
      </c>
      <c r="M728" s="1421" t="s">
        <v>2756</v>
      </c>
      <c r="N728" s="1421"/>
      <c r="O728" s="1160"/>
      <c r="P728" s="1160"/>
      <c r="Q728" s="1160"/>
      <c r="R728" s="1160"/>
      <c r="S728" s="1160"/>
      <c r="T728" s="1160"/>
      <c r="U728" s="1160"/>
      <c r="V728" s="1160"/>
      <c r="W728" s="1160"/>
      <c r="X728" s="1171"/>
      <c r="Y728" s="1153"/>
      <c r="Z728" s="405"/>
      <c r="AA728" s="405"/>
      <c r="AB728" s="406"/>
      <c r="AC728" s="1427"/>
      <c r="AD728" s="1428"/>
      <c r="AE728" s="1428"/>
      <c r="AF728" s="1429"/>
    </row>
    <row r="729" spans="1:32" ht="18.75" customHeight="1">
      <c r="A729" s="1146"/>
      <c r="B729" s="1138"/>
      <c r="C729" s="1222"/>
      <c r="D729" s="1230"/>
      <c r="E729" s="1139"/>
      <c r="F729" s="1149"/>
      <c r="G729" s="1139"/>
      <c r="H729" s="1442"/>
      <c r="I729" s="1807"/>
      <c r="J729" s="1422"/>
      <c r="K729" s="1422"/>
      <c r="L729" s="1793"/>
      <c r="M729" s="1422"/>
      <c r="N729" s="1422"/>
      <c r="O729" s="1152"/>
      <c r="P729" s="1152"/>
      <c r="Q729" s="1152"/>
      <c r="R729" s="1152"/>
      <c r="S729" s="1152"/>
      <c r="T729" s="1152"/>
      <c r="U729" s="1152"/>
      <c r="V729" s="1152"/>
      <c r="W729" s="1152"/>
      <c r="X729" s="1200"/>
      <c r="Y729" s="1153"/>
      <c r="Z729" s="405"/>
      <c r="AA729" s="405"/>
      <c r="AB729" s="406"/>
      <c r="AC729" s="1427"/>
      <c r="AD729" s="1428"/>
      <c r="AE729" s="1428"/>
      <c r="AF729" s="1429"/>
    </row>
    <row r="730" spans="1:32" ht="18.75" customHeight="1">
      <c r="A730" s="1146"/>
      <c r="B730" s="1138"/>
      <c r="C730" s="1222"/>
      <c r="D730" s="1230"/>
      <c r="E730" s="1139"/>
      <c r="F730" s="1149"/>
      <c r="G730" s="1139"/>
      <c r="H730" s="1204" t="s">
        <v>188</v>
      </c>
      <c r="I730" s="1246" t="s">
        <v>7</v>
      </c>
      <c r="J730" s="1155" t="s">
        <v>271</v>
      </c>
      <c r="K730" s="1247"/>
      <c r="L730" s="1156"/>
      <c r="M730" s="1248" t="s">
        <v>7</v>
      </c>
      <c r="N730" s="1155" t="s">
        <v>144</v>
      </c>
      <c r="O730" s="1249"/>
      <c r="P730" s="1249"/>
      <c r="Q730" s="1247"/>
      <c r="R730" s="1247"/>
      <c r="S730" s="1247"/>
      <c r="T730" s="1247"/>
      <c r="U730" s="1247"/>
      <c r="V730" s="1247"/>
      <c r="W730" s="1247"/>
      <c r="X730" s="1251"/>
      <c r="Y730" s="1153"/>
      <c r="Z730" s="405"/>
      <c r="AA730" s="405"/>
      <c r="AB730" s="406"/>
      <c r="AC730" s="1427"/>
      <c r="AD730" s="1428"/>
      <c r="AE730" s="1428"/>
      <c r="AF730" s="1429"/>
    </row>
    <row r="731" spans="1:32" ht="18.75" customHeight="1">
      <c r="A731" s="1146"/>
      <c r="B731" s="1138"/>
      <c r="C731" s="1222"/>
      <c r="D731" s="1230"/>
      <c r="E731" s="1139"/>
      <c r="F731" s="1149"/>
      <c r="G731" s="1139"/>
      <c r="H731" s="1204" t="s">
        <v>189</v>
      </c>
      <c r="I731" s="1246" t="s">
        <v>7</v>
      </c>
      <c r="J731" s="1155" t="s">
        <v>271</v>
      </c>
      <c r="K731" s="1247"/>
      <c r="L731" s="1156"/>
      <c r="M731" s="1248" t="s">
        <v>7</v>
      </c>
      <c r="N731" s="1155" t="s">
        <v>144</v>
      </c>
      <c r="O731" s="1249"/>
      <c r="P731" s="1249"/>
      <c r="Q731" s="1247"/>
      <c r="R731" s="1247"/>
      <c r="S731" s="1247"/>
      <c r="T731" s="1247"/>
      <c r="U731" s="1247"/>
      <c r="V731" s="1247"/>
      <c r="W731" s="1247"/>
      <c r="X731" s="1251"/>
      <c r="Y731" s="1153"/>
      <c r="Z731" s="405"/>
      <c r="AA731" s="405"/>
      <c r="AB731" s="406"/>
      <c r="AC731" s="1427"/>
      <c r="AD731" s="1428"/>
      <c r="AE731" s="1428"/>
      <c r="AF731" s="1429"/>
    </row>
    <row r="732" spans="1:32" ht="18.75" customHeight="1">
      <c r="A732" s="1127"/>
      <c r="B732" s="1138"/>
      <c r="C732" s="1147"/>
      <c r="D732" s="1148"/>
      <c r="E732" s="1139"/>
      <c r="F732" s="1149"/>
      <c r="G732" s="1150"/>
      <c r="H732" s="1346" t="s">
        <v>2839</v>
      </c>
      <c r="I732" s="1347" t="s">
        <v>7</v>
      </c>
      <c r="J732" s="1348" t="s">
        <v>2840</v>
      </c>
      <c r="K732" s="1349"/>
      <c r="L732" s="1350"/>
      <c r="M732" s="1351" t="s">
        <v>7</v>
      </c>
      <c r="N732" s="1348" t="s">
        <v>2841</v>
      </c>
      <c r="O732" s="1351"/>
      <c r="P732" s="1348"/>
      <c r="Q732" s="1352"/>
      <c r="R732" s="1352"/>
      <c r="S732" s="1352"/>
      <c r="T732" s="1352"/>
      <c r="U732" s="1352"/>
      <c r="V732" s="1352"/>
      <c r="W732" s="1352"/>
      <c r="X732" s="1353"/>
      <c r="Y732" s="90"/>
      <c r="Z732" s="2"/>
      <c r="AA732" s="89"/>
      <c r="AB732" s="333"/>
      <c r="AC732" s="1427"/>
      <c r="AD732" s="1428"/>
      <c r="AE732" s="1428"/>
      <c r="AF732" s="1429"/>
    </row>
    <row r="733" spans="1:32" ht="18.75" customHeight="1">
      <c r="A733" s="1146"/>
      <c r="B733" s="1138"/>
      <c r="C733" s="1222"/>
      <c r="D733" s="1230"/>
      <c r="E733" s="1139"/>
      <c r="F733" s="1149"/>
      <c r="G733" s="1139"/>
      <c r="H733" s="1204" t="s">
        <v>276</v>
      </c>
      <c r="I733" s="1243" t="s">
        <v>7</v>
      </c>
      <c r="J733" s="1162" t="s">
        <v>2751</v>
      </c>
      <c r="K733" s="1255"/>
      <c r="L733" s="1254" t="s">
        <v>7</v>
      </c>
      <c r="M733" s="1162" t="s">
        <v>2756</v>
      </c>
      <c r="N733" s="1169"/>
      <c r="O733" s="1249"/>
      <c r="P733" s="1247"/>
      <c r="Q733" s="1247"/>
      <c r="R733" s="1247"/>
      <c r="S733" s="1247"/>
      <c r="T733" s="1247"/>
      <c r="U733" s="1247"/>
      <c r="V733" s="1247"/>
      <c r="W733" s="1247"/>
      <c r="X733" s="1251"/>
      <c r="Y733" s="1153"/>
      <c r="Z733" s="405"/>
      <c r="AA733" s="405"/>
      <c r="AB733" s="406"/>
      <c r="AC733" s="1427"/>
      <c r="AD733" s="1428"/>
      <c r="AE733" s="1428"/>
      <c r="AF733" s="1429"/>
    </row>
    <row r="734" spans="1:32" ht="18.75" customHeight="1">
      <c r="A734" s="1146"/>
      <c r="B734" s="1138"/>
      <c r="C734" s="1222"/>
      <c r="D734" s="1230"/>
      <c r="E734" s="1139"/>
      <c r="F734" s="1149"/>
      <c r="G734" s="1139"/>
      <c r="H734" s="1204" t="s">
        <v>245</v>
      </c>
      <c r="I734" s="1243" t="s">
        <v>7</v>
      </c>
      <c r="J734" s="1162" t="s">
        <v>2751</v>
      </c>
      <c r="K734" s="1255"/>
      <c r="L734" s="1254" t="s">
        <v>7</v>
      </c>
      <c r="M734" s="1162" t="s">
        <v>2756</v>
      </c>
      <c r="N734" s="1169"/>
      <c r="O734" s="1249"/>
      <c r="P734" s="1247"/>
      <c r="Q734" s="1247"/>
      <c r="R734" s="1247"/>
      <c r="S734" s="1247"/>
      <c r="T734" s="1247"/>
      <c r="U734" s="1247"/>
      <c r="V734" s="1247"/>
      <c r="W734" s="1247"/>
      <c r="X734" s="1251"/>
      <c r="Y734" s="1153"/>
      <c r="Z734" s="405"/>
      <c r="AA734" s="405"/>
      <c r="AB734" s="406"/>
      <c r="AC734" s="1427"/>
      <c r="AD734" s="1428"/>
      <c r="AE734" s="1428"/>
      <c r="AF734" s="1429"/>
    </row>
    <row r="735" spans="1:32" ht="18.75" customHeight="1">
      <c r="A735" s="1137"/>
      <c r="B735" s="425"/>
      <c r="C735" s="1222"/>
      <c r="D735" s="1230"/>
      <c r="E735" s="1139"/>
      <c r="F735" s="1149"/>
      <c r="G735" s="1139"/>
      <c r="H735" s="1204" t="s">
        <v>113</v>
      </c>
      <c r="I735" s="1243" t="s">
        <v>7</v>
      </c>
      <c r="J735" s="1162" t="s">
        <v>2751</v>
      </c>
      <c r="K735" s="1255"/>
      <c r="L735" s="1254" t="s">
        <v>7</v>
      </c>
      <c r="M735" s="1162" t="s">
        <v>2756</v>
      </c>
      <c r="N735" s="1169"/>
      <c r="O735" s="1249"/>
      <c r="P735" s="1247"/>
      <c r="Q735" s="1247"/>
      <c r="R735" s="1247"/>
      <c r="S735" s="1247"/>
      <c r="T735" s="1247"/>
      <c r="U735" s="1247"/>
      <c r="V735" s="1247"/>
      <c r="W735" s="1247"/>
      <c r="X735" s="1251"/>
      <c r="Y735" s="1153"/>
      <c r="Z735" s="405"/>
      <c r="AA735" s="405"/>
      <c r="AB735" s="406"/>
      <c r="AC735" s="1427"/>
      <c r="AD735" s="1428"/>
      <c r="AE735" s="1428"/>
      <c r="AF735" s="1429"/>
    </row>
    <row r="736" spans="1:32" ht="18.75" customHeight="1">
      <c r="A736" s="1137"/>
      <c r="B736" s="425"/>
      <c r="C736" s="1222"/>
      <c r="D736" s="1230"/>
      <c r="E736" s="1139"/>
      <c r="F736" s="1149"/>
      <c r="G736" s="1139"/>
      <c r="H736" s="1430" t="s">
        <v>278</v>
      </c>
      <c r="I736" s="1252" t="s">
        <v>7</v>
      </c>
      <c r="J736" s="1161" t="s">
        <v>2798</v>
      </c>
      <c r="K736" s="1161"/>
      <c r="L736" s="1259"/>
      <c r="M736" s="1259"/>
      <c r="N736" s="1259"/>
      <c r="O736" s="1259"/>
      <c r="P736" s="1253" t="s">
        <v>7</v>
      </c>
      <c r="Q736" s="1161" t="s">
        <v>2799</v>
      </c>
      <c r="R736" s="1259"/>
      <c r="S736" s="1259"/>
      <c r="T736" s="1259"/>
      <c r="U736" s="1259"/>
      <c r="V736" s="1259"/>
      <c r="W736" s="1259"/>
      <c r="X736" s="1260"/>
      <c r="Y736" s="1153"/>
      <c r="Z736" s="405"/>
      <c r="AA736" s="405"/>
      <c r="AB736" s="406"/>
      <c r="AC736" s="1427"/>
      <c r="AD736" s="1428"/>
      <c r="AE736" s="1428"/>
      <c r="AF736" s="1429"/>
    </row>
    <row r="737" spans="1:32" ht="18.75" customHeight="1">
      <c r="A737" s="1137"/>
      <c r="B737" s="425"/>
      <c r="C737" s="1147"/>
      <c r="D737" s="1148"/>
      <c r="E737" s="1139"/>
      <c r="F737" s="1149"/>
      <c r="G737" s="1150"/>
      <c r="H737" s="1423"/>
      <c r="I737" s="1243" t="s">
        <v>7</v>
      </c>
      <c r="J737" s="1162" t="s">
        <v>2800</v>
      </c>
      <c r="K737" s="1244"/>
      <c r="L737" s="1244"/>
      <c r="M737" s="1244"/>
      <c r="N737" s="1244"/>
      <c r="O737" s="1244"/>
      <c r="P737" s="1244"/>
      <c r="Q737" s="1152"/>
      <c r="R737" s="1244"/>
      <c r="S737" s="1244"/>
      <c r="T737" s="1244"/>
      <c r="U737" s="1244"/>
      <c r="V737" s="1244"/>
      <c r="W737" s="1244"/>
      <c r="X737" s="1245"/>
      <c r="Y737" s="1153"/>
      <c r="Z737" s="405"/>
      <c r="AA737" s="405"/>
      <c r="AB737" s="406"/>
      <c r="AC737" s="1427"/>
      <c r="AD737" s="1428"/>
      <c r="AE737" s="1428"/>
      <c r="AF737" s="1429"/>
    </row>
    <row r="738" spans="1:32" ht="18.75" customHeight="1">
      <c r="A738" s="1146"/>
      <c r="B738" s="1138"/>
      <c r="C738" s="1222"/>
      <c r="D738" s="1230"/>
      <c r="E738" s="1139"/>
      <c r="F738" s="1238" t="s">
        <v>7</v>
      </c>
      <c r="G738" s="1139" t="s">
        <v>196</v>
      </c>
      <c r="H738" s="1430" t="s">
        <v>172</v>
      </c>
      <c r="I738" s="1252" t="s">
        <v>7</v>
      </c>
      <c r="J738" s="1161" t="s">
        <v>159</v>
      </c>
      <c r="K738" s="1257"/>
      <c r="L738" s="1184"/>
      <c r="M738" s="1253" t="s">
        <v>7</v>
      </c>
      <c r="N738" s="1161" t="s">
        <v>160</v>
      </c>
      <c r="O738" s="1259"/>
      <c r="P738" s="1259"/>
      <c r="Q738" s="1253" t="s">
        <v>7</v>
      </c>
      <c r="R738" s="1161" t="s">
        <v>161</v>
      </c>
      <c r="S738" s="1259"/>
      <c r="T738" s="1259"/>
      <c r="U738" s="1259"/>
      <c r="V738" s="1259"/>
      <c r="W738" s="1259"/>
      <c r="X738" s="1260"/>
      <c r="Y738" s="1153"/>
      <c r="Z738" s="405"/>
      <c r="AA738" s="405"/>
      <c r="AB738" s="406"/>
      <c r="AC738" s="1427"/>
      <c r="AD738" s="1428"/>
      <c r="AE738" s="1428"/>
      <c r="AF738" s="1429"/>
    </row>
    <row r="739" spans="1:32" ht="18.75" customHeight="1">
      <c r="A739" s="1238" t="s">
        <v>7</v>
      </c>
      <c r="B739" s="1138">
        <v>55</v>
      </c>
      <c r="C739" s="1222" t="s">
        <v>277</v>
      </c>
      <c r="D739" s="1238" t="s">
        <v>7</v>
      </c>
      <c r="E739" s="1139" t="s">
        <v>284</v>
      </c>
      <c r="F739" s="1238" t="s">
        <v>7</v>
      </c>
      <c r="G739" s="1139" t="s">
        <v>198</v>
      </c>
      <c r="H739" s="1423"/>
      <c r="I739" s="1243" t="s">
        <v>7</v>
      </c>
      <c r="J739" s="1162" t="s">
        <v>163</v>
      </c>
      <c r="K739" s="1244"/>
      <c r="L739" s="1244"/>
      <c r="M739" s="1244"/>
      <c r="N739" s="1244"/>
      <c r="O739" s="1244"/>
      <c r="P739" s="1244"/>
      <c r="Q739" s="1254" t="s">
        <v>7</v>
      </c>
      <c r="R739" s="1162" t="s">
        <v>164</v>
      </c>
      <c r="S739" s="1152"/>
      <c r="T739" s="1244"/>
      <c r="U739" s="1244"/>
      <c r="V739" s="1244"/>
      <c r="W739" s="1244"/>
      <c r="X739" s="1245"/>
      <c r="Y739" s="1153"/>
      <c r="Z739" s="405"/>
      <c r="AA739" s="405"/>
      <c r="AB739" s="406"/>
      <c r="AC739" s="1427"/>
      <c r="AD739" s="1428"/>
      <c r="AE739" s="1428"/>
      <c r="AF739" s="1429"/>
    </row>
    <row r="740" spans="1:32" ht="18.75" customHeight="1">
      <c r="A740" s="1146"/>
      <c r="B740" s="1138"/>
      <c r="C740" s="1222"/>
      <c r="D740" s="1230"/>
      <c r="E740" s="1139"/>
      <c r="F740" s="1238" t="s">
        <v>7</v>
      </c>
      <c r="G740" s="1139" t="s">
        <v>199</v>
      </c>
      <c r="H740" s="1441" t="s">
        <v>280</v>
      </c>
      <c r="I740" s="1806" t="s">
        <v>7</v>
      </c>
      <c r="J740" s="1421" t="s">
        <v>2751</v>
      </c>
      <c r="K740" s="1421"/>
      <c r="L740" s="1792" t="s">
        <v>7</v>
      </c>
      <c r="M740" s="1421" t="s">
        <v>281</v>
      </c>
      <c r="N740" s="1421"/>
      <c r="O740" s="1421"/>
      <c r="P740" s="1792" t="s">
        <v>7</v>
      </c>
      <c r="Q740" s="1421" t="s">
        <v>282</v>
      </c>
      <c r="R740" s="1421"/>
      <c r="S740" s="1421"/>
      <c r="T740" s="1792" t="s">
        <v>7</v>
      </c>
      <c r="U740" s="1421" t="s">
        <v>283</v>
      </c>
      <c r="V740" s="1421"/>
      <c r="W740" s="1421"/>
      <c r="X740" s="1796"/>
      <c r="Y740" s="1153"/>
      <c r="Z740" s="405"/>
      <c r="AA740" s="405"/>
      <c r="AB740" s="406"/>
      <c r="AC740" s="1427"/>
      <c r="AD740" s="1428"/>
      <c r="AE740" s="1428"/>
      <c r="AF740" s="1429"/>
    </row>
    <row r="741" spans="1:32" ht="18.75" customHeight="1">
      <c r="A741" s="1146"/>
      <c r="B741" s="1138"/>
      <c r="C741" s="1222"/>
      <c r="D741" s="1230"/>
      <c r="E741" s="1139"/>
      <c r="F741" s="1149"/>
      <c r="G741" s="1139"/>
      <c r="H741" s="1442"/>
      <c r="I741" s="1807"/>
      <c r="J741" s="1422"/>
      <c r="K741" s="1422"/>
      <c r="L741" s="1793"/>
      <c r="M741" s="1422"/>
      <c r="N741" s="1422"/>
      <c r="O741" s="1422"/>
      <c r="P741" s="1793"/>
      <c r="Q741" s="1422"/>
      <c r="R741" s="1422"/>
      <c r="S741" s="1422"/>
      <c r="T741" s="1793"/>
      <c r="U741" s="1422"/>
      <c r="V741" s="1422"/>
      <c r="W741" s="1422"/>
      <c r="X741" s="1797"/>
      <c r="Y741" s="1153"/>
      <c r="Z741" s="405"/>
      <c r="AA741" s="405"/>
      <c r="AB741" s="406"/>
      <c r="AC741" s="1427"/>
      <c r="AD741" s="1428"/>
      <c r="AE741" s="1428"/>
      <c r="AF741" s="1429"/>
    </row>
    <row r="742" spans="1:32" ht="18.75" customHeight="1">
      <c r="A742" s="1146"/>
      <c r="B742" s="1138"/>
      <c r="C742" s="1222"/>
      <c r="D742" s="1230"/>
      <c r="E742" s="1139"/>
      <c r="F742" s="1149"/>
      <c r="G742" s="1139"/>
      <c r="H742" s="1157" t="s">
        <v>273</v>
      </c>
      <c r="I742" s="1243" t="s">
        <v>7</v>
      </c>
      <c r="J742" s="1162" t="s">
        <v>2751</v>
      </c>
      <c r="K742" s="1255"/>
      <c r="L742" s="1254" t="s">
        <v>7</v>
      </c>
      <c r="M742" s="1162" t="s">
        <v>2756</v>
      </c>
      <c r="N742" s="1169"/>
      <c r="O742" s="1249"/>
      <c r="P742" s="1247"/>
      <c r="Q742" s="1247"/>
      <c r="R742" s="1247"/>
      <c r="S742" s="1247"/>
      <c r="T742" s="1247"/>
      <c r="U742" s="1247"/>
      <c r="V742" s="1247"/>
      <c r="W742" s="1247"/>
      <c r="X742" s="1251"/>
      <c r="Y742" s="1153"/>
      <c r="Z742" s="405"/>
      <c r="AA742" s="405"/>
      <c r="AB742" s="406"/>
      <c r="AC742" s="1427"/>
      <c r="AD742" s="1428"/>
      <c r="AE742" s="1428"/>
      <c r="AF742" s="1429"/>
    </row>
    <row r="743" spans="1:32" ht="18.75" customHeight="1">
      <c r="A743" s="1146"/>
      <c r="B743" s="1138"/>
      <c r="C743" s="1222"/>
      <c r="D743" s="1230"/>
      <c r="E743" s="1139"/>
      <c r="F743" s="1149"/>
      <c r="G743" s="1139"/>
      <c r="H743" s="1204" t="s">
        <v>36</v>
      </c>
      <c r="I743" s="1246" t="s">
        <v>7</v>
      </c>
      <c r="J743" s="1155" t="s">
        <v>2751</v>
      </c>
      <c r="K743" s="1155"/>
      <c r="L743" s="1248" t="s">
        <v>7</v>
      </c>
      <c r="M743" s="1155" t="s">
        <v>2752</v>
      </c>
      <c r="N743" s="1155"/>
      <c r="O743" s="1248" t="s">
        <v>7</v>
      </c>
      <c r="P743" s="1155" t="s">
        <v>2753</v>
      </c>
      <c r="Q743" s="1249"/>
      <c r="R743" s="1247"/>
      <c r="S743" s="1247"/>
      <c r="T743" s="1247"/>
      <c r="U743" s="1247"/>
      <c r="V743" s="1247"/>
      <c r="W743" s="1247"/>
      <c r="X743" s="1251"/>
      <c r="Y743" s="1153"/>
      <c r="Z743" s="405"/>
      <c r="AA743" s="405"/>
      <c r="AB743" s="406"/>
      <c r="AC743" s="1427"/>
      <c r="AD743" s="1428"/>
      <c r="AE743" s="1428"/>
      <c r="AF743" s="1429"/>
    </row>
    <row r="744" spans="1:32" ht="18.75" customHeight="1">
      <c r="A744" s="1146"/>
      <c r="B744" s="1138"/>
      <c r="C744" s="1222"/>
      <c r="D744" s="1230"/>
      <c r="E744" s="1139"/>
      <c r="F744" s="1149"/>
      <c r="G744" s="1139"/>
      <c r="H744" s="1204" t="s">
        <v>2813</v>
      </c>
      <c r="I744" s="1246" t="s">
        <v>7</v>
      </c>
      <c r="J744" s="1155" t="s">
        <v>2751</v>
      </c>
      <c r="K744" s="1155"/>
      <c r="L744" s="1248" t="s">
        <v>7</v>
      </c>
      <c r="M744" s="1155" t="s">
        <v>2752</v>
      </c>
      <c r="N744" s="1155"/>
      <c r="O744" s="1248" t="s">
        <v>7</v>
      </c>
      <c r="P744" s="1155" t="s">
        <v>2753</v>
      </c>
      <c r="Q744" s="1247"/>
      <c r="R744" s="1247"/>
      <c r="S744" s="1247"/>
      <c r="T744" s="1247"/>
      <c r="U744" s="1247"/>
      <c r="V744" s="1247"/>
      <c r="W744" s="1247"/>
      <c r="X744" s="1251"/>
      <c r="Y744" s="1153"/>
      <c r="Z744" s="405"/>
      <c r="AA744" s="405"/>
      <c r="AB744" s="406"/>
      <c r="AC744" s="1427"/>
      <c r="AD744" s="1428"/>
      <c r="AE744" s="1428"/>
      <c r="AF744" s="1429"/>
    </row>
    <row r="745" spans="1:32" ht="18.75" customHeight="1">
      <c r="A745" s="1146"/>
      <c r="B745" s="1138"/>
      <c r="C745" s="1222"/>
      <c r="D745" s="1230"/>
      <c r="E745" s="1139"/>
      <c r="F745" s="1149"/>
      <c r="G745" s="1139"/>
      <c r="H745" s="1204" t="s">
        <v>194</v>
      </c>
      <c r="I745" s="1246" t="s">
        <v>7</v>
      </c>
      <c r="J745" s="1155" t="s">
        <v>2751</v>
      </c>
      <c r="K745" s="1155"/>
      <c r="L745" s="1248" t="s">
        <v>7</v>
      </c>
      <c r="M745" s="1155" t="s">
        <v>2752</v>
      </c>
      <c r="N745" s="1155"/>
      <c r="O745" s="1248" t="s">
        <v>7</v>
      </c>
      <c r="P745" s="1155" t="s">
        <v>2753</v>
      </c>
      <c r="Q745" s="1249"/>
      <c r="R745" s="1155"/>
      <c r="S745" s="1155"/>
      <c r="T745" s="1155"/>
      <c r="U745" s="1155"/>
      <c r="V745" s="1155"/>
      <c r="W745" s="1155"/>
      <c r="X745" s="1158"/>
      <c r="Y745" s="1153"/>
      <c r="Z745" s="405"/>
      <c r="AA745" s="405"/>
      <c r="AB745" s="406"/>
      <c r="AC745" s="1427"/>
      <c r="AD745" s="1428"/>
      <c r="AE745" s="1428"/>
      <c r="AF745" s="1429"/>
    </row>
    <row r="746" spans="1:32" ht="18.75" customHeight="1">
      <c r="A746" s="1146"/>
      <c r="B746" s="1138"/>
      <c r="C746" s="1222"/>
      <c r="D746" s="1230"/>
      <c r="E746" s="1139"/>
      <c r="F746" s="1149"/>
      <c r="G746" s="1139"/>
      <c r="H746" s="1201" t="s">
        <v>249</v>
      </c>
      <c r="I746" s="1243" t="s">
        <v>7</v>
      </c>
      <c r="J746" s="1162" t="s">
        <v>2751</v>
      </c>
      <c r="K746" s="1255"/>
      <c r="L746" s="1254" t="s">
        <v>7</v>
      </c>
      <c r="M746" s="1162" t="s">
        <v>2756</v>
      </c>
      <c r="N746" s="1169"/>
      <c r="O746" s="1249"/>
      <c r="P746" s="1247"/>
      <c r="Q746" s="1247"/>
      <c r="R746" s="1247"/>
      <c r="S746" s="1247"/>
      <c r="T746" s="1247"/>
      <c r="U746" s="1247"/>
      <c r="V746" s="1247"/>
      <c r="W746" s="1247"/>
      <c r="X746" s="1251"/>
      <c r="Y746" s="1153"/>
      <c r="Z746" s="405"/>
      <c r="AA746" s="405"/>
      <c r="AB746" s="406"/>
      <c r="AC746" s="1427"/>
      <c r="AD746" s="1428"/>
      <c r="AE746" s="1428"/>
      <c r="AF746" s="1429"/>
    </row>
    <row r="747" spans="1:32" ht="18.75" customHeight="1">
      <c r="A747" s="1146"/>
      <c r="B747" s="1138"/>
      <c r="C747" s="1222"/>
      <c r="D747" s="1230"/>
      <c r="E747" s="1139"/>
      <c r="F747" s="1149"/>
      <c r="G747" s="1139"/>
      <c r="H747" s="1204" t="s">
        <v>250</v>
      </c>
      <c r="I747" s="1243" t="s">
        <v>7</v>
      </c>
      <c r="J747" s="1162" t="s">
        <v>2751</v>
      </c>
      <c r="K747" s="1255"/>
      <c r="L747" s="1254" t="s">
        <v>7</v>
      </c>
      <c r="M747" s="1162" t="s">
        <v>2756</v>
      </c>
      <c r="N747" s="1169"/>
      <c r="O747" s="1249"/>
      <c r="P747" s="1247"/>
      <c r="Q747" s="1247"/>
      <c r="R747" s="1247"/>
      <c r="S747" s="1247"/>
      <c r="T747" s="1247"/>
      <c r="U747" s="1247"/>
      <c r="V747" s="1247"/>
      <c r="W747" s="1247"/>
      <c r="X747" s="1251"/>
      <c r="Y747" s="1153"/>
      <c r="Z747" s="405"/>
      <c r="AA747" s="405"/>
      <c r="AB747" s="406"/>
      <c r="AC747" s="1427"/>
      <c r="AD747" s="1428"/>
      <c r="AE747" s="1428"/>
      <c r="AF747" s="1429"/>
    </row>
    <row r="748" spans="1:32" ht="18.75" customHeight="1">
      <c r="A748" s="1146"/>
      <c r="B748" s="1138"/>
      <c r="C748" s="1222"/>
      <c r="D748" s="1230"/>
      <c r="E748" s="1139"/>
      <c r="F748" s="1149"/>
      <c r="G748" s="1139"/>
      <c r="H748" s="1204" t="s">
        <v>79</v>
      </c>
      <c r="I748" s="1243" t="s">
        <v>7</v>
      </c>
      <c r="J748" s="1162" t="s">
        <v>2751</v>
      </c>
      <c r="K748" s="1255"/>
      <c r="L748" s="1254" t="s">
        <v>7</v>
      </c>
      <c r="M748" s="1162" t="s">
        <v>2756</v>
      </c>
      <c r="N748" s="1169"/>
      <c r="O748" s="1249"/>
      <c r="P748" s="1247"/>
      <c r="Q748" s="1247"/>
      <c r="R748" s="1247"/>
      <c r="S748" s="1247"/>
      <c r="T748" s="1247"/>
      <c r="U748" s="1247"/>
      <c r="V748" s="1247"/>
      <c r="W748" s="1247"/>
      <c r="X748" s="1251"/>
      <c r="Y748" s="1153"/>
      <c r="Z748" s="405"/>
      <c r="AA748" s="405"/>
      <c r="AB748" s="406"/>
      <c r="AC748" s="1427"/>
      <c r="AD748" s="1428"/>
      <c r="AE748" s="1428"/>
      <c r="AF748" s="1429"/>
    </row>
    <row r="749" spans="1:32" ht="18.75" customHeight="1">
      <c r="A749" s="1146"/>
      <c r="B749" s="1138"/>
      <c r="C749" s="1222"/>
      <c r="D749" s="1230"/>
      <c r="E749" s="1139"/>
      <c r="F749" s="1149"/>
      <c r="G749" s="1139"/>
      <c r="H749" s="1204" t="s">
        <v>251</v>
      </c>
      <c r="I749" s="1243" t="s">
        <v>7</v>
      </c>
      <c r="J749" s="1162" t="s">
        <v>2751</v>
      </c>
      <c r="K749" s="1255"/>
      <c r="L749" s="1254" t="s">
        <v>7</v>
      </c>
      <c r="M749" s="1162" t="s">
        <v>2756</v>
      </c>
      <c r="N749" s="1169"/>
      <c r="O749" s="1249"/>
      <c r="P749" s="1247"/>
      <c r="Q749" s="1247"/>
      <c r="R749" s="1247"/>
      <c r="S749" s="1247"/>
      <c r="T749" s="1247"/>
      <c r="U749" s="1247"/>
      <c r="V749" s="1247"/>
      <c r="W749" s="1247"/>
      <c r="X749" s="1251"/>
      <c r="Y749" s="1153"/>
      <c r="Z749" s="405"/>
      <c r="AA749" s="405"/>
      <c r="AB749" s="406"/>
      <c r="AC749" s="1427"/>
      <c r="AD749" s="1428"/>
      <c r="AE749" s="1428"/>
      <c r="AF749" s="1429"/>
    </row>
    <row r="750" spans="1:32" ht="18.75" customHeight="1">
      <c r="A750" s="1146"/>
      <c r="B750" s="1138"/>
      <c r="C750" s="1222"/>
      <c r="D750" s="1230"/>
      <c r="E750" s="1139"/>
      <c r="F750" s="1149"/>
      <c r="G750" s="1139"/>
      <c r="H750" s="1204" t="s">
        <v>2804</v>
      </c>
      <c r="I750" s="1246" t="s">
        <v>7</v>
      </c>
      <c r="J750" s="1155" t="s">
        <v>2751</v>
      </c>
      <c r="K750" s="1155"/>
      <c r="L750" s="1248" t="s">
        <v>7</v>
      </c>
      <c r="M750" s="1162" t="s">
        <v>2756</v>
      </c>
      <c r="N750" s="1155"/>
      <c r="O750" s="1155"/>
      <c r="P750" s="1155"/>
      <c r="Q750" s="1247"/>
      <c r="R750" s="1247"/>
      <c r="S750" s="1247"/>
      <c r="T750" s="1247"/>
      <c r="U750" s="1247"/>
      <c r="V750" s="1247"/>
      <c r="W750" s="1247"/>
      <c r="X750" s="1251"/>
      <c r="Y750" s="1153"/>
      <c r="Z750" s="405"/>
      <c r="AA750" s="405"/>
      <c r="AB750" s="406"/>
      <c r="AC750" s="1427"/>
      <c r="AD750" s="1428"/>
      <c r="AE750" s="1428"/>
      <c r="AF750" s="1429"/>
    </row>
    <row r="751" spans="1:32" ht="18.75" customHeight="1">
      <c r="A751" s="1146"/>
      <c r="B751" s="1138"/>
      <c r="C751" s="1222"/>
      <c r="D751" s="1230"/>
      <c r="E751" s="1139"/>
      <c r="F751" s="1149"/>
      <c r="G751" s="1139"/>
      <c r="H751" s="1204" t="s">
        <v>2805</v>
      </c>
      <c r="I751" s="1246" t="s">
        <v>7</v>
      </c>
      <c r="J751" s="1155" t="s">
        <v>2751</v>
      </c>
      <c r="K751" s="1155"/>
      <c r="L751" s="1248" t="s">
        <v>7</v>
      </c>
      <c r="M751" s="1162" t="s">
        <v>2756</v>
      </c>
      <c r="N751" s="1155"/>
      <c r="O751" s="1155"/>
      <c r="P751" s="1155"/>
      <c r="Q751" s="1247"/>
      <c r="R751" s="1247"/>
      <c r="S751" s="1247"/>
      <c r="T751" s="1247"/>
      <c r="U751" s="1247"/>
      <c r="V751" s="1247"/>
      <c r="W751" s="1247"/>
      <c r="X751" s="1251"/>
      <c r="Y751" s="1153"/>
      <c r="Z751" s="405"/>
      <c r="AA751" s="405"/>
      <c r="AB751" s="406"/>
      <c r="AC751" s="1427"/>
      <c r="AD751" s="1428"/>
      <c r="AE751" s="1428"/>
      <c r="AF751" s="1429"/>
    </row>
    <row r="752" spans="1:32" ht="18.75" customHeight="1">
      <c r="A752" s="1146"/>
      <c r="B752" s="1138"/>
      <c r="C752" s="1222"/>
      <c r="D752" s="1230"/>
      <c r="E752" s="1139"/>
      <c r="F752" s="1149"/>
      <c r="G752" s="1139"/>
      <c r="H752" s="1211" t="s">
        <v>2795</v>
      </c>
      <c r="I752" s="1246" t="s">
        <v>7</v>
      </c>
      <c r="J752" s="1155" t="s">
        <v>2751</v>
      </c>
      <c r="K752" s="1155"/>
      <c r="L752" s="1248" t="s">
        <v>7</v>
      </c>
      <c r="M752" s="1155" t="s">
        <v>2752</v>
      </c>
      <c r="N752" s="1155"/>
      <c r="O752" s="1248" t="s">
        <v>7</v>
      </c>
      <c r="P752" s="1155" t="s">
        <v>2753</v>
      </c>
      <c r="Q752" s="1249"/>
      <c r="R752" s="1249"/>
      <c r="S752" s="1249"/>
      <c r="T752" s="1249"/>
      <c r="U752" s="1259"/>
      <c r="V752" s="1259"/>
      <c r="W752" s="1259"/>
      <c r="X752" s="1260"/>
      <c r="Y752" s="1153"/>
      <c r="Z752" s="405"/>
      <c r="AA752" s="405"/>
      <c r="AB752" s="406"/>
      <c r="AC752" s="1427"/>
      <c r="AD752" s="1428"/>
      <c r="AE752" s="1428"/>
      <c r="AF752" s="1429"/>
    </row>
    <row r="753" spans="1:32" ht="18.75" customHeight="1">
      <c r="A753" s="1146"/>
      <c r="B753" s="1138"/>
      <c r="C753" s="1222"/>
      <c r="D753" s="1230"/>
      <c r="E753" s="1139"/>
      <c r="F753" s="1149"/>
      <c r="G753" s="1139"/>
      <c r="H753" s="1204" t="s">
        <v>80</v>
      </c>
      <c r="I753" s="1246" t="s">
        <v>7</v>
      </c>
      <c r="J753" s="1155" t="s">
        <v>2751</v>
      </c>
      <c r="K753" s="1155"/>
      <c r="L753" s="1248" t="s">
        <v>7</v>
      </c>
      <c r="M753" s="1155" t="s">
        <v>2779</v>
      </c>
      <c r="N753" s="1155"/>
      <c r="O753" s="1248" t="s">
        <v>7</v>
      </c>
      <c r="P753" s="1155" t="s">
        <v>2780</v>
      </c>
      <c r="Q753" s="1169"/>
      <c r="R753" s="1248" t="s">
        <v>7</v>
      </c>
      <c r="S753" s="1155" t="s">
        <v>2781</v>
      </c>
      <c r="T753" s="1155"/>
      <c r="U753" s="1155"/>
      <c r="V753" s="1155"/>
      <c r="W753" s="1155"/>
      <c r="X753" s="1158"/>
      <c r="Y753" s="1153"/>
      <c r="Z753" s="405"/>
      <c r="AA753" s="405"/>
      <c r="AB753" s="406"/>
      <c r="AC753" s="1427"/>
      <c r="AD753" s="1428"/>
      <c r="AE753" s="1428"/>
      <c r="AF753" s="1429"/>
    </row>
    <row r="754" spans="1:32" ht="18.75" customHeight="1">
      <c r="A754" s="1146"/>
      <c r="B754" s="1138"/>
      <c r="C754" s="1222"/>
      <c r="D754" s="1230"/>
      <c r="E754" s="1139"/>
      <c r="F754" s="1149"/>
      <c r="G754" s="1139"/>
      <c r="H754" s="1431" t="s">
        <v>2842</v>
      </c>
      <c r="I754" s="1363" t="s">
        <v>7</v>
      </c>
      <c r="J754" s="1364" t="s">
        <v>2843</v>
      </c>
      <c r="K754" s="1364"/>
      <c r="L754" s="1365"/>
      <c r="M754" s="1365" t="s">
        <v>7</v>
      </c>
      <c r="N754" s="1364" t="s">
        <v>2847</v>
      </c>
      <c r="O754" s="1366"/>
      <c r="P754" s="1365"/>
      <c r="Q754" s="1376" t="s">
        <v>7</v>
      </c>
      <c r="R754" s="1377" t="s">
        <v>2844</v>
      </c>
      <c r="S754" s="1365"/>
      <c r="T754" s="1365"/>
      <c r="U754" s="1365"/>
      <c r="V754" s="1367"/>
      <c r="W754" s="1368"/>
      <c r="X754" s="1369"/>
      <c r="Y754" s="405"/>
      <c r="Z754" s="405"/>
      <c r="AA754" s="405"/>
      <c r="AB754" s="406"/>
      <c r="AC754" s="1427"/>
      <c r="AD754" s="1428"/>
      <c r="AE754" s="1428"/>
      <c r="AF754" s="1429"/>
    </row>
    <row r="755" spans="1:32" ht="19.5" customHeight="1">
      <c r="A755" s="1146"/>
      <c r="B755" s="1138"/>
      <c r="C755" s="1147"/>
      <c r="D755" s="1148"/>
      <c r="E755" s="1139"/>
      <c r="F755" s="1149"/>
      <c r="G755" s="1150"/>
      <c r="H755" s="1446"/>
      <c r="I755" s="1370" t="s">
        <v>7</v>
      </c>
      <c r="J755" s="1371" t="s">
        <v>2848</v>
      </c>
      <c r="K755" s="1371"/>
      <c r="L755" s="1372"/>
      <c r="M755" s="1379" t="s">
        <v>7</v>
      </c>
      <c r="N755" s="1378" t="s">
        <v>2846</v>
      </c>
      <c r="O755" s="1393"/>
      <c r="P755" s="1379"/>
      <c r="Q755" s="1372" t="s">
        <v>7</v>
      </c>
      <c r="R755" s="1371" t="s">
        <v>2758</v>
      </c>
      <c r="S755" s="1372"/>
      <c r="T755" s="1371"/>
      <c r="U755" s="1372" t="s">
        <v>7</v>
      </c>
      <c r="V755" s="1371" t="s">
        <v>2759</v>
      </c>
      <c r="W755" s="1374"/>
      <c r="X755" s="1375"/>
      <c r="Y755" s="405"/>
      <c r="Z755" s="405"/>
      <c r="AA755" s="405"/>
      <c r="AB755" s="406"/>
      <c r="AC755" s="1427"/>
      <c r="AD755" s="1428"/>
      <c r="AE755" s="1428"/>
      <c r="AF755" s="1429"/>
    </row>
    <row r="756" spans="1:32" ht="19.5" customHeight="1">
      <c r="A756" s="1140"/>
      <c r="B756" s="1133"/>
      <c r="C756" s="1228"/>
      <c r="D756" s="1229"/>
      <c r="E756" s="1136"/>
      <c r="F756" s="1143"/>
      <c r="G756" s="1136"/>
      <c r="H756" s="1415" t="s">
        <v>120</v>
      </c>
      <c r="I756" s="1266" t="s">
        <v>7</v>
      </c>
      <c r="J756" s="1134" t="s">
        <v>94</v>
      </c>
      <c r="K756" s="1240"/>
      <c r="L756" s="1206"/>
      <c r="M756" s="1239" t="s">
        <v>7</v>
      </c>
      <c r="N756" s="1134" t="s">
        <v>140</v>
      </c>
      <c r="O756" s="1206"/>
      <c r="P756" s="1206"/>
      <c r="Q756" s="1239" t="s">
        <v>7</v>
      </c>
      <c r="R756" s="1134" t="s">
        <v>141</v>
      </c>
      <c r="S756" s="1206"/>
      <c r="T756" s="1206"/>
      <c r="U756" s="1239" t="s">
        <v>7</v>
      </c>
      <c r="V756" s="1134" t="s">
        <v>142</v>
      </c>
      <c r="W756" s="1206"/>
      <c r="X756" s="1191"/>
      <c r="Y756" s="1266" t="s">
        <v>7</v>
      </c>
      <c r="Z756" s="1134" t="s">
        <v>18</v>
      </c>
      <c r="AA756" s="1134"/>
      <c r="AB756" s="1145"/>
      <c r="AC756" s="1424"/>
      <c r="AD756" s="1425"/>
      <c r="AE756" s="1425"/>
      <c r="AF756" s="1426"/>
    </row>
    <row r="757" spans="1:32" ht="18.75" customHeight="1">
      <c r="A757" s="1146"/>
      <c r="B757" s="1138"/>
      <c r="C757" s="1222"/>
      <c r="D757" s="1230"/>
      <c r="E757" s="1139"/>
      <c r="F757" s="1149"/>
      <c r="G757" s="1139"/>
      <c r="H757" s="1423"/>
      <c r="I757" s="1243" t="s">
        <v>7</v>
      </c>
      <c r="J757" s="1162" t="s">
        <v>143</v>
      </c>
      <c r="K757" s="1255"/>
      <c r="L757" s="1152"/>
      <c r="M757" s="1254" t="s">
        <v>7</v>
      </c>
      <c r="N757" s="1162" t="s">
        <v>95</v>
      </c>
      <c r="O757" s="1152"/>
      <c r="P757" s="1152"/>
      <c r="Q757" s="1152"/>
      <c r="R757" s="1152"/>
      <c r="S757" s="1152"/>
      <c r="T757" s="1152"/>
      <c r="U757" s="1152"/>
      <c r="V757" s="1152"/>
      <c r="W757" s="1152"/>
      <c r="X757" s="1200"/>
      <c r="Y757" s="1238" t="s">
        <v>7</v>
      </c>
      <c r="Z757" s="403" t="s">
        <v>20</v>
      </c>
      <c r="AA757" s="405"/>
      <c r="AB757" s="406"/>
      <c r="AC757" s="1427"/>
      <c r="AD757" s="1428"/>
      <c r="AE757" s="1428"/>
      <c r="AF757" s="1429"/>
    </row>
    <row r="758" spans="1:32" ht="18.75" customHeight="1">
      <c r="A758" s="1146"/>
      <c r="B758" s="1138"/>
      <c r="C758" s="1222"/>
      <c r="D758" s="1230"/>
      <c r="E758" s="1139"/>
      <c r="F758" s="1149"/>
      <c r="G758" s="1139"/>
      <c r="H758" s="1430" t="s">
        <v>58</v>
      </c>
      <c r="I758" s="1252" t="s">
        <v>7</v>
      </c>
      <c r="J758" s="1161" t="s">
        <v>2751</v>
      </c>
      <c r="K758" s="1161"/>
      <c r="L758" s="1160"/>
      <c r="M758" s="1253" t="s">
        <v>7</v>
      </c>
      <c r="N758" s="1161" t="s">
        <v>81</v>
      </c>
      <c r="O758" s="1161"/>
      <c r="P758" s="1160"/>
      <c r="Q758" s="1253" t="s">
        <v>7</v>
      </c>
      <c r="R758" s="1160" t="s">
        <v>185</v>
      </c>
      <c r="S758" s="1160"/>
      <c r="T758" s="1160"/>
      <c r="U758" s="1253" t="s">
        <v>7</v>
      </c>
      <c r="V758" s="1160" t="s">
        <v>186</v>
      </c>
      <c r="W758" s="1259"/>
      <c r="X758" s="1260"/>
      <c r="Y758" s="1153"/>
      <c r="Z758" s="405"/>
      <c r="AA758" s="405"/>
      <c r="AB758" s="406"/>
      <c r="AC758" s="1427"/>
      <c r="AD758" s="1428"/>
      <c r="AE758" s="1428"/>
      <c r="AF758" s="1429"/>
    </row>
    <row r="759" spans="1:32" ht="18.75" customHeight="1">
      <c r="A759" s="1146"/>
      <c r="B759" s="1138"/>
      <c r="C759" s="1222"/>
      <c r="D759" s="1230"/>
      <c r="E759" s="1139"/>
      <c r="F759" s="1149"/>
      <c r="G759" s="1139"/>
      <c r="H759" s="1423"/>
      <c r="I759" s="1243" t="s">
        <v>7</v>
      </c>
      <c r="J759" s="1152" t="s">
        <v>187</v>
      </c>
      <c r="K759" s="1162"/>
      <c r="L759" s="1152"/>
      <c r="M759" s="1254" t="s">
        <v>7</v>
      </c>
      <c r="N759" s="1162" t="s">
        <v>275</v>
      </c>
      <c r="O759" s="1162"/>
      <c r="P759" s="1152"/>
      <c r="Q759" s="1152"/>
      <c r="R759" s="1152"/>
      <c r="S759" s="1152"/>
      <c r="T759" s="1152"/>
      <c r="U759" s="1152"/>
      <c r="V759" s="1152"/>
      <c r="W759" s="1244"/>
      <c r="X759" s="1245"/>
      <c r="Y759" s="1153"/>
      <c r="Z759" s="405"/>
      <c r="AA759" s="405"/>
      <c r="AB759" s="406"/>
      <c r="AC759" s="1427"/>
      <c r="AD759" s="1428"/>
      <c r="AE759" s="1428"/>
      <c r="AF759" s="1429"/>
    </row>
    <row r="760" spans="1:32" ht="18.75" customHeight="1">
      <c r="A760" s="1146"/>
      <c r="B760" s="1138"/>
      <c r="C760" s="1222"/>
      <c r="D760" s="1230"/>
      <c r="E760" s="1139"/>
      <c r="F760" s="1149"/>
      <c r="G760" s="1139"/>
      <c r="H760" s="1204" t="s">
        <v>226</v>
      </c>
      <c r="I760" s="1246" t="s">
        <v>7</v>
      </c>
      <c r="J760" s="1155" t="s">
        <v>2748</v>
      </c>
      <c r="K760" s="1247"/>
      <c r="L760" s="1156"/>
      <c r="M760" s="1248" t="s">
        <v>7</v>
      </c>
      <c r="N760" s="1155" t="s">
        <v>206</v>
      </c>
      <c r="O760" s="1249"/>
      <c r="P760" s="1247"/>
      <c r="Q760" s="1247"/>
      <c r="R760" s="1247"/>
      <c r="S760" s="1247"/>
      <c r="T760" s="1247"/>
      <c r="U760" s="1247"/>
      <c r="V760" s="1247"/>
      <c r="W760" s="1247"/>
      <c r="X760" s="1251"/>
      <c r="Y760" s="1153"/>
      <c r="Z760" s="405"/>
      <c r="AA760" s="405"/>
      <c r="AB760" s="406"/>
      <c r="AC760" s="1427"/>
      <c r="AD760" s="1428"/>
      <c r="AE760" s="1428"/>
      <c r="AF760" s="1429"/>
    </row>
    <row r="761" spans="1:32" ht="18.75" customHeight="1">
      <c r="A761" s="1146"/>
      <c r="B761" s="1138"/>
      <c r="C761" s="1222"/>
      <c r="D761" s="1230"/>
      <c r="E761" s="1139"/>
      <c r="F761" s="1149"/>
      <c r="G761" s="1139"/>
      <c r="H761" s="1204" t="s">
        <v>227</v>
      </c>
      <c r="I761" s="1246" t="s">
        <v>7</v>
      </c>
      <c r="J761" s="1155" t="s">
        <v>2748</v>
      </c>
      <c r="K761" s="1247"/>
      <c r="L761" s="1156"/>
      <c r="M761" s="1248" t="s">
        <v>7</v>
      </c>
      <c r="N761" s="1155" t="s">
        <v>206</v>
      </c>
      <c r="O761" s="1249"/>
      <c r="P761" s="1247"/>
      <c r="Q761" s="1247"/>
      <c r="R761" s="1247"/>
      <c r="S761" s="1247"/>
      <c r="T761" s="1247"/>
      <c r="U761" s="1247"/>
      <c r="V761" s="1247"/>
      <c r="W761" s="1247"/>
      <c r="X761" s="1251"/>
      <c r="Y761" s="1153"/>
      <c r="Z761" s="405"/>
      <c r="AA761" s="405"/>
      <c r="AB761" s="406"/>
      <c r="AC761" s="1427"/>
      <c r="AD761" s="1428"/>
      <c r="AE761" s="1428"/>
      <c r="AF761" s="1429"/>
    </row>
    <row r="762" spans="1:32" ht="18.75" customHeight="1">
      <c r="A762" s="1146"/>
      <c r="B762" s="1138"/>
      <c r="C762" s="1147"/>
      <c r="D762" s="1148"/>
      <c r="E762" s="1139"/>
      <c r="F762" s="1149"/>
      <c r="G762" s="1150"/>
      <c r="H762" s="1154" t="s">
        <v>2747</v>
      </c>
      <c r="I762" s="1246" t="s">
        <v>7</v>
      </c>
      <c r="J762" s="1155" t="s">
        <v>2748</v>
      </c>
      <c r="K762" s="1247"/>
      <c r="L762" s="1156"/>
      <c r="M762" s="1248" t="s">
        <v>7</v>
      </c>
      <c r="N762" s="1155" t="s">
        <v>2749</v>
      </c>
      <c r="O762" s="1248"/>
      <c r="P762" s="1155"/>
      <c r="Q762" s="1249"/>
      <c r="R762" s="1249"/>
      <c r="S762" s="1249"/>
      <c r="T762" s="1249"/>
      <c r="U762" s="1249"/>
      <c r="V762" s="1249"/>
      <c r="W762" s="1249"/>
      <c r="X762" s="1250"/>
      <c r="Y762" s="405"/>
      <c r="Z762" s="405"/>
      <c r="AA762" s="405"/>
      <c r="AB762" s="406"/>
      <c r="AC762" s="1427"/>
      <c r="AD762" s="1428"/>
      <c r="AE762" s="1428"/>
      <c r="AF762" s="1429"/>
    </row>
    <row r="763" spans="1:32" ht="18.75" customHeight="1">
      <c r="A763" s="1146"/>
      <c r="B763" s="1138"/>
      <c r="C763" s="1147"/>
      <c r="D763" s="1148"/>
      <c r="E763" s="1139"/>
      <c r="F763" s="1149"/>
      <c r="G763" s="1150"/>
      <c r="H763" s="1154" t="s">
        <v>2750</v>
      </c>
      <c r="I763" s="1246" t="s">
        <v>7</v>
      </c>
      <c r="J763" s="1155" t="s">
        <v>2748</v>
      </c>
      <c r="K763" s="1247"/>
      <c r="L763" s="1156"/>
      <c r="M763" s="1248" t="s">
        <v>7</v>
      </c>
      <c r="N763" s="1155" t="s">
        <v>2749</v>
      </c>
      <c r="O763" s="1248"/>
      <c r="P763" s="1155"/>
      <c r="Q763" s="1249"/>
      <c r="R763" s="1249"/>
      <c r="S763" s="1249"/>
      <c r="T763" s="1249"/>
      <c r="U763" s="1249"/>
      <c r="V763" s="1249"/>
      <c r="W763" s="1249"/>
      <c r="X763" s="1250"/>
      <c r="Y763" s="405"/>
      <c r="Z763" s="405"/>
      <c r="AA763" s="405"/>
      <c r="AB763" s="406"/>
      <c r="AC763" s="1427"/>
      <c r="AD763" s="1428"/>
      <c r="AE763" s="1428"/>
      <c r="AF763" s="1429"/>
    </row>
    <row r="764" spans="1:32" ht="19.5" customHeight="1">
      <c r="A764" s="1146"/>
      <c r="B764" s="1138"/>
      <c r="C764" s="1222"/>
      <c r="D764" s="1230"/>
      <c r="E764" s="1139"/>
      <c r="F764" s="1149"/>
      <c r="G764" s="1139"/>
      <c r="H764" s="1441" t="s">
        <v>228</v>
      </c>
      <c r="I764" s="1806" t="s">
        <v>7</v>
      </c>
      <c r="J764" s="1421" t="s">
        <v>2751</v>
      </c>
      <c r="K764" s="1421"/>
      <c r="L764" s="1792" t="s">
        <v>7</v>
      </c>
      <c r="M764" s="1421" t="s">
        <v>2756</v>
      </c>
      <c r="N764" s="1421"/>
      <c r="O764" s="1160"/>
      <c r="P764" s="1160"/>
      <c r="Q764" s="1160"/>
      <c r="R764" s="1160"/>
      <c r="S764" s="1160"/>
      <c r="T764" s="1160"/>
      <c r="U764" s="1160"/>
      <c r="V764" s="1160"/>
      <c r="W764" s="1160"/>
      <c r="X764" s="1171"/>
      <c r="Y764" s="1153"/>
      <c r="Z764" s="405"/>
      <c r="AA764" s="405"/>
      <c r="AB764" s="406"/>
      <c r="AC764" s="1427"/>
      <c r="AD764" s="1428"/>
      <c r="AE764" s="1428"/>
      <c r="AF764" s="1429"/>
    </row>
    <row r="765" spans="1:32" ht="18.75" customHeight="1">
      <c r="A765" s="1146"/>
      <c r="B765" s="1138"/>
      <c r="C765" s="1222"/>
      <c r="D765" s="1230"/>
      <c r="E765" s="1139"/>
      <c r="F765" s="1149"/>
      <c r="G765" s="1139"/>
      <c r="H765" s="1442"/>
      <c r="I765" s="1807"/>
      <c r="J765" s="1422"/>
      <c r="K765" s="1422"/>
      <c r="L765" s="1793"/>
      <c r="M765" s="1422"/>
      <c r="N765" s="1422"/>
      <c r="O765" s="1152"/>
      <c r="P765" s="1152"/>
      <c r="Q765" s="1152"/>
      <c r="R765" s="1152"/>
      <c r="S765" s="1152"/>
      <c r="T765" s="1152"/>
      <c r="U765" s="1152"/>
      <c r="V765" s="1152"/>
      <c r="W765" s="1152"/>
      <c r="X765" s="1200"/>
      <c r="Y765" s="1153"/>
      <c r="Z765" s="405"/>
      <c r="AA765" s="405"/>
      <c r="AB765" s="406"/>
      <c r="AC765" s="1427"/>
      <c r="AD765" s="1428"/>
      <c r="AE765" s="1428"/>
      <c r="AF765" s="1429"/>
    </row>
    <row r="766" spans="1:32" ht="18.75" customHeight="1">
      <c r="A766" s="1137"/>
      <c r="B766" s="425"/>
      <c r="C766" s="1147"/>
      <c r="D766" s="1148"/>
      <c r="E766" s="1139"/>
      <c r="F766" s="1149"/>
      <c r="G766" s="1150"/>
      <c r="H766" s="1204" t="s">
        <v>188</v>
      </c>
      <c r="I766" s="1246" t="s">
        <v>7</v>
      </c>
      <c r="J766" s="1155" t="s">
        <v>271</v>
      </c>
      <c r="K766" s="1247"/>
      <c r="L766" s="1156"/>
      <c r="M766" s="1248" t="s">
        <v>7</v>
      </c>
      <c r="N766" s="1155" t="s">
        <v>144</v>
      </c>
      <c r="O766" s="1249"/>
      <c r="P766" s="1247"/>
      <c r="Q766" s="1247"/>
      <c r="R766" s="1247"/>
      <c r="S766" s="1247"/>
      <c r="T766" s="1247"/>
      <c r="U766" s="1247"/>
      <c r="V766" s="1247"/>
      <c r="W766" s="1247"/>
      <c r="X766" s="1251"/>
      <c r="Y766" s="1153"/>
      <c r="Z766" s="405"/>
      <c r="AA766" s="405"/>
      <c r="AB766" s="406"/>
      <c r="AC766" s="1427"/>
      <c r="AD766" s="1428"/>
      <c r="AE766" s="1428"/>
      <c r="AF766" s="1429"/>
    </row>
    <row r="767" spans="1:32" ht="18.75" customHeight="1">
      <c r="A767" s="1137"/>
      <c r="B767" s="425"/>
      <c r="C767" s="1147"/>
      <c r="D767" s="1148"/>
      <c r="E767" s="1139"/>
      <c r="F767" s="1149"/>
      <c r="G767" s="1150"/>
      <c r="H767" s="1204" t="s">
        <v>189</v>
      </c>
      <c r="I767" s="1246" t="s">
        <v>7</v>
      </c>
      <c r="J767" s="1155" t="s">
        <v>271</v>
      </c>
      <c r="K767" s="1247"/>
      <c r="L767" s="1156"/>
      <c r="M767" s="1248" t="s">
        <v>7</v>
      </c>
      <c r="N767" s="1155" t="s">
        <v>144</v>
      </c>
      <c r="O767" s="1249"/>
      <c r="P767" s="1247"/>
      <c r="Q767" s="1247"/>
      <c r="R767" s="1247"/>
      <c r="S767" s="1247"/>
      <c r="T767" s="1247"/>
      <c r="U767" s="1247"/>
      <c r="V767" s="1247"/>
      <c r="W767" s="1247"/>
      <c r="X767" s="1251"/>
      <c r="Y767" s="1153"/>
      <c r="Z767" s="405"/>
      <c r="AA767" s="405"/>
      <c r="AB767" s="406"/>
      <c r="AC767" s="1427"/>
      <c r="AD767" s="1428"/>
      <c r="AE767" s="1428"/>
      <c r="AF767" s="1429"/>
    </row>
    <row r="768" spans="1:32" ht="18.75" customHeight="1">
      <c r="A768" s="1238" t="s">
        <v>7</v>
      </c>
      <c r="B768" s="1138">
        <v>55</v>
      </c>
      <c r="C768" s="1222" t="s">
        <v>285</v>
      </c>
      <c r="D768" s="1238" t="s">
        <v>7</v>
      </c>
      <c r="E768" s="1139" t="s">
        <v>201</v>
      </c>
      <c r="F768" s="1238" t="s">
        <v>7</v>
      </c>
      <c r="G768" s="1139" t="s">
        <v>202</v>
      </c>
      <c r="H768" s="1154" t="s">
        <v>2839</v>
      </c>
      <c r="I768" s="1243" t="s">
        <v>7</v>
      </c>
      <c r="J768" s="1162" t="s">
        <v>2840</v>
      </c>
      <c r="K768" s="1255"/>
      <c r="L768" s="1213"/>
      <c r="M768" s="1254" t="s">
        <v>7</v>
      </c>
      <c r="N768" s="1162" t="s">
        <v>2841</v>
      </c>
      <c r="O768" s="1254"/>
      <c r="P768" s="1162"/>
      <c r="Q768" s="1244"/>
      <c r="R768" s="1244"/>
      <c r="S768" s="1244"/>
      <c r="T768" s="1244"/>
      <c r="U768" s="1244"/>
      <c r="V768" s="1244"/>
      <c r="W768" s="1244"/>
      <c r="X768" s="1245"/>
      <c r="Y768" s="90"/>
      <c r="Z768" s="2"/>
      <c r="AA768" s="89"/>
      <c r="AB768" s="333"/>
      <c r="AC768" s="1427"/>
      <c r="AD768" s="1428"/>
      <c r="AE768" s="1428"/>
      <c r="AF768" s="1429"/>
    </row>
    <row r="769" spans="1:32" ht="18.75" customHeight="1">
      <c r="A769" s="1146"/>
      <c r="B769" s="1138"/>
      <c r="C769" s="1222"/>
      <c r="D769" s="1230"/>
      <c r="E769" s="1139"/>
      <c r="F769" s="1238" t="s">
        <v>7</v>
      </c>
      <c r="G769" s="1139" t="s">
        <v>183</v>
      </c>
      <c r="H769" s="1204" t="s">
        <v>276</v>
      </c>
      <c r="I769" s="1243" t="s">
        <v>7</v>
      </c>
      <c r="J769" s="1162" t="s">
        <v>2751</v>
      </c>
      <c r="K769" s="1255"/>
      <c r="L769" s="1254" t="s">
        <v>7</v>
      </c>
      <c r="M769" s="1162" t="s">
        <v>2756</v>
      </c>
      <c r="N769" s="1169"/>
      <c r="O769" s="1247"/>
      <c r="P769" s="1247"/>
      <c r="Q769" s="1247"/>
      <c r="R769" s="1247"/>
      <c r="S769" s="1247"/>
      <c r="T769" s="1247"/>
      <c r="U769" s="1247"/>
      <c r="V769" s="1247"/>
      <c r="W769" s="1247"/>
      <c r="X769" s="1251"/>
      <c r="Y769" s="1153"/>
      <c r="Z769" s="405"/>
      <c r="AA769" s="405"/>
      <c r="AB769" s="406"/>
      <c r="AC769" s="1427"/>
      <c r="AD769" s="1428"/>
      <c r="AE769" s="1428"/>
      <c r="AF769" s="1429"/>
    </row>
    <row r="770" spans="1:32" ht="18.75" customHeight="1">
      <c r="A770" s="1146"/>
      <c r="B770" s="1138"/>
      <c r="C770" s="1222"/>
      <c r="D770" s="1230"/>
      <c r="E770" s="1139"/>
      <c r="F770" s="1238"/>
      <c r="G770" s="1139"/>
      <c r="H770" s="1204" t="s">
        <v>245</v>
      </c>
      <c r="I770" s="1243" t="s">
        <v>7</v>
      </c>
      <c r="J770" s="1162" t="s">
        <v>2751</v>
      </c>
      <c r="K770" s="1255"/>
      <c r="L770" s="1254" t="s">
        <v>7</v>
      </c>
      <c r="M770" s="1162" t="s">
        <v>2756</v>
      </c>
      <c r="N770" s="1169"/>
      <c r="O770" s="1247"/>
      <c r="P770" s="1247"/>
      <c r="Q770" s="1247"/>
      <c r="R770" s="1247"/>
      <c r="S770" s="1247"/>
      <c r="T770" s="1247"/>
      <c r="U770" s="1247"/>
      <c r="V770" s="1247"/>
      <c r="W770" s="1247"/>
      <c r="X770" s="1251"/>
      <c r="Y770" s="1153"/>
      <c r="Z770" s="405"/>
      <c r="AA770" s="405"/>
      <c r="AB770" s="406"/>
      <c r="AC770" s="1427"/>
      <c r="AD770" s="1428"/>
      <c r="AE770" s="1428"/>
      <c r="AF770" s="1429"/>
    </row>
    <row r="771" spans="1:32" ht="18.75" customHeight="1">
      <c r="A771" s="1146"/>
      <c r="B771" s="1138"/>
      <c r="C771" s="1222"/>
      <c r="D771" s="1230"/>
      <c r="E771" s="1139"/>
      <c r="F771" s="1149"/>
      <c r="G771" s="1139"/>
      <c r="H771" s="1204" t="s">
        <v>113</v>
      </c>
      <c r="I771" s="1243" t="s">
        <v>7</v>
      </c>
      <c r="J771" s="1162" t="s">
        <v>2751</v>
      </c>
      <c r="K771" s="1255"/>
      <c r="L771" s="1254" t="s">
        <v>7</v>
      </c>
      <c r="M771" s="1162" t="s">
        <v>2756</v>
      </c>
      <c r="N771" s="1169"/>
      <c r="O771" s="1247"/>
      <c r="P771" s="1247"/>
      <c r="Q771" s="1247"/>
      <c r="R771" s="1247"/>
      <c r="S771" s="1247"/>
      <c r="T771" s="1247"/>
      <c r="U771" s="1247"/>
      <c r="V771" s="1247"/>
      <c r="W771" s="1247"/>
      <c r="X771" s="1251"/>
      <c r="Y771" s="1153"/>
      <c r="Z771" s="405"/>
      <c r="AA771" s="405"/>
      <c r="AB771" s="406"/>
      <c r="AC771" s="1427"/>
      <c r="AD771" s="1428"/>
      <c r="AE771" s="1428"/>
      <c r="AF771" s="1429"/>
    </row>
    <row r="772" spans="1:32" ht="18.75" customHeight="1">
      <c r="A772" s="1146"/>
      <c r="B772" s="1138"/>
      <c r="C772" s="1222"/>
      <c r="D772" s="1230"/>
      <c r="E772" s="1139"/>
      <c r="F772" s="1149"/>
      <c r="G772" s="1139"/>
      <c r="H772" s="1204" t="s">
        <v>36</v>
      </c>
      <c r="I772" s="1246" t="s">
        <v>7</v>
      </c>
      <c r="J772" s="1155" t="s">
        <v>2751</v>
      </c>
      <c r="K772" s="1155"/>
      <c r="L772" s="1248" t="s">
        <v>7</v>
      </c>
      <c r="M772" s="1155" t="s">
        <v>2752</v>
      </c>
      <c r="N772" s="1155"/>
      <c r="O772" s="1248" t="s">
        <v>7</v>
      </c>
      <c r="P772" s="1155" t="s">
        <v>2753</v>
      </c>
      <c r="Q772" s="1249"/>
      <c r="R772" s="1247"/>
      <c r="S772" s="1247"/>
      <c r="T772" s="1247"/>
      <c r="U772" s="1247"/>
      <c r="V772" s="1247"/>
      <c r="W772" s="1247"/>
      <c r="X772" s="1251"/>
      <c r="Y772" s="1153"/>
      <c r="Z772" s="405"/>
      <c r="AA772" s="405"/>
      <c r="AB772" s="406"/>
      <c r="AC772" s="1427"/>
      <c r="AD772" s="1428"/>
      <c r="AE772" s="1428"/>
      <c r="AF772" s="1429"/>
    </row>
    <row r="773" spans="1:32" ht="18.75" customHeight="1">
      <c r="A773" s="1146"/>
      <c r="B773" s="1138"/>
      <c r="C773" s="1222"/>
      <c r="D773" s="1230"/>
      <c r="E773" s="1139"/>
      <c r="F773" s="1149"/>
      <c r="G773" s="1139"/>
      <c r="H773" s="1204" t="s">
        <v>2813</v>
      </c>
      <c r="I773" s="1246" t="s">
        <v>7</v>
      </c>
      <c r="J773" s="1155" t="s">
        <v>2751</v>
      </c>
      <c r="K773" s="1155"/>
      <c r="L773" s="1248" t="s">
        <v>7</v>
      </c>
      <c r="M773" s="1155" t="s">
        <v>2752</v>
      </c>
      <c r="N773" s="1155"/>
      <c r="O773" s="1248" t="s">
        <v>7</v>
      </c>
      <c r="P773" s="1155" t="s">
        <v>2753</v>
      </c>
      <c r="Q773" s="1247"/>
      <c r="R773" s="1247"/>
      <c r="S773" s="1247"/>
      <c r="T773" s="1247"/>
      <c r="U773" s="1247"/>
      <c r="V773" s="1247"/>
      <c r="W773" s="1247"/>
      <c r="X773" s="1251"/>
      <c r="Y773" s="1153"/>
      <c r="Z773" s="405"/>
      <c r="AA773" s="405"/>
      <c r="AB773" s="406"/>
      <c r="AC773" s="1427"/>
      <c r="AD773" s="1428"/>
      <c r="AE773" s="1428"/>
      <c r="AF773" s="1429"/>
    </row>
    <row r="774" spans="1:32" ht="18.75" customHeight="1">
      <c r="A774" s="1146"/>
      <c r="B774" s="1138"/>
      <c r="C774" s="1222"/>
      <c r="D774" s="1230"/>
      <c r="E774" s="1139"/>
      <c r="F774" s="1149"/>
      <c r="G774" s="1139"/>
      <c r="H774" s="1204" t="s">
        <v>2802</v>
      </c>
      <c r="I774" s="1246" t="s">
        <v>7</v>
      </c>
      <c r="J774" s="1155" t="s">
        <v>2751</v>
      </c>
      <c r="K774" s="1155"/>
      <c r="L774" s="1248" t="s">
        <v>7</v>
      </c>
      <c r="M774" s="1155" t="s">
        <v>2752</v>
      </c>
      <c r="N774" s="1155"/>
      <c r="O774" s="1248" t="s">
        <v>7</v>
      </c>
      <c r="P774" s="1155" t="s">
        <v>2753</v>
      </c>
      <c r="Q774" s="1249"/>
      <c r="R774" s="1155"/>
      <c r="S774" s="1155"/>
      <c r="T774" s="1155"/>
      <c r="U774" s="1155"/>
      <c r="V774" s="1155"/>
      <c r="W774" s="1155"/>
      <c r="X774" s="1158"/>
      <c r="Y774" s="1153"/>
      <c r="Z774" s="405"/>
      <c r="AA774" s="405"/>
      <c r="AB774" s="406"/>
      <c r="AC774" s="1427"/>
      <c r="AD774" s="1428"/>
      <c r="AE774" s="1428"/>
      <c r="AF774" s="1429"/>
    </row>
    <row r="775" spans="1:32" ht="18.75" customHeight="1">
      <c r="A775" s="1146"/>
      <c r="B775" s="1138"/>
      <c r="C775" s="1222"/>
      <c r="D775" s="1230"/>
      <c r="E775" s="1139"/>
      <c r="F775" s="1149"/>
      <c r="G775" s="1139"/>
      <c r="H775" s="1204" t="s">
        <v>2804</v>
      </c>
      <c r="I775" s="1246" t="s">
        <v>7</v>
      </c>
      <c r="J775" s="1155" t="s">
        <v>2751</v>
      </c>
      <c r="K775" s="1155"/>
      <c r="L775" s="1248" t="s">
        <v>7</v>
      </c>
      <c r="M775" s="1162" t="s">
        <v>2756</v>
      </c>
      <c r="N775" s="1155"/>
      <c r="O775" s="1155"/>
      <c r="P775" s="1155"/>
      <c r="Q775" s="1247"/>
      <c r="R775" s="1247"/>
      <c r="S775" s="1247"/>
      <c r="T775" s="1247"/>
      <c r="U775" s="1247"/>
      <c r="V775" s="1247"/>
      <c r="W775" s="1247"/>
      <c r="X775" s="1251"/>
      <c r="Y775" s="1153"/>
      <c r="Z775" s="405"/>
      <c r="AA775" s="405"/>
      <c r="AB775" s="406"/>
      <c r="AC775" s="1427"/>
      <c r="AD775" s="1428"/>
      <c r="AE775" s="1428"/>
      <c r="AF775" s="1429"/>
    </row>
    <row r="776" spans="1:32" ht="18.75" customHeight="1">
      <c r="A776" s="1146"/>
      <c r="B776" s="1138"/>
      <c r="C776" s="1222"/>
      <c r="D776" s="1230"/>
      <c r="E776" s="1139"/>
      <c r="F776" s="1149"/>
      <c r="G776" s="1139"/>
      <c r="H776" s="1204" t="s">
        <v>2805</v>
      </c>
      <c r="I776" s="1246" t="s">
        <v>7</v>
      </c>
      <c r="J776" s="1155" t="s">
        <v>2751</v>
      </c>
      <c r="K776" s="1155"/>
      <c r="L776" s="1248" t="s">
        <v>7</v>
      </c>
      <c r="M776" s="1162" t="s">
        <v>2756</v>
      </c>
      <c r="N776" s="1155"/>
      <c r="O776" s="1155"/>
      <c r="P776" s="1155"/>
      <c r="Q776" s="1247"/>
      <c r="R776" s="1247"/>
      <c r="S776" s="1247"/>
      <c r="T776" s="1247"/>
      <c r="U776" s="1247"/>
      <c r="V776" s="1247"/>
      <c r="W776" s="1247"/>
      <c r="X776" s="1251"/>
      <c r="Y776" s="1153"/>
      <c r="Z776" s="405"/>
      <c r="AA776" s="405"/>
      <c r="AB776" s="406"/>
      <c r="AC776" s="1427"/>
      <c r="AD776" s="1428"/>
      <c r="AE776" s="1428"/>
      <c r="AF776" s="1429"/>
    </row>
    <row r="777" spans="1:32" ht="18.75" customHeight="1">
      <c r="A777" s="1146"/>
      <c r="B777" s="1138"/>
      <c r="C777" s="1222"/>
      <c r="D777" s="1230"/>
      <c r="E777" s="1139"/>
      <c r="F777" s="1149"/>
      <c r="G777" s="1139"/>
      <c r="H777" s="1211" t="s">
        <v>2795</v>
      </c>
      <c r="I777" s="1246" t="s">
        <v>7</v>
      </c>
      <c r="J777" s="1155" t="s">
        <v>2751</v>
      </c>
      <c r="K777" s="1155"/>
      <c r="L777" s="1248" t="s">
        <v>7</v>
      </c>
      <c r="M777" s="1155" t="s">
        <v>2752</v>
      </c>
      <c r="N777" s="1155"/>
      <c r="O777" s="1248" t="s">
        <v>7</v>
      </c>
      <c r="P777" s="1155" t="s">
        <v>2753</v>
      </c>
      <c r="Q777" s="1249"/>
      <c r="R777" s="1249"/>
      <c r="S777" s="1249"/>
      <c r="T777" s="1249"/>
      <c r="U777" s="1259"/>
      <c r="V777" s="1259"/>
      <c r="W777" s="1259"/>
      <c r="X777" s="1260"/>
      <c r="Y777" s="1153"/>
      <c r="Z777" s="405"/>
      <c r="AA777" s="405"/>
      <c r="AB777" s="406"/>
      <c r="AC777" s="1427"/>
      <c r="AD777" s="1428"/>
      <c r="AE777" s="1428"/>
      <c r="AF777" s="1429"/>
    </row>
    <row r="778" spans="1:32" ht="18.75" customHeight="1">
      <c r="A778" s="1146"/>
      <c r="B778" s="1138"/>
      <c r="C778" s="1222"/>
      <c r="D778" s="1230"/>
      <c r="E778" s="1139"/>
      <c r="F778" s="1149"/>
      <c r="G778" s="1139"/>
      <c r="H778" s="1204" t="s">
        <v>80</v>
      </c>
      <c r="I778" s="1246" t="s">
        <v>7</v>
      </c>
      <c r="J778" s="1155" t="s">
        <v>2751</v>
      </c>
      <c r="K778" s="1155"/>
      <c r="L778" s="1248" t="s">
        <v>7</v>
      </c>
      <c r="M778" s="1155" t="s">
        <v>2779</v>
      </c>
      <c r="N778" s="1155"/>
      <c r="O778" s="1248" t="s">
        <v>7</v>
      </c>
      <c r="P778" s="1155" t="s">
        <v>2780</v>
      </c>
      <c r="Q778" s="1169"/>
      <c r="R778" s="1248" t="s">
        <v>7</v>
      </c>
      <c r="S778" s="1155" t="s">
        <v>2781</v>
      </c>
      <c r="T778" s="1155"/>
      <c r="U778" s="1155"/>
      <c r="V778" s="1155"/>
      <c r="W778" s="1155"/>
      <c r="X778" s="1158"/>
      <c r="Y778" s="1153"/>
      <c r="Z778" s="405"/>
      <c r="AA778" s="405"/>
      <c r="AB778" s="406"/>
      <c r="AC778" s="1427"/>
      <c r="AD778" s="1428"/>
      <c r="AE778" s="1428"/>
      <c r="AF778" s="1429"/>
    </row>
    <row r="779" spans="1:32" ht="18.75" customHeight="1">
      <c r="A779" s="1146"/>
      <c r="B779" s="1138"/>
      <c r="C779" s="1222"/>
      <c r="D779" s="1230"/>
      <c r="E779" s="1139"/>
      <c r="F779" s="1149"/>
      <c r="G779" s="1139"/>
      <c r="H779" s="1431" t="s">
        <v>2842</v>
      </c>
      <c r="I779" s="1363" t="s">
        <v>7</v>
      </c>
      <c r="J779" s="1364" t="s">
        <v>2843</v>
      </c>
      <c r="K779" s="1364"/>
      <c r="L779" s="1365"/>
      <c r="M779" s="1365" t="s">
        <v>7</v>
      </c>
      <c r="N779" s="1364" t="s">
        <v>2847</v>
      </c>
      <c r="O779" s="1366"/>
      <c r="P779" s="1365"/>
      <c r="Q779" s="1376" t="s">
        <v>7</v>
      </c>
      <c r="R779" s="1377" t="s">
        <v>2844</v>
      </c>
      <c r="S779" s="1365"/>
      <c r="T779" s="1365"/>
      <c r="U779" s="1365"/>
      <c r="V779" s="1367"/>
      <c r="W779" s="1368"/>
      <c r="X779" s="1369"/>
      <c r="Y779" s="405"/>
      <c r="Z779" s="405"/>
      <c r="AA779" s="405"/>
      <c r="AB779" s="406"/>
      <c r="AC779" s="1427"/>
      <c r="AD779" s="1428"/>
      <c r="AE779" s="1428"/>
      <c r="AF779" s="1429"/>
    </row>
    <row r="780" spans="1:32" ht="18.75" customHeight="1">
      <c r="A780" s="1146"/>
      <c r="B780" s="1138"/>
      <c r="C780" s="1147"/>
      <c r="D780" s="1148"/>
      <c r="E780" s="1139"/>
      <c r="F780" s="1149"/>
      <c r="G780" s="1150"/>
      <c r="H780" s="1446"/>
      <c r="I780" s="1370" t="s">
        <v>7</v>
      </c>
      <c r="J780" s="1371" t="s">
        <v>2848</v>
      </c>
      <c r="K780" s="1371"/>
      <c r="L780" s="1372"/>
      <c r="M780" s="1379" t="s">
        <v>7</v>
      </c>
      <c r="N780" s="1378" t="s">
        <v>2846</v>
      </c>
      <c r="O780" s="1393"/>
      <c r="P780" s="1379"/>
      <c r="Q780" s="1372" t="s">
        <v>7</v>
      </c>
      <c r="R780" s="1371" t="s">
        <v>2758</v>
      </c>
      <c r="S780" s="1372"/>
      <c r="T780" s="1371"/>
      <c r="U780" s="1372" t="s">
        <v>7</v>
      </c>
      <c r="V780" s="1371" t="s">
        <v>2759</v>
      </c>
      <c r="W780" s="1374"/>
      <c r="X780" s="1375"/>
      <c r="Y780" s="405"/>
      <c r="Z780" s="405"/>
      <c r="AA780" s="405"/>
      <c r="AB780" s="406"/>
      <c r="AC780" s="1427"/>
      <c r="AD780" s="1428"/>
      <c r="AE780" s="1428"/>
      <c r="AF780" s="1429"/>
    </row>
    <row r="781" spans="1:32" ht="18.75" customHeight="1">
      <c r="A781" s="1140"/>
      <c r="B781" s="1133"/>
      <c r="C781" s="1228"/>
      <c r="D781" s="1229"/>
      <c r="E781" s="1136"/>
      <c r="F781" s="1143"/>
      <c r="G781" s="1136"/>
      <c r="H781" s="1415" t="s">
        <v>120</v>
      </c>
      <c r="I781" s="1266" t="s">
        <v>7</v>
      </c>
      <c r="J781" s="1134" t="s">
        <v>94</v>
      </c>
      <c r="K781" s="1240"/>
      <c r="L781" s="1206"/>
      <c r="M781" s="1239" t="s">
        <v>7</v>
      </c>
      <c r="N781" s="1134" t="s">
        <v>140</v>
      </c>
      <c r="O781" s="1206"/>
      <c r="P781" s="1206"/>
      <c r="Q781" s="1239" t="s">
        <v>7</v>
      </c>
      <c r="R781" s="1134" t="s">
        <v>141</v>
      </c>
      <c r="S781" s="1206"/>
      <c r="T781" s="1206"/>
      <c r="U781" s="1239" t="s">
        <v>7</v>
      </c>
      <c r="V781" s="1134" t="s">
        <v>142</v>
      </c>
      <c r="W781" s="1206"/>
      <c r="X781" s="1191"/>
      <c r="Y781" s="1266" t="s">
        <v>7</v>
      </c>
      <c r="Z781" s="1134" t="s">
        <v>18</v>
      </c>
      <c r="AA781" s="1134"/>
      <c r="AB781" s="1145"/>
      <c r="AC781" s="1424"/>
      <c r="AD781" s="1425"/>
      <c r="AE781" s="1425"/>
      <c r="AF781" s="1426"/>
    </row>
    <row r="782" spans="1:32" ht="19.5" customHeight="1">
      <c r="A782" s="1146"/>
      <c r="B782" s="1138"/>
      <c r="C782" s="1222"/>
      <c r="D782" s="1230"/>
      <c r="E782" s="1139"/>
      <c r="F782" s="1149"/>
      <c r="G782" s="1139"/>
      <c r="H782" s="1423"/>
      <c r="I782" s="1243" t="s">
        <v>7</v>
      </c>
      <c r="J782" s="1162" t="s">
        <v>143</v>
      </c>
      <c r="K782" s="1255"/>
      <c r="L782" s="1152"/>
      <c r="M782" s="1254" t="s">
        <v>7</v>
      </c>
      <c r="N782" s="1162" t="s">
        <v>95</v>
      </c>
      <c r="O782" s="1152"/>
      <c r="P782" s="1152"/>
      <c r="Q782" s="1152"/>
      <c r="R782" s="1152"/>
      <c r="S782" s="1152"/>
      <c r="T782" s="1152"/>
      <c r="U782" s="1152"/>
      <c r="V782" s="1152"/>
      <c r="W782" s="1152"/>
      <c r="X782" s="1200"/>
      <c r="Y782" s="1238" t="s">
        <v>7</v>
      </c>
      <c r="Z782" s="403" t="s">
        <v>20</v>
      </c>
      <c r="AA782" s="405"/>
      <c r="AB782" s="406"/>
      <c r="AC782" s="1427"/>
      <c r="AD782" s="1428"/>
      <c r="AE782" s="1428"/>
      <c r="AF782" s="1429"/>
    </row>
    <row r="783" spans="1:32" ht="19.5" customHeight="1">
      <c r="A783" s="1146"/>
      <c r="B783" s="1138"/>
      <c r="C783" s="1222"/>
      <c r="D783" s="1230"/>
      <c r="E783" s="1139"/>
      <c r="F783" s="1149"/>
      <c r="G783" s="1139"/>
      <c r="H783" s="1430" t="s">
        <v>58</v>
      </c>
      <c r="I783" s="1252" t="s">
        <v>7</v>
      </c>
      <c r="J783" s="1161" t="s">
        <v>2751</v>
      </c>
      <c r="K783" s="1161"/>
      <c r="L783" s="1160"/>
      <c r="M783" s="1253" t="s">
        <v>7</v>
      </c>
      <c r="N783" s="1161" t="s">
        <v>81</v>
      </c>
      <c r="O783" s="1161"/>
      <c r="P783" s="1160"/>
      <c r="Q783" s="1253" t="s">
        <v>7</v>
      </c>
      <c r="R783" s="1160" t="s">
        <v>185</v>
      </c>
      <c r="S783" s="1160"/>
      <c r="T783" s="1160"/>
      <c r="U783" s="1253" t="s">
        <v>7</v>
      </c>
      <c r="V783" s="1160" t="s">
        <v>186</v>
      </c>
      <c r="W783" s="1259"/>
      <c r="X783" s="1260"/>
      <c r="Y783" s="1153"/>
      <c r="Z783" s="405"/>
      <c r="AA783" s="405"/>
      <c r="AB783" s="406"/>
      <c r="AC783" s="1427"/>
      <c r="AD783" s="1428"/>
      <c r="AE783" s="1428"/>
      <c r="AF783" s="1429"/>
    </row>
    <row r="784" spans="1:32" ht="18.75" customHeight="1">
      <c r="A784" s="1146"/>
      <c r="B784" s="1138"/>
      <c r="C784" s="1222"/>
      <c r="D784" s="1230"/>
      <c r="E784" s="1139"/>
      <c r="F784" s="1149"/>
      <c r="G784" s="1139"/>
      <c r="H784" s="1423"/>
      <c r="I784" s="1243" t="s">
        <v>7</v>
      </c>
      <c r="J784" s="1152" t="s">
        <v>187</v>
      </c>
      <c r="K784" s="1162"/>
      <c r="L784" s="1152"/>
      <c r="M784" s="1254" t="s">
        <v>7</v>
      </c>
      <c r="N784" s="1162" t="s">
        <v>275</v>
      </c>
      <c r="O784" s="1162"/>
      <c r="P784" s="1152"/>
      <c r="Q784" s="1152"/>
      <c r="R784" s="1152"/>
      <c r="S784" s="1152"/>
      <c r="T784" s="1152"/>
      <c r="U784" s="1152"/>
      <c r="V784" s="1152"/>
      <c r="W784" s="1244"/>
      <c r="X784" s="1245"/>
      <c r="Y784" s="1153"/>
      <c r="Z784" s="405"/>
      <c r="AA784" s="405"/>
      <c r="AB784" s="406"/>
      <c r="AC784" s="1427"/>
      <c r="AD784" s="1428"/>
      <c r="AE784" s="1428"/>
      <c r="AF784" s="1429"/>
    </row>
    <row r="785" spans="1:32" ht="18.75" customHeight="1">
      <c r="A785" s="1146"/>
      <c r="B785" s="1138"/>
      <c r="C785" s="1222"/>
      <c r="D785" s="1230"/>
      <c r="E785" s="1139"/>
      <c r="F785" s="1149"/>
      <c r="G785" s="1139"/>
      <c r="H785" s="1204" t="s">
        <v>96</v>
      </c>
      <c r="I785" s="1246" t="s">
        <v>7</v>
      </c>
      <c r="J785" s="1155" t="s">
        <v>44</v>
      </c>
      <c r="K785" s="1247"/>
      <c r="L785" s="1156"/>
      <c r="M785" s="1248" t="s">
        <v>7</v>
      </c>
      <c r="N785" s="1155" t="s">
        <v>2767</v>
      </c>
      <c r="O785" s="1247"/>
      <c r="P785" s="1247"/>
      <c r="Q785" s="1247"/>
      <c r="R785" s="1247"/>
      <c r="S785" s="1247"/>
      <c r="T785" s="1247"/>
      <c r="U785" s="1247"/>
      <c r="V785" s="1247"/>
      <c r="W785" s="1247"/>
      <c r="X785" s="1251"/>
      <c r="Y785" s="1153"/>
      <c r="Z785" s="405"/>
      <c r="AA785" s="405"/>
      <c r="AB785" s="406"/>
      <c r="AC785" s="1427"/>
      <c r="AD785" s="1428"/>
      <c r="AE785" s="1428"/>
      <c r="AF785" s="1429"/>
    </row>
    <row r="786" spans="1:32" ht="18.75" customHeight="1">
      <c r="A786" s="1146"/>
      <c r="B786" s="1138"/>
      <c r="C786" s="1222"/>
      <c r="D786" s="1230"/>
      <c r="E786" s="1139"/>
      <c r="F786" s="1149"/>
      <c r="G786" s="1139"/>
      <c r="H786" s="1204" t="s">
        <v>226</v>
      </c>
      <c r="I786" s="1246" t="s">
        <v>7</v>
      </c>
      <c r="J786" s="1155" t="s">
        <v>2748</v>
      </c>
      <c r="K786" s="1247"/>
      <c r="L786" s="1156"/>
      <c r="M786" s="1248" t="s">
        <v>7</v>
      </c>
      <c r="N786" s="1155" t="s">
        <v>206</v>
      </c>
      <c r="O786" s="1249"/>
      <c r="P786" s="1247"/>
      <c r="Q786" s="1247"/>
      <c r="R786" s="1247"/>
      <c r="S786" s="1247"/>
      <c r="T786" s="1247"/>
      <c r="U786" s="1247"/>
      <c r="V786" s="1247"/>
      <c r="W786" s="1247"/>
      <c r="X786" s="1251"/>
      <c r="Y786" s="1153"/>
      <c r="Z786" s="405"/>
      <c r="AA786" s="405"/>
      <c r="AB786" s="406"/>
      <c r="AC786" s="1427"/>
      <c r="AD786" s="1428"/>
      <c r="AE786" s="1428"/>
      <c r="AF786" s="1429"/>
    </row>
    <row r="787" spans="1:32" ht="18.75" customHeight="1">
      <c r="A787" s="1146"/>
      <c r="B787" s="1138"/>
      <c r="C787" s="1222"/>
      <c r="D787" s="1230"/>
      <c r="E787" s="1139"/>
      <c r="F787" s="1149"/>
      <c r="G787" s="1139"/>
      <c r="H787" s="1204" t="s">
        <v>227</v>
      </c>
      <c r="I787" s="1246" t="s">
        <v>7</v>
      </c>
      <c r="J787" s="1155" t="s">
        <v>2748</v>
      </c>
      <c r="K787" s="1247"/>
      <c r="L787" s="1156"/>
      <c r="M787" s="1248" t="s">
        <v>7</v>
      </c>
      <c r="N787" s="1155" t="s">
        <v>206</v>
      </c>
      <c r="O787" s="1249"/>
      <c r="P787" s="1247"/>
      <c r="Q787" s="1247"/>
      <c r="R787" s="1247"/>
      <c r="S787" s="1247"/>
      <c r="T787" s="1247"/>
      <c r="U787" s="1247"/>
      <c r="V787" s="1247"/>
      <c r="W787" s="1247"/>
      <c r="X787" s="1251"/>
      <c r="Y787" s="1153"/>
      <c r="Z787" s="405"/>
      <c r="AA787" s="405"/>
      <c r="AB787" s="406"/>
      <c r="AC787" s="1427"/>
      <c r="AD787" s="1428"/>
      <c r="AE787" s="1428"/>
      <c r="AF787" s="1429"/>
    </row>
    <row r="788" spans="1:32" ht="18.75" customHeight="1">
      <c r="A788" s="1146"/>
      <c r="B788" s="1138"/>
      <c r="C788" s="1147"/>
      <c r="D788" s="1148"/>
      <c r="E788" s="1139"/>
      <c r="F788" s="1149"/>
      <c r="G788" s="1150"/>
      <c r="H788" s="1154" t="s">
        <v>2747</v>
      </c>
      <c r="I788" s="1246" t="s">
        <v>7</v>
      </c>
      <c r="J788" s="1155" t="s">
        <v>2748</v>
      </c>
      <c r="K788" s="1247"/>
      <c r="L788" s="1156"/>
      <c r="M788" s="1248" t="s">
        <v>7</v>
      </c>
      <c r="N788" s="1155" t="s">
        <v>2749</v>
      </c>
      <c r="O788" s="1248"/>
      <c r="P788" s="1155"/>
      <c r="Q788" s="1249"/>
      <c r="R788" s="1249"/>
      <c r="S788" s="1249"/>
      <c r="T788" s="1249"/>
      <c r="U788" s="1249"/>
      <c r="V788" s="1249"/>
      <c r="W788" s="1249"/>
      <c r="X788" s="1250"/>
      <c r="Y788" s="405"/>
      <c r="Z788" s="405"/>
      <c r="AA788" s="405"/>
      <c r="AB788" s="406"/>
      <c r="AC788" s="1427"/>
      <c r="AD788" s="1428"/>
      <c r="AE788" s="1428"/>
      <c r="AF788" s="1429"/>
    </row>
    <row r="789" spans="1:32" ht="18.75" customHeight="1">
      <c r="A789" s="1146"/>
      <c r="B789" s="1138"/>
      <c r="C789" s="1147"/>
      <c r="D789" s="1148"/>
      <c r="E789" s="1139"/>
      <c r="F789" s="1149"/>
      <c r="G789" s="1150"/>
      <c r="H789" s="1154" t="s">
        <v>2750</v>
      </c>
      <c r="I789" s="1246" t="s">
        <v>7</v>
      </c>
      <c r="J789" s="1155" t="s">
        <v>2748</v>
      </c>
      <c r="K789" s="1247"/>
      <c r="L789" s="1156"/>
      <c r="M789" s="1248" t="s">
        <v>7</v>
      </c>
      <c r="N789" s="1155" t="s">
        <v>2749</v>
      </c>
      <c r="O789" s="1248"/>
      <c r="P789" s="1155"/>
      <c r="Q789" s="1249"/>
      <c r="R789" s="1249"/>
      <c r="S789" s="1249"/>
      <c r="T789" s="1249"/>
      <c r="U789" s="1249"/>
      <c r="V789" s="1249"/>
      <c r="W789" s="1249"/>
      <c r="X789" s="1250"/>
      <c r="Y789" s="405"/>
      <c r="Z789" s="405"/>
      <c r="AA789" s="405"/>
      <c r="AB789" s="406"/>
      <c r="AC789" s="1427"/>
      <c r="AD789" s="1428"/>
      <c r="AE789" s="1428"/>
      <c r="AF789" s="1429"/>
    </row>
    <row r="790" spans="1:32" ht="18.75" customHeight="1">
      <c r="A790" s="1146"/>
      <c r="B790" s="1138"/>
      <c r="C790" s="1222"/>
      <c r="D790" s="1230"/>
      <c r="E790" s="1139"/>
      <c r="F790" s="1149"/>
      <c r="G790" s="1139"/>
      <c r="H790" s="1441" t="s">
        <v>228</v>
      </c>
      <c r="I790" s="1806" t="s">
        <v>7</v>
      </c>
      <c r="J790" s="1421" t="s">
        <v>2751</v>
      </c>
      <c r="K790" s="1421"/>
      <c r="L790" s="1792" t="s">
        <v>7</v>
      </c>
      <c r="M790" s="1421" t="s">
        <v>2756</v>
      </c>
      <c r="N790" s="1421"/>
      <c r="O790" s="1160"/>
      <c r="P790" s="1160"/>
      <c r="Q790" s="1160"/>
      <c r="R790" s="1160"/>
      <c r="S790" s="1160"/>
      <c r="T790" s="1160"/>
      <c r="U790" s="1160"/>
      <c r="V790" s="1160"/>
      <c r="W790" s="1160"/>
      <c r="X790" s="1171"/>
      <c r="Y790" s="1153"/>
      <c r="Z790" s="405"/>
      <c r="AA790" s="405"/>
      <c r="AB790" s="406"/>
      <c r="AC790" s="1427"/>
      <c r="AD790" s="1428"/>
      <c r="AE790" s="1428"/>
      <c r="AF790" s="1429"/>
    </row>
    <row r="791" spans="1:32" ht="18.75" customHeight="1">
      <c r="A791" s="1146"/>
      <c r="B791" s="1138"/>
      <c r="C791" s="1222"/>
      <c r="D791" s="1230"/>
      <c r="E791" s="1139"/>
      <c r="F791" s="1149"/>
      <c r="G791" s="1139"/>
      <c r="H791" s="1442"/>
      <c r="I791" s="1807"/>
      <c r="J791" s="1422"/>
      <c r="K791" s="1422"/>
      <c r="L791" s="1793"/>
      <c r="M791" s="1422"/>
      <c r="N791" s="1422"/>
      <c r="O791" s="1152"/>
      <c r="P791" s="1152"/>
      <c r="Q791" s="1152"/>
      <c r="R791" s="1152"/>
      <c r="S791" s="1152"/>
      <c r="T791" s="1152"/>
      <c r="U791" s="1152"/>
      <c r="V791" s="1152"/>
      <c r="W791" s="1152"/>
      <c r="X791" s="1200"/>
      <c r="Y791" s="1153"/>
      <c r="Z791" s="405"/>
      <c r="AA791" s="405"/>
      <c r="AB791" s="406"/>
      <c r="AC791" s="1427"/>
      <c r="AD791" s="1428"/>
      <c r="AE791" s="1428"/>
      <c r="AF791" s="1429"/>
    </row>
    <row r="792" spans="1:32" ht="18.75" customHeight="1">
      <c r="A792" s="1146"/>
      <c r="B792" s="1138"/>
      <c r="C792" s="1222"/>
      <c r="D792" s="1230"/>
      <c r="E792" s="1139"/>
      <c r="F792" s="1149"/>
      <c r="G792" s="1139"/>
      <c r="H792" s="1204" t="s">
        <v>188</v>
      </c>
      <c r="I792" s="1246" t="s">
        <v>7</v>
      </c>
      <c r="J792" s="1155" t="s">
        <v>271</v>
      </c>
      <c r="K792" s="1247"/>
      <c r="L792" s="1156"/>
      <c r="M792" s="1248" t="s">
        <v>7</v>
      </c>
      <c r="N792" s="1155" t="s">
        <v>144</v>
      </c>
      <c r="O792" s="1249"/>
      <c r="P792" s="1247"/>
      <c r="Q792" s="1247"/>
      <c r="R792" s="1247"/>
      <c r="S792" s="1247"/>
      <c r="T792" s="1247"/>
      <c r="U792" s="1247"/>
      <c r="V792" s="1247"/>
      <c r="W792" s="1247"/>
      <c r="X792" s="1251"/>
      <c r="Y792" s="1153"/>
      <c r="Z792" s="405"/>
      <c r="AA792" s="405"/>
      <c r="AB792" s="406"/>
      <c r="AC792" s="1427"/>
      <c r="AD792" s="1428"/>
      <c r="AE792" s="1428"/>
      <c r="AF792" s="1429"/>
    </row>
    <row r="793" spans="1:32" ht="18.75" customHeight="1">
      <c r="A793" s="1146"/>
      <c r="B793" s="1138"/>
      <c r="C793" s="1222"/>
      <c r="D793" s="1230"/>
      <c r="E793" s="1139"/>
      <c r="F793" s="1149"/>
      <c r="G793" s="1139"/>
      <c r="H793" s="1204" t="s">
        <v>189</v>
      </c>
      <c r="I793" s="1246" t="s">
        <v>7</v>
      </c>
      <c r="J793" s="1155" t="s">
        <v>271</v>
      </c>
      <c r="K793" s="1247"/>
      <c r="L793" s="1156"/>
      <c r="M793" s="1248" t="s">
        <v>7</v>
      </c>
      <c r="N793" s="1155" t="s">
        <v>144</v>
      </c>
      <c r="O793" s="1249"/>
      <c r="P793" s="1247"/>
      <c r="Q793" s="1247"/>
      <c r="R793" s="1247"/>
      <c r="S793" s="1247"/>
      <c r="T793" s="1247"/>
      <c r="U793" s="1247"/>
      <c r="V793" s="1247"/>
      <c r="W793" s="1247"/>
      <c r="X793" s="1251"/>
      <c r="Y793" s="1153"/>
      <c r="Z793" s="405"/>
      <c r="AA793" s="405"/>
      <c r="AB793" s="406"/>
      <c r="AC793" s="1427"/>
      <c r="AD793" s="1428"/>
      <c r="AE793" s="1428"/>
      <c r="AF793" s="1429"/>
    </row>
    <row r="794" spans="1:32" ht="18.75" customHeight="1">
      <c r="A794" s="1146"/>
      <c r="B794" s="1138"/>
      <c r="C794" s="1222"/>
      <c r="D794" s="1230"/>
      <c r="E794" s="1139"/>
      <c r="F794" s="1149"/>
      <c r="G794" s="1139"/>
      <c r="H794" s="1204" t="s">
        <v>276</v>
      </c>
      <c r="I794" s="1243" t="s">
        <v>7</v>
      </c>
      <c r="J794" s="1162" t="s">
        <v>2751</v>
      </c>
      <c r="K794" s="1255"/>
      <c r="L794" s="1254" t="s">
        <v>7</v>
      </c>
      <c r="M794" s="1162" t="s">
        <v>2756</v>
      </c>
      <c r="N794" s="1169"/>
      <c r="O794" s="1247"/>
      <c r="P794" s="1247"/>
      <c r="Q794" s="1247"/>
      <c r="R794" s="1247"/>
      <c r="S794" s="1247"/>
      <c r="T794" s="1247"/>
      <c r="U794" s="1247"/>
      <c r="V794" s="1247"/>
      <c r="W794" s="1247"/>
      <c r="X794" s="1251"/>
      <c r="Y794" s="1153"/>
      <c r="Z794" s="405"/>
      <c r="AA794" s="405"/>
      <c r="AB794" s="406"/>
      <c r="AC794" s="1427"/>
      <c r="AD794" s="1428"/>
      <c r="AE794" s="1428"/>
      <c r="AF794" s="1429"/>
    </row>
    <row r="795" spans="1:32" ht="18.75" customHeight="1">
      <c r="A795" s="1146"/>
      <c r="B795" s="1138"/>
      <c r="C795" s="1222"/>
      <c r="D795" s="1230"/>
      <c r="E795" s="1139"/>
      <c r="F795" s="1149"/>
      <c r="G795" s="1139"/>
      <c r="H795" s="1204" t="s">
        <v>245</v>
      </c>
      <c r="I795" s="1243" t="s">
        <v>7</v>
      </c>
      <c r="J795" s="1162" t="s">
        <v>2751</v>
      </c>
      <c r="K795" s="1255"/>
      <c r="L795" s="1254" t="s">
        <v>7</v>
      </c>
      <c r="M795" s="1162" t="s">
        <v>2756</v>
      </c>
      <c r="N795" s="1169"/>
      <c r="O795" s="1247"/>
      <c r="P795" s="1247"/>
      <c r="Q795" s="1247"/>
      <c r="R795" s="1247"/>
      <c r="S795" s="1247"/>
      <c r="T795" s="1247"/>
      <c r="U795" s="1247"/>
      <c r="V795" s="1247"/>
      <c r="W795" s="1247"/>
      <c r="X795" s="1251"/>
      <c r="Y795" s="1153"/>
      <c r="Z795" s="405"/>
      <c r="AA795" s="405"/>
      <c r="AB795" s="406"/>
      <c r="AC795" s="1427"/>
      <c r="AD795" s="1428"/>
      <c r="AE795" s="1428"/>
      <c r="AF795" s="1429"/>
    </row>
    <row r="796" spans="1:32" ht="18.75" customHeight="1">
      <c r="A796" s="1137"/>
      <c r="B796" s="425"/>
      <c r="C796" s="1147"/>
      <c r="D796" s="1148"/>
      <c r="E796" s="1139"/>
      <c r="F796" s="1149"/>
      <c r="G796" s="1150"/>
      <c r="H796" s="1204" t="s">
        <v>113</v>
      </c>
      <c r="I796" s="1243" t="s">
        <v>7</v>
      </c>
      <c r="J796" s="1162" t="s">
        <v>2751</v>
      </c>
      <c r="K796" s="1255"/>
      <c r="L796" s="1254" t="s">
        <v>7</v>
      </c>
      <c r="M796" s="1162" t="s">
        <v>2756</v>
      </c>
      <c r="N796" s="1169"/>
      <c r="O796" s="1247"/>
      <c r="P796" s="1247"/>
      <c r="Q796" s="1247"/>
      <c r="R796" s="1247"/>
      <c r="S796" s="1247"/>
      <c r="T796" s="1247"/>
      <c r="U796" s="1247"/>
      <c r="V796" s="1247"/>
      <c r="W796" s="1247"/>
      <c r="X796" s="1251"/>
      <c r="Y796" s="1153"/>
      <c r="Z796" s="405"/>
      <c r="AA796" s="405"/>
      <c r="AB796" s="406"/>
      <c r="AC796" s="1427"/>
      <c r="AD796" s="1428"/>
      <c r="AE796" s="1428"/>
      <c r="AF796" s="1429"/>
    </row>
    <row r="797" spans="1:32" ht="18.75" customHeight="1">
      <c r="A797" s="1137"/>
      <c r="B797" s="425"/>
      <c r="C797" s="1222"/>
      <c r="D797" s="1230"/>
      <c r="E797" s="1139"/>
      <c r="F797" s="1149"/>
      <c r="G797" s="1139"/>
      <c r="H797" s="1430" t="s">
        <v>278</v>
      </c>
      <c r="I797" s="1252" t="s">
        <v>7</v>
      </c>
      <c r="J797" s="1161" t="s">
        <v>2798</v>
      </c>
      <c r="K797" s="1161"/>
      <c r="L797" s="1259"/>
      <c r="M797" s="1259"/>
      <c r="N797" s="1259"/>
      <c r="O797" s="1259"/>
      <c r="P797" s="1253" t="s">
        <v>7</v>
      </c>
      <c r="Q797" s="1161" t="s">
        <v>2799</v>
      </c>
      <c r="R797" s="1259"/>
      <c r="S797" s="1259"/>
      <c r="T797" s="1259"/>
      <c r="U797" s="1259"/>
      <c r="V797" s="1259"/>
      <c r="W797" s="1259"/>
      <c r="X797" s="1260"/>
      <c r="Y797" s="1153"/>
      <c r="Z797" s="405"/>
      <c r="AA797" s="405"/>
      <c r="AB797" s="406"/>
      <c r="AC797" s="1427"/>
      <c r="AD797" s="1428"/>
      <c r="AE797" s="1428"/>
      <c r="AF797" s="1429"/>
    </row>
    <row r="798" spans="1:32" ht="18.75" customHeight="1">
      <c r="A798" s="1146"/>
      <c r="B798" s="1138"/>
      <c r="C798" s="1222"/>
      <c r="D798" s="1230"/>
      <c r="E798" s="1139"/>
      <c r="F798" s="1149"/>
      <c r="G798" s="1139"/>
      <c r="H798" s="1423"/>
      <c r="I798" s="1243" t="s">
        <v>7</v>
      </c>
      <c r="J798" s="1162" t="s">
        <v>2800</v>
      </c>
      <c r="K798" s="1244"/>
      <c r="L798" s="1244"/>
      <c r="M798" s="1244"/>
      <c r="N798" s="1244"/>
      <c r="O798" s="1244"/>
      <c r="P798" s="1244"/>
      <c r="Q798" s="1152"/>
      <c r="R798" s="1244"/>
      <c r="S798" s="1244"/>
      <c r="T798" s="1244"/>
      <c r="U798" s="1244"/>
      <c r="V798" s="1244"/>
      <c r="W798" s="1244"/>
      <c r="X798" s="1245"/>
      <c r="Y798" s="1153"/>
      <c r="Z798" s="405"/>
      <c r="AA798" s="405"/>
      <c r="AB798" s="406"/>
      <c r="AC798" s="1427"/>
      <c r="AD798" s="1428"/>
      <c r="AE798" s="1428"/>
      <c r="AF798" s="1429"/>
    </row>
    <row r="799" spans="1:32" ht="18.75" customHeight="1">
      <c r="A799" s="1238" t="s">
        <v>7</v>
      </c>
      <c r="B799" s="1138">
        <v>55</v>
      </c>
      <c r="C799" s="1222" t="s">
        <v>285</v>
      </c>
      <c r="D799" s="1238" t="s">
        <v>7</v>
      </c>
      <c r="E799" s="1139" t="s">
        <v>286</v>
      </c>
      <c r="F799" s="1238" t="s">
        <v>7</v>
      </c>
      <c r="G799" s="1139" t="s">
        <v>190</v>
      </c>
      <c r="H799" s="1430" t="s">
        <v>172</v>
      </c>
      <c r="I799" s="1252" t="s">
        <v>7</v>
      </c>
      <c r="J799" s="1161" t="s">
        <v>159</v>
      </c>
      <c r="K799" s="1257"/>
      <c r="L799" s="1184"/>
      <c r="M799" s="1253" t="s">
        <v>7</v>
      </c>
      <c r="N799" s="1161" t="s">
        <v>160</v>
      </c>
      <c r="O799" s="1259"/>
      <c r="P799" s="1259"/>
      <c r="Q799" s="1253" t="s">
        <v>7</v>
      </c>
      <c r="R799" s="1161" t="s">
        <v>161</v>
      </c>
      <c r="S799" s="1259"/>
      <c r="T799" s="1259"/>
      <c r="U799" s="1259"/>
      <c r="V799" s="1259"/>
      <c r="W799" s="1259"/>
      <c r="X799" s="1260"/>
      <c r="Y799" s="1153"/>
      <c r="Z799" s="405"/>
      <c r="AA799" s="405"/>
      <c r="AB799" s="406"/>
      <c r="AC799" s="1427"/>
      <c r="AD799" s="1428"/>
      <c r="AE799" s="1428"/>
      <c r="AF799" s="1429"/>
    </row>
    <row r="800" spans="1:32" ht="18.75" customHeight="1">
      <c r="A800" s="1146"/>
      <c r="B800" s="1138"/>
      <c r="C800" s="1222"/>
      <c r="D800" s="1230"/>
      <c r="E800" s="1139"/>
      <c r="F800" s="1238" t="s">
        <v>7</v>
      </c>
      <c r="G800" s="1139" t="s">
        <v>192</v>
      </c>
      <c r="H800" s="1423"/>
      <c r="I800" s="1243" t="s">
        <v>7</v>
      </c>
      <c r="J800" s="1162" t="s">
        <v>163</v>
      </c>
      <c r="K800" s="1244"/>
      <c r="L800" s="1244"/>
      <c r="M800" s="1244"/>
      <c r="N800" s="1244"/>
      <c r="O800" s="1244"/>
      <c r="P800" s="1244"/>
      <c r="Q800" s="1254" t="s">
        <v>7</v>
      </c>
      <c r="R800" s="1162" t="s">
        <v>164</v>
      </c>
      <c r="S800" s="1152"/>
      <c r="T800" s="1244"/>
      <c r="U800" s="1244"/>
      <c r="V800" s="1244"/>
      <c r="W800" s="1244"/>
      <c r="X800" s="1245"/>
      <c r="Y800" s="1153"/>
      <c r="Z800" s="405"/>
      <c r="AA800" s="405"/>
      <c r="AB800" s="406"/>
      <c r="AC800" s="1427"/>
      <c r="AD800" s="1428"/>
      <c r="AE800" s="1428"/>
      <c r="AF800" s="1429"/>
    </row>
    <row r="801" spans="1:32" ht="18.75" customHeight="1">
      <c r="A801" s="1137"/>
      <c r="B801" s="425"/>
      <c r="C801" s="1222"/>
      <c r="D801" s="1230"/>
      <c r="E801" s="1139"/>
      <c r="F801" s="1149"/>
      <c r="G801" s="1139"/>
      <c r="H801" s="1441" t="s">
        <v>280</v>
      </c>
      <c r="I801" s="1806" t="s">
        <v>7</v>
      </c>
      <c r="J801" s="1421" t="s">
        <v>2751</v>
      </c>
      <c r="K801" s="1421"/>
      <c r="L801" s="1792" t="s">
        <v>7</v>
      </c>
      <c r="M801" s="1421" t="s">
        <v>281</v>
      </c>
      <c r="N801" s="1421"/>
      <c r="O801" s="1421"/>
      <c r="P801" s="1792" t="s">
        <v>7</v>
      </c>
      <c r="Q801" s="1421" t="s">
        <v>282</v>
      </c>
      <c r="R801" s="1421"/>
      <c r="S801" s="1421"/>
      <c r="T801" s="1792" t="s">
        <v>7</v>
      </c>
      <c r="U801" s="1421" t="s">
        <v>283</v>
      </c>
      <c r="V801" s="1421"/>
      <c r="W801" s="1421"/>
      <c r="X801" s="1796"/>
      <c r="Y801" s="1153"/>
      <c r="Z801" s="405"/>
      <c r="AA801" s="405"/>
      <c r="AB801" s="406"/>
      <c r="AC801" s="1427"/>
      <c r="AD801" s="1428"/>
      <c r="AE801" s="1428"/>
      <c r="AF801" s="1429"/>
    </row>
    <row r="802" spans="1:32" ht="18.75" customHeight="1">
      <c r="A802" s="1146"/>
      <c r="B802" s="1138"/>
      <c r="C802" s="1222"/>
      <c r="D802" s="1230"/>
      <c r="E802" s="1139"/>
      <c r="F802" s="1149"/>
      <c r="G802" s="1139"/>
      <c r="H802" s="1442"/>
      <c r="I802" s="1807"/>
      <c r="J802" s="1422"/>
      <c r="K802" s="1422"/>
      <c r="L802" s="1793"/>
      <c r="M802" s="1422"/>
      <c r="N802" s="1422"/>
      <c r="O802" s="1422"/>
      <c r="P802" s="1793"/>
      <c r="Q802" s="1422"/>
      <c r="R802" s="1422"/>
      <c r="S802" s="1422"/>
      <c r="T802" s="1793"/>
      <c r="U802" s="1422"/>
      <c r="V802" s="1422"/>
      <c r="W802" s="1422"/>
      <c r="X802" s="1797"/>
      <c r="Y802" s="1153"/>
      <c r="Z802" s="405"/>
      <c r="AA802" s="405"/>
      <c r="AB802" s="406"/>
      <c r="AC802" s="1427"/>
      <c r="AD802" s="1428"/>
      <c r="AE802" s="1428"/>
      <c r="AF802" s="1429"/>
    </row>
    <row r="803" spans="1:32" ht="18.75" customHeight="1">
      <c r="A803" s="1146"/>
      <c r="B803" s="1138"/>
      <c r="C803" s="1222"/>
      <c r="D803" s="1230"/>
      <c r="E803" s="1139"/>
      <c r="F803" s="1149"/>
      <c r="G803" s="1139"/>
      <c r="H803" s="1157" t="s">
        <v>273</v>
      </c>
      <c r="I803" s="1243" t="s">
        <v>7</v>
      </c>
      <c r="J803" s="1162" t="s">
        <v>2751</v>
      </c>
      <c r="K803" s="1255"/>
      <c r="L803" s="1254" t="s">
        <v>7</v>
      </c>
      <c r="M803" s="1162" t="s">
        <v>2756</v>
      </c>
      <c r="N803" s="1247"/>
      <c r="O803" s="1247"/>
      <c r="P803" s="1247"/>
      <c r="Q803" s="1247"/>
      <c r="R803" s="1247"/>
      <c r="S803" s="1247"/>
      <c r="T803" s="1247"/>
      <c r="U803" s="1247"/>
      <c r="V803" s="1247"/>
      <c r="W803" s="1247"/>
      <c r="X803" s="1251"/>
      <c r="Y803" s="1153"/>
      <c r="Z803" s="405"/>
      <c r="AA803" s="405"/>
      <c r="AB803" s="406"/>
      <c r="AC803" s="1427"/>
      <c r="AD803" s="1428"/>
      <c r="AE803" s="1428"/>
      <c r="AF803" s="1429"/>
    </row>
    <row r="804" spans="1:32" ht="18.75" customHeight="1">
      <c r="A804" s="1146"/>
      <c r="B804" s="1138"/>
      <c r="C804" s="1222"/>
      <c r="D804" s="1230"/>
      <c r="E804" s="1139"/>
      <c r="F804" s="1149"/>
      <c r="G804" s="1139"/>
      <c r="H804" s="1204" t="s">
        <v>36</v>
      </c>
      <c r="I804" s="1246" t="s">
        <v>7</v>
      </c>
      <c r="J804" s="1155" t="s">
        <v>2751</v>
      </c>
      <c r="K804" s="1155"/>
      <c r="L804" s="1248" t="s">
        <v>7</v>
      </c>
      <c r="M804" s="1155" t="s">
        <v>2752</v>
      </c>
      <c r="N804" s="1155"/>
      <c r="O804" s="1248" t="s">
        <v>7</v>
      </c>
      <c r="P804" s="1155" t="s">
        <v>2753</v>
      </c>
      <c r="Q804" s="1249"/>
      <c r="R804" s="1247"/>
      <c r="S804" s="1247"/>
      <c r="T804" s="1247"/>
      <c r="U804" s="1247"/>
      <c r="V804" s="1247"/>
      <c r="W804" s="1247"/>
      <c r="X804" s="1251"/>
      <c r="Y804" s="1153"/>
      <c r="Z804" s="405"/>
      <c r="AA804" s="405"/>
      <c r="AB804" s="406"/>
      <c r="AC804" s="1427"/>
      <c r="AD804" s="1428"/>
      <c r="AE804" s="1428"/>
      <c r="AF804" s="1429"/>
    </row>
    <row r="805" spans="1:32" ht="18.75" customHeight="1">
      <c r="A805" s="1146"/>
      <c r="B805" s="1138"/>
      <c r="C805" s="1222"/>
      <c r="D805" s="1230"/>
      <c r="E805" s="1139"/>
      <c r="F805" s="1149"/>
      <c r="G805" s="1139"/>
      <c r="H805" s="1204" t="s">
        <v>2813</v>
      </c>
      <c r="I805" s="1246" t="s">
        <v>7</v>
      </c>
      <c r="J805" s="1155" t="s">
        <v>2751</v>
      </c>
      <c r="K805" s="1155"/>
      <c r="L805" s="1248" t="s">
        <v>7</v>
      </c>
      <c r="M805" s="1155" t="s">
        <v>2752</v>
      </c>
      <c r="N805" s="1155"/>
      <c r="O805" s="1248" t="s">
        <v>7</v>
      </c>
      <c r="P805" s="1155" t="s">
        <v>2753</v>
      </c>
      <c r="Q805" s="1247"/>
      <c r="R805" s="1247"/>
      <c r="S805" s="1247"/>
      <c r="T805" s="1247"/>
      <c r="U805" s="1247"/>
      <c r="V805" s="1247"/>
      <c r="W805" s="1247"/>
      <c r="X805" s="1251"/>
      <c r="Y805" s="1153"/>
      <c r="Z805" s="405"/>
      <c r="AA805" s="405"/>
      <c r="AB805" s="406"/>
      <c r="AC805" s="1427"/>
      <c r="AD805" s="1428"/>
      <c r="AE805" s="1428"/>
      <c r="AF805" s="1429"/>
    </row>
    <row r="806" spans="1:32" ht="18.75" customHeight="1">
      <c r="A806" s="1146"/>
      <c r="B806" s="1138"/>
      <c r="C806" s="1222"/>
      <c r="D806" s="1230"/>
      <c r="E806" s="1139"/>
      <c r="F806" s="1149"/>
      <c r="G806" s="1139"/>
      <c r="H806" s="1204" t="s">
        <v>194</v>
      </c>
      <c r="I806" s="1246" t="s">
        <v>7</v>
      </c>
      <c r="J806" s="1155" t="s">
        <v>2751</v>
      </c>
      <c r="K806" s="1155"/>
      <c r="L806" s="1248" t="s">
        <v>7</v>
      </c>
      <c r="M806" s="1155" t="s">
        <v>2752</v>
      </c>
      <c r="N806" s="1155"/>
      <c r="O806" s="1248" t="s">
        <v>7</v>
      </c>
      <c r="P806" s="1155" t="s">
        <v>2753</v>
      </c>
      <c r="Q806" s="1249"/>
      <c r="R806" s="1155"/>
      <c r="S806" s="1155"/>
      <c r="T806" s="1155"/>
      <c r="U806" s="1155"/>
      <c r="V806" s="1155"/>
      <c r="W806" s="1155"/>
      <c r="X806" s="1158"/>
      <c r="Y806" s="1153"/>
      <c r="Z806" s="405"/>
      <c r="AA806" s="405"/>
      <c r="AB806" s="406"/>
      <c r="AC806" s="1427"/>
      <c r="AD806" s="1428"/>
      <c r="AE806" s="1428"/>
      <c r="AF806" s="1429"/>
    </row>
    <row r="807" spans="1:32" ht="18.75" customHeight="1">
      <c r="A807" s="1146"/>
      <c r="B807" s="1138"/>
      <c r="C807" s="1222"/>
      <c r="D807" s="1230"/>
      <c r="E807" s="1139"/>
      <c r="F807" s="1149"/>
      <c r="G807" s="1139"/>
      <c r="H807" s="1201" t="s">
        <v>249</v>
      </c>
      <c r="I807" s="1243" t="s">
        <v>7</v>
      </c>
      <c r="J807" s="1162" t="s">
        <v>2751</v>
      </c>
      <c r="K807" s="1255"/>
      <c r="L807" s="1254" t="s">
        <v>7</v>
      </c>
      <c r="M807" s="1162" t="s">
        <v>2756</v>
      </c>
      <c r="N807" s="1247"/>
      <c r="O807" s="1247"/>
      <c r="P807" s="1247"/>
      <c r="Q807" s="1247"/>
      <c r="R807" s="1247"/>
      <c r="S807" s="1247"/>
      <c r="T807" s="1247"/>
      <c r="U807" s="1247"/>
      <c r="V807" s="1247"/>
      <c r="W807" s="1247"/>
      <c r="X807" s="1251"/>
      <c r="Y807" s="1153"/>
      <c r="Z807" s="405"/>
      <c r="AA807" s="405"/>
      <c r="AB807" s="406"/>
      <c r="AC807" s="1427"/>
      <c r="AD807" s="1428"/>
      <c r="AE807" s="1428"/>
      <c r="AF807" s="1429"/>
    </row>
    <row r="808" spans="1:32" ht="18.75" customHeight="1">
      <c r="A808" s="1146"/>
      <c r="B808" s="1138"/>
      <c r="C808" s="1222"/>
      <c r="D808" s="1230"/>
      <c r="E808" s="1139"/>
      <c r="F808" s="1149"/>
      <c r="G808" s="1139"/>
      <c r="H808" s="1204" t="s">
        <v>250</v>
      </c>
      <c r="I808" s="1243" t="s">
        <v>7</v>
      </c>
      <c r="J808" s="1162" t="s">
        <v>2751</v>
      </c>
      <c r="K808" s="1255"/>
      <c r="L808" s="1254" t="s">
        <v>7</v>
      </c>
      <c r="M808" s="1162" t="s">
        <v>2756</v>
      </c>
      <c r="N808" s="1247"/>
      <c r="O808" s="1247"/>
      <c r="P808" s="1247"/>
      <c r="Q808" s="1247"/>
      <c r="R808" s="1247"/>
      <c r="S808" s="1247"/>
      <c r="T808" s="1247"/>
      <c r="U808" s="1247"/>
      <c r="V808" s="1247"/>
      <c r="W808" s="1247"/>
      <c r="X808" s="1251"/>
      <c r="Y808" s="1153"/>
      <c r="Z808" s="405"/>
      <c r="AA808" s="405"/>
      <c r="AB808" s="406"/>
      <c r="AC808" s="1427"/>
      <c r="AD808" s="1428"/>
      <c r="AE808" s="1428"/>
      <c r="AF808" s="1429"/>
    </row>
    <row r="809" spans="1:32" ht="18.75" customHeight="1">
      <c r="A809" s="1146"/>
      <c r="B809" s="1138"/>
      <c r="C809" s="1222"/>
      <c r="D809" s="1230"/>
      <c r="E809" s="1139"/>
      <c r="F809" s="1149"/>
      <c r="G809" s="1139"/>
      <c r="H809" s="1204" t="s">
        <v>79</v>
      </c>
      <c r="I809" s="1243" t="s">
        <v>7</v>
      </c>
      <c r="J809" s="1162" t="s">
        <v>2751</v>
      </c>
      <c r="K809" s="1255"/>
      <c r="L809" s="1254" t="s">
        <v>7</v>
      </c>
      <c r="M809" s="1162" t="s">
        <v>2756</v>
      </c>
      <c r="N809" s="1247"/>
      <c r="O809" s="1247"/>
      <c r="P809" s="1247"/>
      <c r="Q809" s="1247"/>
      <c r="R809" s="1247"/>
      <c r="S809" s="1247"/>
      <c r="T809" s="1247"/>
      <c r="U809" s="1247"/>
      <c r="V809" s="1247"/>
      <c r="W809" s="1247"/>
      <c r="X809" s="1251"/>
      <c r="Y809" s="1153"/>
      <c r="Z809" s="405"/>
      <c r="AA809" s="405"/>
      <c r="AB809" s="406"/>
      <c r="AC809" s="1427"/>
      <c r="AD809" s="1428"/>
      <c r="AE809" s="1428"/>
      <c r="AF809" s="1429"/>
    </row>
    <row r="810" spans="1:32" ht="18.75" customHeight="1">
      <c r="A810" s="1146"/>
      <c r="B810" s="1138"/>
      <c r="C810" s="1222"/>
      <c r="D810" s="1230"/>
      <c r="E810" s="1139"/>
      <c r="F810" s="1149"/>
      <c r="G810" s="1139"/>
      <c r="H810" s="1204" t="s">
        <v>251</v>
      </c>
      <c r="I810" s="1243" t="s">
        <v>7</v>
      </c>
      <c r="J810" s="1162" t="s">
        <v>2751</v>
      </c>
      <c r="K810" s="1255"/>
      <c r="L810" s="1254" t="s">
        <v>7</v>
      </c>
      <c r="M810" s="1162" t="s">
        <v>2756</v>
      </c>
      <c r="N810" s="1247"/>
      <c r="O810" s="1247"/>
      <c r="P810" s="1247"/>
      <c r="Q810" s="1247"/>
      <c r="R810" s="1247"/>
      <c r="S810" s="1247"/>
      <c r="T810" s="1247"/>
      <c r="U810" s="1247"/>
      <c r="V810" s="1247"/>
      <c r="W810" s="1247"/>
      <c r="X810" s="1251"/>
      <c r="Y810" s="1153"/>
      <c r="Z810" s="405"/>
      <c r="AA810" s="405"/>
      <c r="AB810" s="406"/>
      <c r="AC810" s="1427"/>
      <c r="AD810" s="1428"/>
      <c r="AE810" s="1428"/>
      <c r="AF810" s="1429"/>
    </row>
    <row r="811" spans="1:32" ht="18.75" customHeight="1">
      <c r="A811" s="1146"/>
      <c r="B811" s="1138"/>
      <c r="C811" s="1222"/>
      <c r="D811" s="1230"/>
      <c r="E811" s="1139"/>
      <c r="F811" s="1149"/>
      <c r="G811" s="1139"/>
      <c r="H811" s="1204" t="s">
        <v>2804</v>
      </c>
      <c r="I811" s="1246" t="s">
        <v>7</v>
      </c>
      <c r="J811" s="1155" t="s">
        <v>2751</v>
      </c>
      <c r="K811" s="1155"/>
      <c r="L811" s="1248" t="s">
        <v>7</v>
      </c>
      <c r="M811" s="1162" t="s">
        <v>2756</v>
      </c>
      <c r="N811" s="1155"/>
      <c r="O811" s="1155"/>
      <c r="P811" s="1155"/>
      <c r="Q811" s="1247"/>
      <c r="R811" s="1247"/>
      <c r="S811" s="1247"/>
      <c r="T811" s="1247"/>
      <c r="U811" s="1247"/>
      <c r="V811" s="1247"/>
      <c r="W811" s="1247"/>
      <c r="X811" s="1251"/>
      <c r="Y811" s="1153"/>
      <c r="Z811" s="405"/>
      <c r="AA811" s="405"/>
      <c r="AB811" s="406"/>
      <c r="AC811" s="1427"/>
      <c r="AD811" s="1428"/>
      <c r="AE811" s="1428"/>
      <c r="AF811" s="1429"/>
    </row>
    <row r="812" spans="1:32" ht="18.75" customHeight="1">
      <c r="A812" s="1146"/>
      <c r="B812" s="1138"/>
      <c r="C812" s="1222"/>
      <c r="D812" s="1230"/>
      <c r="E812" s="1139"/>
      <c r="F812" s="1149"/>
      <c r="G812" s="1139"/>
      <c r="H812" s="1204" t="s">
        <v>2805</v>
      </c>
      <c r="I812" s="1246" t="s">
        <v>7</v>
      </c>
      <c r="J812" s="1155" t="s">
        <v>2751</v>
      </c>
      <c r="K812" s="1155"/>
      <c r="L812" s="1248" t="s">
        <v>7</v>
      </c>
      <c r="M812" s="1162" t="s">
        <v>2756</v>
      </c>
      <c r="N812" s="1155"/>
      <c r="O812" s="1155"/>
      <c r="P812" s="1155"/>
      <c r="Q812" s="1247"/>
      <c r="R812" s="1247"/>
      <c r="S812" s="1247"/>
      <c r="T812" s="1247"/>
      <c r="U812" s="1247"/>
      <c r="V812" s="1247"/>
      <c r="W812" s="1247"/>
      <c r="X812" s="1251"/>
      <c r="Y812" s="1153"/>
      <c r="Z812" s="405"/>
      <c r="AA812" s="405"/>
      <c r="AB812" s="406"/>
      <c r="AC812" s="1427"/>
      <c r="AD812" s="1428"/>
      <c r="AE812" s="1428"/>
      <c r="AF812" s="1429"/>
    </row>
    <row r="813" spans="1:32" ht="18.75" customHeight="1">
      <c r="A813" s="1146"/>
      <c r="B813" s="1138"/>
      <c r="C813" s="1222"/>
      <c r="D813" s="1230"/>
      <c r="E813" s="1139"/>
      <c r="F813" s="1149"/>
      <c r="G813" s="1139"/>
      <c r="H813" s="1211" t="s">
        <v>2795</v>
      </c>
      <c r="I813" s="1246" t="s">
        <v>7</v>
      </c>
      <c r="J813" s="1155" t="s">
        <v>2751</v>
      </c>
      <c r="K813" s="1155"/>
      <c r="L813" s="1248" t="s">
        <v>7</v>
      </c>
      <c r="M813" s="1155" t="s">
        <v>2752</v>
      </c>
      <c r="N813" s="1155"/>
      <c r="O813" s="1248" t="s">
        <v>7</v>
      </c>
      <c r="P813" s="1155" t="s">
        <v>2753</v>
      </c>
      <c r="Q813" s="1249"/>
      <c r="R813" s="1249"/>
      <c r="S813" s="1249"/>
      <c r="T813" s="1249"/>
      <c r="U813" s="1259"/>
      <c r="V813" s="1259"/>
      <c r="W813" s="1259"/>
      <c r="X813" s="1260"/>
      <c r="Y813" s="1153"/>
      <c r="Z813" s="405"/>
      <c r="AA813" s="405"/>
      <c r="AB813" s="406"/>
      <c r="AC813" s="1427"/>
      <c r="AD813" s="1428"/>
      <c r="AE813" s="1428"/>
      <c r="AF813" s="1429"/>
    </row>
    <row r="814" spans="1:32" ht="18.75" customHeight="1">
      <c r="A814" s="1146"/>
      <c r="B814" s="1138"/>
      <c r="C814" s="1222"/>
      <c r="D814" s="1230"/>
      <c r="E814" s="1139"/>
      <c r="F814" s="1149"/>
      <c r="G814" s="1139"/>
      <c r="H814" s="1204" t="s">
        <v>80</v>
      </c>
      <c r="I814" s="1246" t="s">
        <v>7</v>
      </c>
      <c r="J814" s="1155" t="s">
        <v>2751</v>
      </c>
      <c r="K814" s="1155"/>
      <c r="L814" s="1248" t="s">
        <v>7</v>
      </c>
      <c r="M814" s="1155" t="s">
        <v>2779</v>
      </c>
      <c r="N814" s="1155"/>
      <c r="O814" s="1248" t="s">
        <v>7</v>
      </c>
      <c r="P814" s="1155" t="s">
        <v>2780</v>
      </c>
      <c r="Q814" s="1169"/>
      <c r="R814" s="1248" t="s">
        <v>7</v>
      </c>
      <c r="S814" s="1155" t="s">
        <v>2781</v>
      </c>
      <c r="T814" s="1155"/>
      <c r="U814" s="1155"/>
      <c r="V814" s="1155"/>
      <c r="W814" s="1155"/>
      <c r="X814" s="1158"/>
      <c r="Y814" s="1153"/>
      <c r="Z814" s="405"/>
      <c r="AA814" s="405"/>
      <c r="AB814" s="406"/>
      <c r="AC814" s="1427"/>
      <c r="AD814" s="1428"/>
      <c r="AE814" s="1428"/>
      <c r="AF814" s="1429"/>
    </row>
    <row r="815" spans="1:32" ht="18.75" customHeight="1">
      <c r="A815" s="1146"/>
      <c r="B815" s="1138"/>
      <c r="C815" s="1222"/>
      <c r="D815" s="1230"/>
      <c r="E815" s="1139"/>
      <c r="F815" s="1149"/>
      <c r="G815" s="1139"/>
      <c r="H815" s="1431" t="s">
        <v>2842</v>
      </c>
      <c r="I815" s="1363" t="s">
        <v>7</v>
      </c>
      <c r="J815" s="1364" t="s">
        <v>2843</v>
      </c>
      <c r="K815" s="1364"/>
      <c r="L815" s="1365"/>
      <c r="M815" s="1365" t="s">
        <v>7</v>
      </c>
      <c r="N815" s="1364" t="s">
        <v>2847</v>
      </c>
      <c r="O815" s="1366"/>
      <c r="P815" s="1365"/>
      <c r="Q815" s="1376" t="s">
        <v>7</v>
      </c>
      <c r="R815" s="1377" t="s">
        <v>2844</v>
      </c>
      <c r="S815" s="1365"/>
      <c r="T815" s="1365"/>
      <c r="U815" s="1365"/>
      <c r="V815" s="1367"/>
      <c r="W815" s="1368"/>
      <c r="X815" s="1369"/>
      <c r="Y815" s="405"/>
      <c r="Z815" s="405"/>
      <c r="AA815" s="405"/>
      <c r="AB815" s="406"/>
      <c r="AC815" s="1427"/>
      <c r="AD815" s="1428"/>
      <c r="AE815" s="1428"/>
      <c r="AF815" s="1429"/>
    </row>
    <row r="816" spans="1:32" ht="18.75" customHeight="1">
      <c r="A816" s="1146"/>
      <c r="B816" s="1138"/>
      <c r="C816" s="1147"/>
      <c r="D816" s="1148"/>
      <c r="E816" s="1139"/>
      <c r="F816" s="1149"/>
      <c r="G816" s="1150"/>
      <c r="H816" s="1446"/>
      <c r="I816" s="1370" t="s">
        <v>7</v>
      </c>
      <c r="J816" s="1371" t="s">
        <v>2848</v>
      </c>
      <c r="K816" s="1371"/>
      <c r="L816" s="1372"/>
      <c r="M816" s="1379" t="s">
        <v>7</v>
      </c>
      <c r="N816" s="1378" t="s">
        <v>2846</v>
      </c>
      <c r="O816" s="1393"/>
      <c r="P816" s="1379"/>
      <c r="Q816" s="1372" t="s">
        <v>7</v>
      </c>
      <c r="R816" s="1371" t="s">
        <v>2758</v>
      </c>
      <c r="S816" s="1372"/>
      <c r="T816" s="1371"/>
      <c r="U816" s="1372" t="s">
        <v>7</v>
      </c>
      <c r="V816" s="1371" t="s">
        <v>2759</v>
      </c>
      <c r="W816" s="1374"/>
      <c r="X816" s="1375"/>
      <c r="Y816" s="405"/>
      <c r="Z816" s="405"/>
      <c r="AA816" s="405"/>
      <c r="AB816" s="406"/>
      <c r="AC816" s="1427"/>
      <c r="AD816" s="1428"/>
      <c r="AE816" s="1428"/>
      <c r="AF816" s="1429"/>
    </row>
    <row r="817" spans="1:32" ht="18.75" customHeight="1">
      <c r="A817" s="1140"/>
      <c r="B817" s="1133"/>
      <c r="C817" s="1228"/>
      <c r="D817" s="1229"/>
      <c r="E817" s="1136"/>
      <c r="F817" s="1143"/>
      <c r="G817" s="1136"/>
      <c r="H817" s="1415" t="s">
        <v>120</v>
      </c>
      <c r="I817" s="1266" t="s">
        <v>7</v>
      </c>
      <c r="J817" s="1134" t="s">
        <v>94</v>
      </c>
      <c r="K817" s="1240"/>
      <c r="L817" s="1206"/>
      <c r="M817" s="1239" t="s">
        <v>7</v>
      </c>
      <c r="N817" s="1134" t="s">
        <v>140</v>
      </c>
      <c r="O817" s="1206"/>
      <c r="P817" s="1206"/>
      <c r="Q817" s="1239" t="s">
        <v>7</v>
      </c>
      <c r="R817" s="1134" t="s">
        <v>141</v>
      </c>
      <c r="S817" s="1206"/>
      <c r="T817" s="1206"/>
      <c r="U817" s="1239" t="s">
        <v>7</v>
      </c>
      <c r="V817" s="1134" t="s">
        <v>142</v>
      </c>
      <c r="W817" s="1206"/>
      <c r="X817" s="1191"/>
      <c r="Y817" s="1266" t="s">
        <v>7</v>
      </c>
      <c r="Z817" s="1134" t="s">
        <v>18</v>
      </c>
      <c r="AA817" s="1134"/>
      <c r="AB817" s="1145"/>
      <c r="AC817" s="1424"/>
      <c r="AD817" s="1425"/>
      <c r="AE817" s="1425"/>
      <c r="AF817" s="1426"/>
    </row>
    <row r="818" spans="1:32" ht="18.75" customHeight="1">
      <c r="A818" s="1146"/>
      <c r="B818" s="1138"/>
      <c r="C818" s="1222"/>
      <c r="D818" s="1230"/>
      <c r="E818" s="1139"/>
      <c r="F818" s="1149"/>
      <c r="G818" s="1139"/>
      <c r="H818" s="1423"/>
      <c r="I818" s="1243" t="s">
        <v>7</v>
      </c>
      <c r="J818" s="1162" t="s">
        <v>143</v>
      </c>
      <c r="K818" s="1255"/>
      <c r="L818" s="1152"/>
      <c r="M818" s="1254" t="s">
        <v>7</v>
      </c>
      <c r="N818" s="1162" t="s">
        <v>95</v>
      </c>
      <c r="O818" s="1152"/>
      <c r="P818" s="1152"/>
      <c r="Q818" s="1152"/>
      <c r="R818" s="1152"/>
      <c r="S818" s="1152"/>
      <c r="T818" s="1152"/>
      <c r="U818" s="1152"/>
      <c r="V818" s="1152"/>
      <c r="W818" s="1152"/>
      <c r="X818" s="1200"/>
      <c r="Y818" s="1238" t="s">
        <v>7</v>
      </c>
      <c r="Z818" s="403" t="s">
        <v>20</v>
      </c>
      <c r="AA818" s="405"/>
      <c r="AB818" s="406"/>
      <c r="AC818" s="1427"/>
      <c r="AD818" s="1428"/>
      <c r="AE818" s="1428"/>
      <c r="AF818" s="1429"/>
    </row>
    <row r="819" spans="1:32" ht="19.5" customHeight="1">
      <c r="A819" s="1146"/>
      <c r="B819" s="1138"/>
      <c r="C819" s="1222"/>
      <c r="D819" s="1230"/>
      <c r="E819" s="1139"/>
      <c r="F819" s="1149"/>
      <c r="G819" s="1139"/>
      <c r="H819" s="1430" t="s">
        <v>58</v>
      </c>
      <c r="I819" s="1252" t="s">
        <v>7</v>
      </c>
      <c r="J819" s="1161" t="s">
        <v>2751</v>
      </c>
      <c r="K819" s="1161"/>
      <c r="L819" s="1160"/>
      <c r="M819" s="1253" t="s">
        <v>7</v>
      </c>
      <c r="N819" s="1161" t="s">
        <v>81</v>
      </c>
      <c r="O819" s="1161"/>
      <c r="P819" s="1160"/>
      <c r="Q819" s="1253" t="s">
        <v>7</v>
      </c>
      <c r="R819" s="1160" t="s">
        <v>185</v>
      </c>
      <c r="S819" s="1160"/>
      <c r="T819" s="1160"/>
      <c r="U819" s="1253" t="s">
        <v>7</v>
      </c>
      <c r="V819" s="1160" t="s">
        <v>186</v>
      </c>
      <c r="W819" s="1259"/>
      <c r="X819" s="1260"/>
      <c r="Y819" s="1153"/>
      <c r="Z819" s="405"/>
      <c r="AA819" s="405"/>
      <c r="AB819" s="406"/>
      <c r="AC819" s="1427"/>
      <c r="AD819" s="1428"/>
      <c r="AE819" s="1428"/>
      <c r="AF819" s="1429"/>
    </row>
    <row r="820" spans="1:32" ht="19.5" customHeight="1">
      <c r="A820" s="1146"/>
      <c r="B820" s="1138"/>
      <c r="C820" s="1222"/>
      <c r="D820" s="1230"/>
      <c r="E820" s="1139"/>
      <c r="F820" s="1149"/>
      <c r="G820" s="1139"/>
      <c r="H820" s="1423"/>
      <c r="I820" s="1243" t="s">
        <v>7</v>
      </c>
      <c r="J820" s="1152" t="s">
        <v>187</v>
      </c>
      <c r="K820" s="1162"/>
      <c r="L820" s="1152"/>
      <c r="M820" s="1254" t="s">
        <v>7</v>
      </c>
      <c r="N820" s="1162" t="s">
        <v>275</v>
      </c>
      <c r="O820" s="1162"/>
      <c r="P820" s="1152"/>
      <c r="Q820" s="1152"/>
      <c r="R820" s="1152"/>
      <c r="S820" s="1152"/>
      <c r="T820" s="1152"/>
      <c r="U820" s="1152"/>
      <c r="V820" s="1152"/>
      <c r="W820" s="1244"/>
      <c r="X820" s="1245"/>
      <c r="Y820" s="1153"/>
      <c r="Z820" s="405"/>
      <c r="AA820" s="405"/>
      <c r="AB820" s="406"/>
      <c r="AC820" s="1427"/>
      <c r="AD820" s="1428"/>
      <c r="AE820" s="1428"/>
      <c r="AF820" s="1429"/>
    </row>
    <row r="821" spans="1:32" ht="18.75" customHeight="1">
      <c r="A821" s="1146"/>
      <c r="B821" s="1138"/>
      <c r="C821" s="1222"/>
      <c r="D821" s="1230"/>
      <c r="E821" s="1139"/>
      <c r="F821" s="1149"/>
      <c r="G821" s="1139"/>
      <c r="H821" s="1204" t="s">
        <v>96</v>
      </c>
      <c r="I821" s="1246" t="s">
        <v>7</v>
      </c>
      <c r="J821" s="1155" t="s">
        <v>44</v>
      </c>
      <c r="K821" s="1247"/>
      <c r="L821" s="1156"/>
      <c r="M821" s="1248" t="s">
        <v>7</v>
      </c>
      <c r="N821" s="1155" t="s">
        <v>2767</v>
      </c>
      <c r="O821" s="1247"/>
      <c r="P821" s="1247"/>
      <c r="Q821" s="1169"/>
      <c r="R821" s="1169"/>
      <c r="S821" s="1169"/>
      <c r="T821" s="1169"/>
      <c r="U821" s="1169"/>
      <c r="V821" s="1169"/>
      <c r="W821" s="1169"/>
      <c r="X821" s="1170"/>
      <c r="Y821" s="1153"/>
      <c r="Z821" s="405"/>
      <c r="AA821" s="405"/>
      <c r="AB821" s="406"/>
      <c r="AC821" s="1427"/>
      <c r="AD821" s="1428"/>
      <c r="AE821" s="1428"/>
      <c r="AF821" s="1429"/>
    </row>
    <row r="822" spans="1:32" ht="18.75" customHeight="1">
      <c r="A822" s="1146"/>
      <c r="B822" s="1138"/>
      <c r="C822" s="1222"/>
      <c r="D822" s="1230"/>
      <c r="E822" s="1139"/>
      <c r="F822" s="1149"/>
      <c r="G822" s="1139"/>
      <c r="H822" s="1204" t="s">
        <v>226</v>
      </c>
      <c r="I822" s="1246" t="s">
        <v>7</v>
      </c>
      <c r="J822" s="1155" t="s">
        <v>2748</v>
      </c>
      <c r="K822" s="1247"/>
      <c r="L822" s="1156"/>
      <c r="M822" s="1248" t="s">
        <v>7</v>
      </c>
      <c r="N822" s="1155" t="s">
        <v>206</v>
      </c>
      <c r="O822" s="1249"/>
      <c r="P822" s="1247"/>
      <c r="Q822" s="1169"/>
      <c r="R822" s="1169"/>
      <c r="S822" s="1169"/>
      <c r="T822" s="1169"/>
      <c r="U822" s="1169"/>
      <c r="V822" s="1169"/>
      <c r="W822" s="1169"/>
      <c r="X822" s="1170"/>
      <c r="Y822" s="1153"/>
      <c r="Z822" s="405"/>
      <c r="AA822" s="405"/>
      <c r="AB822" s="406"/>
      <c r="AC822" s="1427"/>
      <c r="AD822" s="1428"/>
      <c r="AE822" s="1428"/>
      <c r="AF822" s="1429"/>
    </row>
    <row r="823" spans="1:32" ht="18.75" customHeight="1">
      <c r="A823" s="1146"/>
      <c r="B823" s="1138"/>
      <c r="C823" s="1222"/>
      <c r="D823" s="1230"/>
      <c r="E823" s="1139"/>
      <c r="F823" s="1149"/>
      <c r="G823" s="1139"/>
      <c r="H823" s="1204" t="s">
        <v>227</v>
      </c>
      <c r="I823" s="1246" t="s">
        <v>7</v>
      </c>
      <c r="J823" s="1155" t="s">
        <v>2748</v>
      </c>
      <c r="K823" s="1247"/>
      <c r="L823" s="1156"/>
      <c r="M823" s="1248" t="s">
        <v>7</v>
      </c>
      <c r="N823" s="1155" t="s">
        <v>206</v>
      </c>
      <c r="O823" s="1249"/>
      <c r="P823" s="1247"/>
      <c r="Q823" s="1249"/>
      <c r="R823" s="1249"/>
      <c r="S823" s="1249"/>
      <c r="T823" s="1249"/>
      <c r="U823" s="1249"/>
      <c r="V823" s="1249"/>
      <c r="W823" s="1249"/>
      <c r="X823" s="1250"/>
      <c r="Y823" s="1153"/>
      <c r="Z823" s="405"/>
      <c r="AA823" s="405"/>
      <c r="AB823" s="406"/>
      <c r="AC823" s="1427"/>
      <c r="AD823" s="1428"/>
      <c r="AE823" s="1428"/>
      <c r="AF823" s="1429"/>
    </row>
    <row r="824" spans="1:32" ht="18.75" customHeight="1">
      <c r="A824" s="1146"/>
      <c r="B824" s="1138"/>
      <c r="C824" s="1147"/>
      <c r="D824" s="1148"/>
      <c r="E824" s="1139"/>
      <c r="F824" s="1149"/>
      <c r="G824" s="1150"/>
      <c r="H824" s="1154" t="s">
        <v>2747</v>
      </c>
      <c r="I824" s="1246" t="s">
        <v>7</v>
      </c>
      <c r="J824" s="1155" t="s">
        <v>2748</v>
      </c>
      <c r="K824" s="1247"/>
      <c r="L824" s="1156"/>
      <c r="M824" s="1248" t="s">
        <v>7</v>
      </c>
      <c r="N824" s="1155" t="s">
        <v>2749</v>
      </c>
      <c r="O824" s="1248"/>
      <c r="P824" s="1155"/>
      <c r="Q824" s="1249"/>
      <c r="R824" s="1249"/>
      <c r="S824" s="1249"/>
      <c r="T824" s="1249"/>
      <c r="U824" s="1249"/>
      <c r="V824" s="1249"/>
      <c r="W824" s="1249"/>
      <c r="X824" s="1250"/>
      <c r="Y824" s="405"/>
      <c r="Z824" s="405"/>
      <c r="AA824" s="405"/>
      <c r="AB824" s="406"/>
      <c r="AC824" s="1427"/>
      <c r="AD824" s="1428"/>
      <c r="AE824" s="1428"/>
      <c r="AF824" s="1429"/>
    </row>
    <row r="825" spans="1:32" ht="18.75" customHeight="1">
      <c r="A825" s="1146"/>
      <c r="B825" s="1138"/>
      <c r="C825" s="1147"/>
      <c r="D825" s="1148"/>
      <c r="E825" s="1139"/>
      <c r="F825" s="1149"/>
      <c r="G825" s="1150"/>
      <c r="H825" s="1154" t="s">
        <v>2750</v>
      </c>
      <c r="I825" s="1246" t="s">
        <v>7</v>
      </c>
      <c r="J825" s="1155" t="s">
        <v>2748</v>
      </c>
      <c r="K825" s="1247"/>
      <c r="L825" s="1156"/>
      <c r="M825" s="1248" t="s">
        <v>7</v>
      </c>
      <c r="N825" s="1155" t="s">
        <v>2749</v>
      </c>
      <c r="O825" s="1248"/>
      <c r="P825" s="1155"/>
      <c r="Q825" s="1249"/>
      <c r="R825" s="1249"/>
      <c r="S825" s="1249"/>
      <c r="T825" s="1249"/>
      <c r="U825" s="1249"/>
      <c r="V825" s="1249"/>
      <c r="W825" s="1249"/>
      <c r="X825" s="1250"/>
      <c r="Y825" s="405"/>
      <c r="Z825" s="405"/>
      <c r="AA825" s="405"/>
      <c r="AB825" s="406"/>
      <c r="AC825" s="1427"/>
      <c r="AD825" s="1428"/>
      <c r="AE825" s="1428"/>
      <c r="AF825" s="1429"/>
    </row>
    <row r="826" spans="1:32" ht="18.75" customHeight="1">
      <c r="A826" s="1146"/>
      <c r="B826" s="1138"/>
      <c r="C826" s="1222"/>
      <c r="D826" s="1230"/>
      <c r="E826" s="1139"/>
      <c r="F826" s="1149"/>
      <c r="G826" s="1139"/>
      <c r="H826" s="1441" t="s">
        <v>228</v>
      </c>
      <c r="I826" s="1806" t="s">
        <v>7</v>
      </c>
      <c r="J826" s="1421" t="s">
        <v>2751</v>
      </c>
      <c r="K826" s="1421"/>
      <c r="L826" s="1792" t="s">
        <v>7</v>
      </c>
      <c r="M826" s="1421" t="s">
        <v>2756</v>
      </c>
      <c r="N826" s="1421"/>
      <c r="O826" s="1160"/>
      <c r="P826" s="1160"/>
      <c r="Q826" s="1160"/>
      <c r="R826" s="1160"/>
      <c r="S826" s="1160"/>
      <c r="T826" s="1160"/>
      <c r="U826" s="1160"/>
      <c r="V826" s="1160"/>
      <c r="W826" s="1160"/>
      <c r="X826" s="1171"/>
      <c r="Y826" s="1153"/>
      <c r="Z826" s="405"/>
      <c r="AA826" s="405"/>
      <c r="AB826" s="406"/>
      <c r="AC826" s="1427"/>
      <c r="AD826" s="1428"/>
      <c r="AE826" s="1428"/>
      <c r="AF826" s="1429"/>
    </row>
    <row r="827" spans="1:32" ht="18.75" customHeight="1">
      <c r="A827" s="1146"/>
      <c r="B827" s="1138"/>
      <c r="C827" s="1222"/>
      <c r="D827" s="1230"/>
      <c r="E827" s="1139"/>
      <c r="F827" s="1149"/>
      <c r="G827" s="1139"/>
      <c r="H827" s="1442"/>
      <c r="I827" s="1807"/>
      <c r="J827" s="1422"/>
      <c r="K827" s="1422"/>
      <c r="L827" s="1793"/>
      <c r="M827" s="1422"/>
      <c r="N827" s="1422"/>
      <c r="O827" s="1152"/>
      <c r="P827" s="1152"/>
      <c r="Q827" s="1152"/>
      <c r="R827" s="1152"/>
      <c r="S827" s="1152"/>
      <c r="T827" s="1152"/>
      <c r="U827" s="1152"/>
      <c r="V827" s="1152"/>
      <c r="W827" s="1152"/>
      <c r="X827" s="1200"/>
      <c r="Y827" s="1153"/>
      <c r="Z827" s="405"/>
      <c r="AA827" s="405"/>
      <c r="AB827" s="406"/>
      <c r="AC827" s="1427"/>
      <c r="AD827" s="1428"/>
      <c r="AE827" s="1428"/>
      <c r="AF827" s="1429"/>
    </row>
    <row r="828" spans="1:32" ht="18.75" customHeight="1">
      <c r="A828" s="1146"/>
      <c r="B828" s="1138"/>
      <c r="C828" s="1222"/>
      <c r="D828" s="1230"/>
      <c r="E828" s="1139"/>
      <c r="F828" s="1149"/>
      <c r="G828" s="1139"/>
      <c r="H828" s="1204" t="s">
        <v>188</v>
      </c>
      <c r="I828" s="1246" t="s">
        <v>7</v>
      </c>
      <c r="J828" s="1155" t="s">
        <v>271</v>
      </c>
      <c r="K828" s="1247"/>
      <c r="L828" s="1156"/>
      <c r="M828" s="1248" t="s">
        <v>7</v>
      </c>
      <c r="N828" s="1155" t="s">
        <v>144</v>
      </c>
      <c r="O828" s="1249"/>
      <c r="P828" s="1169"/>
      <c r="Q828" s="1169"/>
      <c r="R828" s="1169"/>
      <c r="S828" s="1169"/>
      <c r="T828" s="1169"/>
      <c r="U828" s="1169"/>
      <c r="V828" s="1169"/>
      <c r="W828" s="1169"/>
      <c r="X828" s="1170"/>
      <c r="Y828" s="1153"/>
      <c r="Z828" s="405"/>
      <c r="AA828" s="405"/>
      <c r="AB828" s="406"/>
      <c r="AC828" s="1427"/>
      <c r="AD828" s="1428"/>
      <c r="AE828" s="1428"/>
      <c r="AF828" s="1429"/>
    </row>
    <row r="829" spans="1:32" ht="18.75" customHeight="1">
      <c r="A829" s="1146"/>
      <c r="B829" s="1138"/>
      <c r="C829" s="1222"/>
      <c r="D829" s="1230"/>
      <c r="E829" s="1139"/>
      <c r="F829" s="1149"/>
      <c r="G829" s="1139"/>
      <c r="H829" s="1204" t="s">
        <v>189</v>
      </c>
      <c r="I829" s="1246" t="s">
        <v>7</v>
      </c>
      <c r="J829" s="1155" t="s">
        <v>271</v>
      </c>
      <c r="K829" s="1247"/>
      <c r="L829" s="1156"/>
      <c r="M829" s="1248" t="s">
        <v>7</v>
      </c>
      <c r="N829" s="1155" t="s">
        <v>144</v>
      </c>
      <c r="O829" s="1249"/>
      <c r="P829" s="1169"/>
      <c r="Q829" s="1169"/>
      <c r="R829" s="1169"/>
      <c r="S829" s="1169"/>
      <c r="T829" s="1169"/>
      <c r="U829" s="1169"/>
      <c r="V829" s="1169"/>
      <c r="W829" s="1169"/>
      <c r="X829" s="1170"/>
      <c r="Y829" s="1153"/>
      <c r="Z829" s="405"/>
      <c r="AA829" s="405"/>
      <c r="AB829" s="406"/>
      <c r="AC829" s="1427"/>
      <c r="AD829" s="1428"/>
      <c r="AE829" s="1428"/>
      <c r="AF829" s="1429"/>
    </row>
    <row r="830" spans="1:32" ht="18.75" customHeight="1">
      <c r="A830" s="1146"/>
      <c r="B830" s="1138"/>
      <c r="C830" s="1222"/>
      <c r="D830" s="1230"/>
      <c r="E830" s="1139"/>
      <c r="F830" s="1149"/>
      <c r="G830" s="1139"/>
      <c r="H830" s="1204" t="s">
        <v>276</v>
      </c>
      <c r="I830" s="1243" t="s">
        <v>7</v>
      </c>
      <c r="J830" s="1162" t="s">
        <v>2751</v>
      </c>
      <c r="K830" s="1255"/>
      <c r="L830" s="1254" t="s">
        <v>7</v>
      </c>
      <c r="M830" s="1162" t="s">
        <v>2756</v>
      </c>
      <c r="N830" s="1247"/>
      <c r="O830" s="1169"/>
      <c r="P830" s="1169"/>
      <c r="Q830" s="1169"/>
      <c r="R830" s="1169"/>
      <c r="S830" s="1169"/>
      <c r="T830" s="1169"/>
      <c r="U830" s="1169"/>
      <c r="V830" s="1169"/>
      <c r="W830" s="1169"/>
      <c r="X830" s="1170"/>
      <c r="Y830" s="1153"/>
      <c r="Z830" s="405"/>
      <c r="AA830" s="405"/>
      <c r="AB830" s="406"/>
      <c r="AC830" s="1427"/>
      <c r="AD830" s="1428"/>
      <c r="AE830" s="1428"/>
      <c r="AF830" s="1429"/>
    </row>
    <row r="831" spans="1:32" ht="18.75" customHeight="1">
      <c r="A831" s="1146"/>
      <c r="B831" s="1138"/>
      <c r="C831" s="1222"/>
      <c r="D831" s="1230"/>
      <c r="E831" s="1139"/>
      <c r="F831" s="1149"/>
      <c r="G831" s="1139"/>
      <c r="H831" s="1204" t="s">
        <v>245</v>
      </c>
      <c r="I831" s="1243" t="s">
        <v>7</v>
      </c>
      <c r="J831" s="1162" t="s">
        <v>2751</v>
      </c>
      <c r="K831" s="1255"/>
      <c r="L831" s="1254" t="s">
        <v>7</v>
      </c>
      <c r="M831" s="1162" t="s">
        <v>2756</v>
      </c>
      <c r="N831" s="1247"/>
      <c r="O831" s="1169"/>
      <c r="P831" s="1169"/>
      <c r="Q831" s="1169"/>
      <c r="R831" s="1169"/>
      <c r="S831" s="1169"/>
      <c r="T831" s="1169"/>
      <c r="U831" s="1169"/>
      <c r="V831" s="1169"/>
      <c r="W831" s="1169"/>
      <c r="X831" s="1170"/>
      <c r="Y831" s="1153"/>
      <c r="Z831" s="405"/>
      <c r="AA831" s="405"/>
      <c r="AB831" s="406"/>
      <c r="AC831" s="1427"/>
      <c r="AD831" s="1428"/>
      <c r="AE831" s="1428"/>
      <c r="AF831" s="1429"/>
    </row>
    <row r="832" spans="1:32" ht="18.75" customHeight="1">
      <c r="A832" s="1137"/>
      <c r="B832" s="425"/>
      <c r="C832" s="1222"/>
      <c r="D832" s="1230"/>
      <c r="E832" s="1139"/>
      <c r="F832" s="1149"/>
      <c r="G832" s="1139"/>
      <c r="H832" s="1204" t="s">
        <v>113</v>
      </c>
      <c r="I832" s="1243" t="s">
        <v>7</v>
      </c>
      <c r="J832" s="1162" t="s">
        <v>2751</v>
      </c>
      <c r="K832" s="1255"/>
      <c r="L832" s="1254" t="s">
        <v>7</v>
      </c>
      <c r="M832" s="1162" t="s">
        <v>2756</v>
      </c>
      <c r="N832" s="1247"/>
      <c r="O832" s="1169"/>
      <c r="P832" s="1169"/>
      <c r="Q832" s="1169"/>
      <c r="R832" s="1169"/>
      <c r="S832" s="1169"/>
      <c r="T832" s="1169"/>
      <c r="U832" s="1169"/>
      <c r="V832" s="1169"/>
      <c r="W832" s="1169"/>
      <c r="X832" s="1170"/>
      <c r="Y832" s="1153"/>
      <c r="Z832" s="405"/>
      <c r="AA832" s="405"/>
      <c r="AB832" s="406"/>
      <c r="AC832" s="1427"/>
      <c r="AD832" s="1428"/>
      <c r="AE832" s="1428"/>
      <c r="AF832" s="1429"/>
    </row>
    <row r="833" spans="1:32" ht="18.75" customHeight="1">
      <c r="A833" s="1146"/>
      <c r="B833" s="1138"/>
      <c r="C833" s="1222"/>
      <c r="D833" s="1230"/>
      <c r="E833" s="1139"/>
      <c r="F833" s="1149"/>
      <c r="G833" s="1139"/>
      <c r="H833" s="1430" t="s">
        <v>278</v>
      </c>
      <c r="I833" s="1252" t="s">
        <v>7</v>
      </c>
      <c r="J833" s="1161" t="s">
        <v>2798</v>
      </c>
      <c r="K833" s="1161"/>
      <c r="L833" s="1259"/>
      <c r="M833" s="1259"/>
      <c r="N833" s="1259"/>
      <c r="O833" s="1259"/>
      <c r="P833" s="1253" t="s">
        <v>7</v>
      </c>
      <c r="Q833" s="1161" t="s">
        <v>2799</v>
      </c>
      <c r="R833" s="1259"/>
      <c r="S833" s="1259"/>
      <c r="T833" s="1259"/>
      <c r="U833" s="1259"/>
      <c r="V833" s="1259"/>
      <c r="W833" s="1259"/>
      <c r="X833" s="1260"/>
      <c r="Y833" s="1153"/>
      <c r="Z833" s="405"/>
      <c r="AA833" s="405"/>
      <c r="AB833" s="406"/>
      <c r="AC833" s="1427"/>
      <c r="AD833" s="1428"/>
      <c r="AE833" s="1428"/>
      <c r="AF833" s="1429"/>
    </row>
    <row r="834" spans="1:32" ht="18.75" customHeight="1">
      <c r="A834" s="1146"/>
      <c r="B834" s="1138"/>
      <c r="C834" s="1222"/>
      <c r="D834" s="1230"/>
      <c r="E834" s="1139"/>
      <c r="F834" s="1149"/>
      <c r="G834" s="1139"/>
      <c r="H834" s="1423"/>
      <c r="I834" s="1243" t="s">
        <v>7</v>
      </c>
      <c r="J834" s="1162" t="s">
        <v>2800</v>
      </c>
      <c r="K834" s="1244"/>
      <c r="L834" s="1244"/>
      <c r="M834" s="1244"/>
      <c r="N834" s="1244"/>
      <c r="O834" s="1244"/>
      <c r="P834" s="1244"/>
      <c r="Q834" s="1152"/>
      <c r="R834" s="1244"/>
      <c r="S834" s="1244"/>
      <c r="T834" s="1244"/>
      <c r="U834" s="1244"/>
      <c r="V834" s="1244"/>
      <c r="W834" s="1244"/>
      <c r="X834" s="1245"/>
      <c r="Y834" s="1153"/>
      <c r="Z834" s="405"/>
      <c r="AA834" s="405"/>
      <c r="AB834" s="406"/>
      <c r="AC834" s="1427"/>
      <c r="AD834" s="1428"/>
      <c r="AE834" s="1428"/>
      <c r="AF834" s="1429"/>
    </row>
    <row r="835" spans="1:32" ht="18.75" customHeight="1">
      <c r="A835" s="1137"/>
      <c r="B835" s="425"/>
      <c r="C835" s="1222"/>
      <c r="D835" s="1230"/>
      <c r="E835" s="1139"/>
      <c r="F835" s="1149"/>
      <c r="G835" s="1139"/>
      <c r="H835" s="1430" t="s">
        <v>172</v>
      </c>
      <c r="I835" s="1252" t="s">
        <v>7</v>
      </c>
      <c r="J835" s="1161" t="s">
        <v>159</v>
      </c>
      <c r="K835" s="1257"/>
      <c r="L835" s="1184"/>
      <c r="M835" s="1253" t="s">
        <v>7</v>
      </c>
      <c r="N835" s="1161" t="s">
        <v>160</v>
      </c>
      <c r="O835" s="1259"/>
      <c r="P835" s="1259"/>
      <c r="Q835" s="1253" t="s">
        <v>7</v>
      </c>
      <c r="R835" s="1161" t="s">
        <v>161</v>
      </c>
      <c r="S835" s="1259"/>
      <c r="T835" s="1259"/>
      <c r="U835" s="1259"/>
      <c r="V835" s="1259"/>
      <c r="W835" s="1259"/>
      <c r="X835" s="1260"/>
      <c r="Y835" s="1153"/>
      <c r="Z835" s="405"/>
      <c r="AA835" s="405"/>
      <c r="AB835" s="406"/>
      <c r="AC835" s="1427"/>
      <c r="AD835" s="1428"/>
      <c r="AE835" s="1428"/>
      <c r="AF835" s="1429"/>
    </row>
    <row r="836" spans="1:32" ht="18.75" customHeight="1">
      <c r="A836" s="1238" t="s">
        <v>7</v>
      </c>
      <c r="B836" s="1138">
        <v>55</v>
      </c>
      <c r="C836" s="1222" t="s">
        <v>285</v>
      </c>
      <c r="D836" s="1238" t="s">
        <v>7</v>
      </c>
      <c r="E836" s="1139" t="s">
        <v>204</v>
      </c>
      <c r="F836" s="1149"/>
      <c r="G836" s="1139"/>
      <c r="H836" s="1423"/>
      <c r="I836" s="1243" t="s">
        <v>7</v>
      </c>
      <c r="J836" s="1162" t="s">
        <v>163</v>
      </c>
      <c r="K836" s="1244"/>
      <c r="L836" s="1244"/>
      <c r="M836" s="1244"/>
      <c r="N836" s="1244"/>
      <c r="O836" s="1244"/>
      <c r="P836" s="1244"/>
      <c r="Q836" s="1254" t="s">
        <v>7</v>
      </c>
      <c r="R836" s="1162" t="s">
        <v>164</v>
      </c>
      <c r="S836" s="1152"/>
      <c r="T836" s="1244"/>
      <c r="U836" s="1244"/>
      <c r="V836" s="1244"/>
      <c r="W836" s="1244"/>
      <c r="X836" s="1245"/>
      <c r="Y836" s="1153"/>
      <c r="Z836" s="405"/>
      <c r="AA836" s="405"/>
      <c r="AB836" s="406"/>
      <c r="AC836" s="1427"/>
      <c r="AD836" s="1428"/>
      <c r="AE836" s="1428"/>
      <c r="AF836" s="1429"/>
    </row>
    <row r="837" spans="1:32" ht="18.75" customHeight="1">
      <c r="A837" s="1146"/>
      <c r="B837" s="1138"/>
      <c r="C837" s="1222"/>
      <c r="D837" s="1230"/>
      <c r="E837" s="1139"/>
      <c r="F837" s="1149"/>
      <c r="G837" s="1139"/>
      <c r="H837" s="1441" t="s">
        <v>280</v>
      </c>
      <c r="I837" s="1806" t="s">
        <v>7</v>
      </c>
      <c r="J837" s="1421" t="s">
        <v>2751</v>
      </c>
      <c r="K837" s="1421"/>
      <c r="L837" s="1792" t="s">
        <v>7</v>
      </c>
      <c r="M837" s="1421" t="s">
        <v>281</v>
      </c>
      <c r="N837" s="1421"/>
      <c r="O837" s="1421"/>
      <c r="P837" s="1792" t="s">
        <v>7</v>
      </c>
      <c r="Q837" s="1421" t="s">
        <v>282</v>
      </c>
      <c r="R837" s="1421"/>
      <c r="S837" s="1421"/>
      <c r="T837" s="1792" t="s">
        <v>7</v>
      </c>
      <c r="U837" s="1421" t="s">
        <v>283</v>
      </c>
      <c r="V837" s="1421"/>
      <c r="W837" s="1421"/>
      <c r="X837" s="1796"/>
      <c r="Y837" s="1153"/>
      <c r="Z837" s="405"/>
      <c r="AA837" s="405"/>
      <c r="AB837" s="406"/>
      <c r="AC837" s="1427"/>
      <c r="AD837" s="1428"/>
      <c r="AE837" s="1428"/>
      <c r="AF837" s="1429"/>
    </row>
    <row r="838" spans="1:32" ht="18.75" customHeight="1">
      <c r="A838" s="1146"/>
      <c r="B838" s="1138"/>
      <c r="C838" s="1222"/>
      <c r="D838" s="1230"/>
      <c r="E838" s="1139"/>
      <c r="F838" s="1149"/>
      <c r="G838" s="1139"/>
      <c r="H838" s="1442"/>
      <c r="I838" s="1807"/>
      <c r="J838" s="1422"/>
      <c r="K838" s="1422"/>
      <c r="L838" s="1793"/>
      <c r="M838" s="1422"/>
      <c r="N838" s="1422"/>
      <c r="O838" s="1422"/>
      <c r="P838" s="1793"/>
      <c r="Q838" s="1422"/>
      <c r="R838" s="1422"/>
      <c r="S838" s="1422"/>
      <c r="T838" s="1793"/>
      <c r="U838" s="1422"/>
      <c r="V838" s="1422"/>
      <c r="W838" s="1422"/>
      <c r="X838" s="1797"/>
      <c r="Y838" s="1153"/>
      <c r="Z838" s="405"/>
      <c r="AA838" s="405"/>
      <c r="AB838" s="406"/>
      <c r="AC838" s="1427"/>
      <c r="AD838" s="1428"/>
      <c r="AE838" s="1428"/>
      <c r="AF838" s="1429"/>
    </row>
    <row r="839" spans="1:32" ht="18.75" customHeight="1">
      <c r="A839" s="1146"/>
      <c r="B839" s="1138"/>
      <c r="C839" s="1222"/>
      <c r="D839" s="1230"/>
      <c r="E839" s="1139"/>
      <c r="F839" s="1149"/>
      <c r="G839" s="1139"/>
      <c r="H839" s="1157" t="s">
        <v>273</v>
      </c>
      <c r="I839" s="1243" t="s">
        <v>7</v>
      </c>
      <c r="J839" s="1162" t="s">
        <v>2751</v>
      </c>
      <c r="K839" s="1255"/>
      <c r="L839" s="1254" t="s">
        <v>7</v>
      </c>
      <c r="M839" s="1162" t="s">
        <v>2756</v>
      </c>
      <c r="N839" s="1247"/>
      <c r="O839" s="1247"/>
      <c r="P839" s="1247"/>
      <c r="Q839" s="1247"/>
      <c r="R839" s="1247"/>
      <c r="S839" s="1247"/>
      <c r="T839" s="1247"/>
      <c r="U839" s="1247"/>
      <c r="V839" s="1247"/>
      <c r="W839" s="1247"/>
      <c r="X839" s="1251"/>
      <c r="Y839" s="1153"/>
      <c r="Z839" s="405"/>
      <c r="AA839" s="405"/>
      <c r="AB839" s="406"/>
      <c r="AC839" s="1427"/>
      <c r="AD839" s="1428"/>
      <c r="AE839" s="1428"/>
      <c r="AF839" s="1429"/>
    </row>
    <row r="840" spans="1:32" ht="18.75" customHeight="1">
      <c r="A840" s="1146"/>
      <c r="B840" s="1138"/>
      <c r="C840" s="1222"/>
      <c r="D840" s="1230"/>
      <c r="E840" s="1139"/>
      <c r="F840" s="1149"/>
      <c r="G840" s="1139"/>
      <c r="H840" s="1204" t="s">
        <v>36</v>
      </c>
      <c r="I840" s="1246" t="s">
        <v>7</v>
      </c>
      <c r="J840" s="1155" t="s">
        <v>2751</v>
      </c>
      <c r="K840" s="1155"/>
      <c r="L840" s="1248" t="s">
        <v>7</v>
      </c>
      <c r="M840" s="1155" t="s">
        <v>2752</v>
      </c>
      <c r="N840" s="1155"/>
      <c r="O840" s="1248" t="s">
        <v>7</v>
      </c>
      <c r="P840" s="1155" t="s">
        <v>2753</v>
      </c>
      <c r="Q840" s="1249"/>
      <c r="R840" s="1247"/>
      <c r="S840" s="1247"/>
      <c r="T840" s="1247"/>
      <c r="U840" s="1247"/>
      <c r="V840" s="1247"/>
      <c r="W840" s="1247"/>
      <c r="X840" s="1251"/>
      <c r="Y840" s="1153"/>
      <c r="Z840" s="405"/>
      <c r="AA840" s="405"/>
      <c r="AB840" s="406"/>
      <c r="AC840" s="1427"/>
      <c r="AD840" s="1428"/>
      <c r="AE840" s="1428"/>
      <c r="AF840" s="1429"/>
    </row>
    <row r="841" spans="1:32" ht="18.75" customHeight="1">
      <c r="A841" s="1146"/>
      <c r="B841" s="1138"/>
      <c r="C841" s="1222"/>
      <c r="D841" s="1230"/>
      <c r="E841" s="1139"/>
      <c r="F841" s="1149"/>
      <c r="G841" s="1139"/>
      <c r="H841" s="1204" t="s">
        <v>2813</v>
      </c>
      <c r="I841" s="1246" t="s">
        <v>7</v>
      </c>
      <c r="J841" s="1155" t="s">
        <v>2751</v>
      </c>
      <c r="K841" s="1155"/>
      <c r="L841" s="1248" t="s">
        <v>7</v>
      </c>
      <c r="M841" s="1155" t="s">
        <v>2752</v>
      </c>
      <c r="N841" s="1155"/>
      <c r="O841" s="1248" t="s">
        <v>7</v>
      </c>
      <c r="P841" s="1155" t="s">
        <v>2753</v>
      </c>
      <c r="Q841" s="1247"/>
      <c r="R841" s="1247"/>
      <c r="S841" s="1247"/>
      <c r="T841" s="1247"/>
      <c r="U841" s="1247"/>
      <c r="V841" s="1247"/>
      <c r="W841" s="1247"/>
      <c r="X841" s="1251"/>
      <c r="Y841" s="1153"/>
      <c r="Z841" s="405"/>
      <c r="AA841" s="405"/>
      <c r="AB841" s="406"/>
      <c r="AC841" s="1427"/>
      <c r="AD841" s="1428"/>
      <c r="AE841" s="1428"/>
      <c r="AF841" s="1429"/>
    </row>
    <row r="842" spans="1:32" ht="18.75" customHeight="1">
      <c r="A842" s="1146"/>
      <c r="B842" s="1138"/>
      <c r="C842" s="1222"/>
      <c r="D842" s="1230"/>
      <c r="E842" s="1139"/>
      <c r="F842" s="1149"/>
      <c r="G842" s="1139"/>
      <c r="H842" s="1204" t="s">
        <v>194</v>
      </c>
      <c r="I842" s="1246" t="s">
        <v>7</v>
      </c>
      <c r="J842" s="1155" t="s">
        <v>2751</v>
      </c>
      <c r="K842" s="1155"/>
      <c r="L842" s="1248" t="s">
        <v>7</v>
      </c>
      <c r="M842" s="1155" t="s">
        <v>2752</v>
      </c>
      <c r="N842" s="1155"/>
      <c r="O842" s="1248" t="s">
        <v>7</v>
      </c>
      <c r="P842" s="1155" t="s">
        <v>2753</v>
      </c>
      <c r="Q842" s="1249"/>
      <c r="R842" s="1155"/>
      <c r="S842" s="1155"/>
      <c r="T842" s="1155"/>
      <c r="U842" s="1155"/>
      <c r="V842" s="1155"/>
      <c r="W842" s="1155"/>
      <c r="X842" s="1158"/>
      <c r="Y842" s="1153"/>
      <c r="Z842" s="405"/>
      <c r="AA842" s="405"/>
      <c r="AB842" s="406"/>
      <c r="AC842" s="1427"/>
      <c r="AD842" s="1428"/>
      <c r="AE842" s="1428"/>
      <c r="AF842" s="1429"/>
    </row>
    <row r="843" spans="1:32" ht="18.75" customHeight="1">
      <c r="A843" s="1146"/>
      <c r="B843" s="1138"/>
      <c r="C843" s="1222"/>
      <c r="D843" s="1230"/>
      <c r="E843" s="1139"/>
      <c r="F843" s="1149"/>
      <c r="G843" s="1139"/>
      <c r="H843" s="1201" t="s">
        <v>249</v>
      </c>
      <c r="I843" s="1243" t="s">
        <v>7</v>
      </c>
      <c r="J843" s="1162" t="s">
        <v>2751</v>
      </c>
      <c r="K843" s="1255"/>
      <c r="L843" s="1254" t="s">
        <v>7</v>
      </c>
      <c r="M843" s="1162" t="s">
        <v>2756</v>
      </c>
      <c r="N843" s="1247"/>
      <c r="O843" s="1247"/>
      <c r="P843" s="1247"/>
      <c r="Q843" s="1247"/>
      <c r="R843" s="1247"/>
      <c r="S843" s="1247"/>
      <c r="T843" s="1247"/>
      <c r="U843" s="1247"/>
      <c r="V843" s="1247"/>
      <c r="W843" s="1247"/>
      <c r="X843" s="1251"/>
      <c r="Y843" s="1153"/>
      <c r="Z843" s="405"/>
      <c r="AA843" s="405"/>
      <c r="AB843" s="406"/>
      <c r="AC843" s="1427"/>
      <c r="AD843" s="1428"/>
      <c r="AE843" s="1428"/>
      <c r="AF843" s="1429"/>
    </row>
    <row r="844" spans="1:32" ht="18.75" customHeight="1">
      <c r="A844" s="1146"/>
      <c r="B844" s="1138"/>
      <c r="C844" s="1222"/>
      <c r="D844" s="1230"/>
      <c r="E844" s="1139"/>
      <c r="F844" s="1149"/>
      <c r="G844" s="1139"/>
      <c r="H844" s="1204" t="s">
        <v>250</v>
      </c>
      <c r="I844" s="1243" t="s">
        <v>7</v>
      </c>
      <c r="J844" s="1162" t="s">
        <v>2751</v>
      </c>
      <c r="K844" s="1255"/>
      <c r="L844" s="1254" t="s">
        <v>7</v>
      </c>
      <c r="M844" s="1162" t="s">
        <v>2756</v>
      </c>
      <c r="N844" s="1247"/>
      <c r="O844" s="1247"/>
      <c r="P844" s="1247"/>
      <c r="Q844" s="1247"/>
      <c r="R844" s="1247"/>
      <c r="S844" s="1247"/>
      <c r="T844" s="1247"/>
      <c r="U844" s="1247"/>
      <c r="V844" s="1247"/>
      <c r="W844" s="1247"/>
      <c r="X844" s="1251"/>
      <c r="Y844" s="1153"/>
      <c r="Z844" s="405"/>
      <c r="AA844" s="405"/>
      <c r="AB844" s="406"/>
      <c r="AC844" s="1427"/>
      <c r="AD844" s="1428"/>
      <c r="AE844" s="1428"/>
      <c r="AF844" s="1429"/>
    </row>
    <row r="845" spans="1:32" ht="18.75" customHeight="1">
      <c r="A845" s="1146"/>
      <c r="B845" s="1138"/>
      <c r="C845" s="1222"/>
      <c r="D845" s="1230"/>
      <c r="E845" s="1139"/>
      <c r="F845" s="1149"/>
      <c r="G845" s="1139"/>
      <c r="H845" s="1204" t="s">
        <v>79</v>
      </c>
      <c r="I845" s="1243" t="s">
        <v>7</v>
      </c>
      <c r="J845" s="1162" t="s">
        <v>2751</v>
      </c>
      <c r="K845" s="1255"/>
      <c r="L845" s="1254" t="s">
        <v>7</v>
      </c>
      <c r="M845" s="1162" t="s">
        <v>2756</v>
      </c>
      <c r="N845" s="1247"/>
      <c r="O845" s="1247"/>
      <c r="P845" s="1247"/>
      <c r="Q845" s="1247"/>
      <c r="R845" s="1247"/>
      <c r="S845" s="1247"/>
      <c r="T845" s="1247"/>
      <c r="U845" s="1247"/>
      <c r="V845" s="1247"/>
      <c r="W845" s="1247"/>
      <c r="X845" s="1251"/>
      <c r="Y845" s="1153"/>
      <c r="Z845" s="405"/>
      <c r="AA845" s="405"/>
      <c r="AB845" s="406"/>
      <c r="AC845" s="1427"/>
      <c r="AD845" s="1428"/>
      <c r="AE845" s="1428"/>
      <c r="AF845" s="1429"/>
    </row>
    <row r="846" spans="1:32" ht="18.75" customHeight="1">
      <c r="A846" s="1146"/>
      <c r="B846" s="1138"/>
      <c r="C846" s="1222"/>
      <c r="D846" s="1230"/>
      <c r="E846" s="1139"/>
      <c r="F846" s="1149"/>
      <c r="G846" s="1139"/>
      <c r="H846" s="1204" t="s">
        <v>251</v>
      </c>
      <c r="I846" s="1243" t="s">
        <v>7</v>
      </c>
      <c r="J846" s="1162" t="s">
        <v>2751</v>
      </c>
      <c r="K846" s="1255"/>
      <c r="L846" s="1254" t="s">
        <v>7</v>
      </c>
      <c r="M846" s="1162" t="s">
        <v>2756</v>
      </c>
      <c r="N846" s="1247"/>
      <c r="O846" s="1247"/>
      <c r="P846" s="1247"/>
      <c r="Q846" s="1247"/>
      <c r="R846" s="1247"/>
      <c r="S846" s="1247"/>
      <c r="T846" s="1247"/>
      <c r="U846" s="1247"/>
      <c r="V846" s="1247"/>
      <c r="W846" s="1247"/>
      <c r="X846" s="1251"/>
      <c r="Y846" s="1153"/>
      <c r="Z846" s="405"/>
      <c r="AA846" s="405"/>
      <c r="AB846" s="406"/>
      <c r="AC846" s="1427"/>
      <c r="AD846" s="1428"/>
      <c r="AE846" s="1428"/>
      <c r="AF846" s="1429"/>
    </row>
    <row r="847" spans="1:32" ht="18.75" customHeight="1">
      <c r="A847" s="1146"/>
      <c r="B847" s="1138"/>
      <c r="C847" s="1222"/>
      <c r="D847" s="1230"/>
      <c r="E847" s="1139"/>
      <c r="F847" s="1149"/>
      <c r="G847" s="1139"/>
      <c r="H847" s="1204" t="s">
        <v>2804</v>
      </c>
      <c r="I847" s="1246" t="s">
        <v>7</v>
      </c>
      <c r="J847" s="1155" t="s">
        <v>2751</v>
      </c>
      <c r="K847" s="1155"/>
      <c r="L847" s="1248" t="s">
        <v>7</v>
      </c>
      <c r="M847" s="1162" t="s">
        <v>2756</v>
      </c>
      <c r="N847" s="1155"/>
      <c r="O847" s="1155"/>
      <c r="P847" s="1155"/>
      <c r="Q847" s="1247"/>
      <c r="R847" s="1247"/>
      <c r="S847" s="1247"/>
      <c r="T847" s="1247"/>
      <c r="U847" s="1247"/>
      <c r="V847" s="1247"/>
      <c r="W847" s="1247"/>
      <c r="X847" s="1251"/>
      <c r="Y847" s="1153"/>
      <c r="Z847" s="405"/>
      <c r="AA847" s="405"/>
      <c r="AB847" s="406"/>
      <c r="AC847" s="1427"/>
      <c r="AD847" s="1428"/>
      <c r="AE847" s="1428"/>
      <c r="AF847" s="1429"/>
    </row>
    <row r="848" spans="1:32" ht="18.75" customHeight="1">
      <c r="A848" s="1146"/>
      <c r="B848" s="1138"/>
      <c r="C848" s="1222"/>
      <c r="D848" s="1230"/>
      <c r="E848" s="1139"/>
      <c r="F848" s="1149"/>
      <c r="G848" s="1139"/>
      <c r="H848" s="1204" t="s">
        <v>2805</v>
      </c>
      <c r="I848" s="1246" t="s">
        <v>7</v>
      </c>
      <c r="J848" s="1155" t="s">
        <v>2751</v>
      </c>
      <c r="K848" s="1155"/>
      <c r="L848" s="1248" t="s">
        <v>7</v>
      </c>
      <c r="M848" s="1162" t="s">
        <v>2756</v>
      </c>
      <c r="N848" s="1155"/>
      <c r="O848" s="1155"/>
      <c r="P848" s="1155"/>
      <c r="Q848" s="1247"/>
      <c r="R848" s="1247"/>
      <c r="S848" s="1247"/>
      <c r="T848" s="1247"/>
      <c r="U848" s="1247"/>
      <c r="V848" s="1247"/>
      <c r="W848" s="1247"/>
      <c r="X848" s="1251"/>
      <c r="Y848" s="1153"/>
      <c r="Z848" s="405"/>
      <c r="AA848" s="405"/>
      <c r="AB848" s="406"/>
      <c r="AC848" s="1427"/>
      <c r="AD848" s="1428"/>
      <c r="AE848" s="1428"/>
      <c r="AF848" s="1429"/>
    </row>
    <row r="849" spans="1:32" ht="18.75" customHeight="1">
      <c r="A849" s="1146"/>
      <c r="B849" s="1138"/>
      <c r="C849" s="1222"/>
      <c r="D849" s="1230"/>
      <c r="E849" s="1139"/>
      <c r="F849" s="1149"/>
      <c r="G849" s="1139"/>
      <c r="H849" s="1211" t="s">
        <v>2795</v>
      </c>
      <c r="I849" s="1246" t="s">
        <v>7</v>
      </c>
      <c r="J849" s="1155" t="s">
        <v>2751</v>
      </c>
      <c r="K849" s="1155"/>
      <c r="L849" s="1248" t="s">
        <v>7</v>
      </c>
      <c r="M849" s="1155" t="s">
        <v>2752</v>
      </c>
      <c r="N849" s="1155"/>
      <c r="O849" s="1248" t="s">
        <v>7</v>
      </c>
      <c r="P849" s="1155" t="s">
        <v>2753</v>
      </c>
      <c r="Q849" s="1249"/>
      <c r="R849" s="1249"/>
      <c r="S849" s="1249"/>
      <c r="T849" s="1249"/>
      <c r="U849" s="1259"/>
      <c r="V849" s="1259"/>
      <c r="W849" s="1259"/>
      <c r="X849" s="1260"/>
      <c r="Y849" s="1153"/>
      <c r="Z849" s="405"/>
      <c r="AA849" s="405"/>
      <c r="AB849" s="406"/>
      <c r="AC849" s="1427"/>
      <c r="AD849" s="1428"/>
      <c r="AE849" s="1428"/>
      <c r="AF849" s="1429"/>
    </row>
    <row r="850" spans="1:32" ht="18.75" customHeight="1">
      <c r="A850" s="1146"/>
      <c r="B850" s="1138"/>
      <c r="C850" s="1222"/>
      <c r="D850" s="1230"/>
      <c r="E850" s="1139"/>
      <c r="F850" s="1149"/>
      <c r="G850" s="1139"/>
      <c r="H850" s="1204" t="s">
        <v>80</v>
      </c>
      <c r="I850" s="1246" t="s">
        <v>7</v>
      </c>
      <c r="J850" s="1155" t="s">
        <v>2751</v>
      </c>
      <c r="K850" s="1155"/>
      <c r="L850" s="1248" t="s">
        <v>7</v>
      </c>
      <c r="M850" s="1155" t="s">
        <v>2779</v>
      </c>
      <c r="N850" s="1155"/>
      <c r="O850" s="1248" t="s">
        <v>7</v>
      </c>
      <c r="P850" s="1155" t="s">
        <v>2780</v>
      </c>
      <c r="Q850" s="1169"/>
      <c r="R850" s="1248" t="s">
        <v>7</v>
      </c>
      <c r="S850" s="1155" t="s">
        <v>2781</v>
      </c>
      <c r="T850" s="1155"/>
      <c r="U850" s="1155"/>
      <c r="V850" s="1155"/>
      <c r="W850" s="1155"/>
      <c r="X850" s="1158"/>
      <c r="Y850" s="1153"/>
      <c r="Z850" s="405"/>
      <c r="AA850" s="405"/>
      <c r="AB850" s="406"/>
      <c r="AC850" s="1427"/>
      <c r="AD850" s="1428"/>
      <c r="AE850" s="1428"/>
      <c r="AF850" s="1429"/>
    </row>
    <row r="851" spans="1:32" ht="18.75" customHeight="1">
      <c r="A851" s="1146"/>
      <c r="B851" s="1138"/>
      <c r="C851" s="1222"/>
      <c r="D851" s="1230"/>
      <c r="E851" s="1139"/>
      <c r="F851" s="1149"/>
      <c r="G851" s="1139"/>
      <c r="H851" s="1431" t="s">
        <v>2842</v>
      </c>
      <c r="I851" s="1363" t="s">
        <v>7</v>
      </c>
      <c r="J851" s="1364" t="s">
        <v>2843</v>
      </c>
      <c r="K851" s="1364"/>
      <c r="L851" s="1365"/>
      <c r="M851" s="1365" t="s">
        <v>7</v>
      </c>
      <c r="N851" s="1364" t="s">
        <v>2847</v>
      </c>
      <c r="O851" s="1366"/>
      <c r="P851" s="1365"/>
      <c r="Q851" s="1376" t="s">
        <v>7</v>
      </c>
      <c r="R851" s="1377" t="s">
        <v>2844</v>
      </c>
      <c r="S851" s="1365"/>
      <c r="T851" s="1365"/>
      <c r="U851" s="1365"/>
      <c r="V851" s="1367"/>
      <c r="W851" s="1368"/>
      <c r="X851" s="1369"/>
      <c r="Y851" s="405"/>
      <c r="Z851" s="405"/>
      <c r="AA851" s="405"/>
      <c r="AB851" s="406"/>
      <c r="AC851" s="1427"/>
      <c r="AD851" s="1428"/>
      <c r="AE851" s="1428"/>
      <c r="AF851" s="1429"/>
    </row>
    <row r="852" spans="1:32" ht="18.75" customHeight="1">
      <c r="A852" s="1146"/>
      <c r="B852" s="1138"/>
      <c r="C852" s="1147"/>
      <c r="D852" s="1148"/>
      <c r="E852" s="1139"/>
      <c r="F852" s="1149"/>
      <c r="G852" s="1150"/>
      <c r="H852" s="1446"/>
      <c r="I852" s="1370" t="s">
        <v>7</v>
      </c>
      <c r="J852" s="1371" t="s">
        <v>2848</v>
      </c>
      <c r="K852" s="1371"/>
      <c r="L852" s="1372"/>
      <c r="M852" s="1379" t="s">
        <v>7</v>
      </c>
      <c r="N852" s="1378" t="s">
        <v>2846</v>
      </c>
      <c r="O852" s="1393"/>
      <c r="P852" s="1379"/>
      <c r="Q852" s="1372" t="s">
        <v>7</v>
      </c>
      <c r="R852" s="1371" t="s">
        <v>2758</v>
      </c>
      <c r="S852" s="1372"/>
      <c r="T852" s="1371"/>
      <c r="U852" s="1372" t="s">
        <v>7</v>
      </c>
      <c r="V852" s="1371" t="s">
        <v>2759</v>
      </c>
      <c r="W852" s="1374"/>
      <c r="X852" s="1375"/>
      <c r="Y852" s="405"/>
      <c r="Z852" s="405"/>
      <c r="AA852" s="405"/>
      <c r="AB852" s="406"/>
      <c r="AC852" s="1427"/>
      <c r="AD852" s="1428"/>
      <c r="AE852" s="1428"/>
      <c r="AF852" s="1429"/>
    </row>
    <row r="853" spans="1:32" ht="18.75" customHeight="1">
      <c r="A853" s="1140"/>
      <c r="B853" s="1133"/>
      <c r="C853" s="1228"/>
      <c r="D853" s="1229"/>
      <c r="E853" s="1136"/>
      <c r="F853" s="1143"/>
      <c r="G853" s="1136"/>
      <c r="H853" s="1415" t="s">
        <v>120</v>
      </c>
      <c r="I853" s="1266" t="s">
        <v>7</v>
      </c>
      <c r="J853" s="1134" t="s">
        <v>94</v>
      </c>
      <c r="K853" s="1240"/>
      <c r="L853" s="1206"/>
      <c r="M853" s="1239" t="s">
        <v>7</v>
      </c>
      <c r="N853" s="1134" t="s">
        <v>140</v>
      </c>
      <c r="O853" s="1206"/>
      <c r="P853" s="1206"/>
      <c r="Q853" s="1239" t="s">
        <v>7</v>
      </c>
      <c r="R853" s="1134" t="s">
        <v>141</v>
      </c>
      <c r="S853" s="1206"/>
      <c r="T853" s="1206"/>
      <c r="U853" s="1239" t="s">
        <v>7</v>
      </c>
      <c r="V853" s="1134" t="s">
        <v>142</v>
      </c>
      <c r="W853" s="1206"/>
      <c r="X853" s="1191"/>
      <c r="Y853" s="1266" t="s">
        <v>7</v>
      </c>
      <c r="Z853" s="1134" t="s">
        <v>18</v>
      </c>
      <c r="AA853" s="1134"/>
      <c r="AB853" s="1145"/>
      <c r="AC853" s="1424"/>
      <c r="AD853" s="1425"/>
      <c r="AE853" s="1425"/>
      <c r="AF853" s="1426"/>
    </row>
    <row r="854" spans="1:32" ht="18.75" customHeight="1">
      <c r="A854" s="1146"/>
      <c r="B854" s="1138"/>
      <c r="C854" s="1222"/>
      <c r="D854" s="1230"/>
      <c r="E854" s="1139"/>
      <c r="F854" s="1149"/>
      <c r="G854" s="1139"/>
      <c r="H854" s="1423"/>
      <c r="I854" s="1243" t="s">
        <v>7</v>
      </c>
      <c r="J854" s="1162" t="s">
        <v>143</v>
      </c>
      <c r="K854" s="1255"/>
      <c r="L854" s="1152"/>
      <c r="M854" s="1254" t="s">
        <v>7</v>
      </c>
      <c r="N854" s="1162" t="s">
        <v>95</v>
      </c>
      <c r="O854" s="1152"/>
      <c r="P854" s="1152"/>
      <c r="Q854" s="1152"/>
      <c r="R854" s="1152"/>
      <c r="S854" s="1152"/>
      <c r="T854" s="1152"/>
      <c r="U854" s="1152"/>
      <c r="V854" s="1152"/>
      <c r="W854" s="1152"/>
      <c r="X854" s="1200"/>
      <c r="Y854" s="1238" t="s">
        <v>7</v>
      </c>
      <c r="Z854" s="403" t="s">
        <v>20</v>
      </c>
      <c r="AA854" s="405"/>
      <c r="AB854" s="406"/>
      <c r="AC854" s="1427"/>
      <c r="AD854" s="1428"/>
      <c r="AE854" s="1428"/>
      <c r="AF854" s="1429"/>
    </row>
    <row r="855" spans="1:32" ht="18.75" customHeight="1">
      <c r="A855" s="1146"/>
      <c r="B855" s="1138"/>
      <c r="C855" s="1222"/>
      <c r="D855" s="1230"/>
      <c r="E855" s="1139"/>
      <c r="F855" s="1149"/>
      <c r="G855" s="1139"/>
      <c r="H855" s="1430" t="s">
        <v>58</v>
      </c>
      <c r="I855" s="1252" t="s">
        <v>7</v>
      </c>
      <c r="J855" s="1161" t="s">
        <v>2751</v>
      </c>
      <c r="K855" s="1161"/>
      <c r="L855" s="1160"/>
      <c r="M855" s="1253" t="s">
        <v>7</v>
      </c>
      <c r="N855" s="1161" t="s">
        <v>81</v>
      </c>
      <c r="O855" s="1161"/>
      <c r="P855" s="1160"/>
      <c r="Q855" s="1253" t="s">
        <v>7</v>
      </c>
      <c r="R855" s="1160" t="s">
        <v>185</v>
      </c>
      <c r="S855" s="1160"/>
      <c r="T855" s="1160"/>
      <c r="U855" s="1253" t="s">
        <v>7</v>
      </c>
      <c r="V855" s="1160" t="s">
        <v>186</v>
      </c>
      <c r="W855" s="1259"/>
      <c r="X855" s="1260"/>
      <c r="Y855" s="1153"/>
      <c r="Z855" s="405"/>
      <c r="AA855" s="405"/>
      <c r="AB855" s="406"/>
      <c r="AC855" s="1427"/>
      <c r="AD855" s="1428"/>
      <c r="AE855" s="1428"/>
      <c r="AF855" s="1429"/>
    </row>
    <row r="856" spans="1:32" ht="19.5" customHeight="1">
      <c r="A856" s="1146"/>
      <c r="B856" s="1138"/>
      <c r="C856" s="1222"/>
      <c r="D856" s="1230"/>
      <c r="E856" s="1139"/>
      <c r="F856" s="1149"/>
      <c r="G856" s="1139"/>
      <c r="H856" s="1423"/>
      <c r="I856" s="1243" t="s">
        <v>7</v>
      </c>
      <c r="J856" s="1152" t="s">
        <v>187</v>
      </c>
      <c r="K856" s="1162"/>
      <c r="L856" s="1152"/>
      <c r="M856" s="1254" t="s">
        <v>7</v>
      </c>
      <c r="N856" s="1162" t="s">
        <v>275</v>
      </c>
      <c r="O856" s="1162"/>
      <c r="P856" s="1152"/>
      <c r="Q856" s="1152"/>
      <c r="R856" s="1152"/>
      <c r="S856" s="1152"/>
      <c r="T856" s="1152"/>
      <c r="U856" s="1152"/>
      <c r="V856" s="1152"/>
      <c r="W856" s="1244"/>
      <c r="X856" s="1245"/>
      <c r="Y856" s="1153"/>
      <c r="Z856" s="405"/>
      <c r="AA856" s="405"/>
      <c r="AB856" s="406"/>
      <c r="AC856" s="1427"/>
      <c r="AD856" s="1428"/>
      <c r="AE856" s="1428"/>
      <c r="AF856" s="1429"/>
    </row>
    <row r="857" spans="1:32" ht="19.5" customHeight="1">
      <c r="A857" s="1146"/>
      <c r="B857" s="1138"/>
      <c r="C857" s="1222"/>
      <c r="D857" s="1230"/>
      <c r="E857" s="1139"/>
      <c r="F857" s="1149"/>
      <c r="G857" s="1139"/>
      <c r="H857" s="1204" t="s">
        <v>96</v>
      </c>
      <c r="I857" s="1246" t="s">
        <v>7</v>
      </c>
      <c r="J857" s="1155" t="s">
        <v>44</v>
      </c>
      <c r="K857" s="1247"/>
      <c r="L857" s="1169"/>
      <c r="M857" s="1248" t="s">
        <v>7</v>
      </c>
      <c r="N857" s="1155" t="s">
        <v>2767</v>
      </c>
      <c r="O857" s="1247"/>
      <c r="P857" s="1249"/>
      <c r="Q857" s="1249"/>
      <c r="R857" s="1249"/>
      <c r="S857" s="1249"/>
      <c r="T857" s="1249"/>
      <c r="U857" s="1249"/>
      <c r="V857" s="1249"/>
      <c r="W857" s="1249"/>
      <c r="X857" s="1250"/>
      <c r="Y857" s="1153"/>
      <c r="Z857" s="405"/>
      <c r="AA857" s="405"/>
      <c r="AB857" s="406"/>
      <c r="AC857" s="1427"/>
      <c r="AD857" s="1428"/>
      <c r="AE857" s="1428"/>
      <c r="AF857" s="1429"/>
    </row>
    <row r="858" spans="1:32" ht="18.75" customHeight="1">
      <c r="A858" s="1146"/>
      <c r="B858" s="1138"/>
      <c r="C858" s="1222"/>
      <c r="D858" s="1230"/>
      <c r="E858" s="1139"/>
      <c r="F858" s="1149"/>
      <c r="G858" s="1139"/>
      <c r="H858" s="1204" t="s">
        <v>226</v>
      </c>
      <c r="I858" s="1246" t="s">
        <v>7</v>
      </c>
      <c r="J858" s="1155" t="s">
        <v>2748</v>
      </c>
      <c r="K858" s="1247"/>
      <c r="L858" s="1169"/>
      <c r="M858" s="1248" t="s">
        <v>7</v>
      </c>
      <c r="N858" s="1155" t="s">
        <v>206</v>
      </c>
      <c r="O858" s="1249"/>
      <c r="P858" s="1249"/>
      <c r="Q858" s="1249"/>
      <c r="R858" s="1249"/>
      <c r="S858" s="1249"/>
      <c r="T858" s="1249"/>
      <c r="U858" s="1249"/>
      <c r="V858" s="1249"/>
      <c r="W858" s="1249"/>
      <c r="X858" s="1250"/>
      <c r="Y858" s="1153"/>
      <c r="Z858" s="405"/>
      <c r="AA858" s="405"/>
      <c r="AB858" s="406"/>
      <c r="AC858" s="1427"/>
      <c r="AD858" s="1428"/>
      <c r="AE858" s="1428"/>
      <c r="AF858" s="1429"/>
    </row>
    <row r="859" spans="1:32" ht="18.75" customHeight="1">
      <c r="A859" s="1146"/>
      <c r="B859" s="1138"/>
      <c r="C859" s="1222"/>
      <c r="D859" s="1230"/>
      <c r="E859" s="1139"/>
      <c r="F859" s="1149"/>
      <c r="G859" s="1139"/>
      <c r="H859" s="1204" t="s">
        <v>227</v>
      </c>
      <c r="I859" s="1246" t="s">
        <v>7</v>
      </c>
      <c r="J859" s="1155" t="s">
        <v>2748</v>
      </c>
      <c r="K859" s="1247"/>
      <c r="L859" s="1169"/>
      <c r="M859" s="1248" t="s">
        <v>7</v>
      </c>
      <c r="N859" s="1155" t="s">
        <v>206</v>
      </c>
      <c r="O859" s="1249"/>
      <c r="P859" s="1249"/>
      <c r="Q859" s="1249"/>
      <c r="R859" s="1249"/>
      <c r="S859" s="1249"/>
      <c r="T859" s="1249"/>
      <c r="U859" s="1249"/>
      <c r="V859" s="1249"/>
      <c r="W859" s="1249"/>
      <c r="X859" s="1250"/>
      <c r="Y859" s="1153"/>
      <c r="Z859" s="405"/>
      <c r="AA859" s="405"/>
      <c r="AB859" s="406"/>
      <c r="AC859" s="1427"/>
      <c r="AD859" s="1428"/>
      <c r="AE859" s="1428"/>
      <c r="AF859" s="1429"/>
    </row>
    <row r="860" spans="1:32" ht="18.75" customHeight="1">
      <c r="A860" s="1146"/>
      <c r="B860" s="1138"/>
      <c r="C860" s="1147"/>
      <c r="D860" s="1148"/>
      <c r="E860" s="1139"/>
      <c r="F860" s="1149"/>
      <c r="G860" s="1150"/>
      <c r="H860" s="1154" t="s">
        <v>2747</v>
      </c>
      <c r="I860" s="1246" t="s">
        <v>7</v>
      </c>
      <c r="J860" s="1155" t="s">
        <v>2748</v>
      </c>
      <c r="K860" s="1247"/>
      <c r="L860" s="1156"/>
      <c r="M860" s="1248" t="s">
        <v>7</v>
      </c>
      <c r="N860" s="1155" t="s">
        <v>2749</v>
      </c>
      <c r="O860" s="1248"/>
      <c r="P860" s="1155"/>
      <c r="Q860" s="1249"/>
      <c r="R860" s="1249"/>
      <c r="S860" s="1249"/>
      <c r="T860" s="1249"/>
      <c r="U860" s="1249"/>
      <c r="V860" s="1249"/>
      <c r="W860" s="1249"/>
      <c r="X860" s="1250"/>
      <c r="Y860" s="405"/>
      <c r="Z860" s="405"/>
      <c r="AA860" s="405"/>
      <c r="AB860" s="406"/>
      <c r="AC860" s="1427"/>
      <c r="AD860" s="1428"/>
      <c r="AE860" s="1428"/>
      <c r="AF860" s="1429"/>
    </row>
    <row r="861" spans="1:32" ht="18.75" customHeight="1">
      <c r="A861" s="1146"/>
      <c r="B861" s="1138"/>
      <c r="C861" s="1147"/>
      <c r="D861" s="1148"/>
      <c r="E861" s="1139"/>
      <c r="F861" s="1149"/>
      <c r="G861" s="1150"/>
      <c r="H861" s="1154" t="s">
        <v>2750</v>
      </c>
      <c r="I861" s="1246" t="s">
        <v>7</v>
      </c>
      <c r="J861" s="1155" t="s">
        <v>2748</v>
      </c>
      <c r="K861" s="1247"/>
      <c r="L861" s="1156"/>
      <c r="M861" s="1248" t="s">
        <v>7</v>
      </c>
      <c r="N861" s="1155" t="s">
        <v>2749</v>
      </c>
      <c r="O861" s="1248"/>
      <c r="P861" s="1155"/>
      <c r="Q861" s="1249"/>
      <c r="R861" s="1249"/>
      <c r="S861" s="1249"/>
      <c r="T861" s="1249"/>
      <c r="U861" s="1249"/>
      <c r="V861" s="1249"/>
      <c r="W861" s="1249"/>
      <c r="X861" s="1250"/>
      <c r="Y861" s="405"/>
      <c r="Z861" s="405"/>
      <c r="AA861" s="405"/>
      <c r="AB861" s="406"/>
      <c r="AC861" s="1427"/>
      <c r="AD861" s="1428"/>
      <c r="AE861" s="1428"/>
      <c r="AF861" s="1429"/>
    </row>
    <row r="862" spans="1:32" ht="18.75" customHeight="1">
      <c r="A862" s="1146"/>
      <c r="B862" s="1138"/>
      <c r="C862" s="1222"/>
      <c r="D862" s="1230"/>
      <c r="E862" s="1139"/>
      <c r="F862" s="1149"/>
      <c r="G862" s="1139"/>
      <c r="H862" s="1441" t="s">
        <v>228</v>
      </c>
      <c r="I862" s="1806" t="s">
        <v>7</v>
      </c>
      <c r="J862" s="1421" t="s">
        <v>2751</v>
      </c>
      <c r="K862" s="1421"/>
      <c r="L862" s="1792" t="s">
        <v>7</v>
      </c>
      <c r="M862" s="1421" t="s">
        <v>2756</v>
      </c>
      <c r="N862" s="1421"/>
      <c r="O862" s="1160"/>
      <c r="P862" s="1160"/>
      <c r="Q862" s="1160"/>
      <c r="R862" s="1160"/>
      <c r="S862" s="1160"/>
      <c r="T862" s="1160"/>
      <c r="U862" s="1160"/>
      <c r="V862" s="1160"/>
      <c r="W862" s="1160"/>
      <c r="X862" s="1171"/>
      <c r="Y862" s="1153"/>
      <c r="Z862" s="405"/>
      <c r="AA862" s="405"/>
      <c r="AB862" s="406"/>
      <c r="AC862" s="1427"/>
      <c r="AD862" s="1428"/>
      <c r="AE862" s="1428"/>
      <c r="AF862" s="1429"/>
    </row>
    <row r="863" spans="1:32" ht="18.75" customHeight="1">
      <c r="A863" s="1146"/>
      <c r="B863" s="1138"/>
      <c r="C863" s="1222"/>
      <c r="D863" s="1230"/>
      <c r="E863" s="1139"/>
      <c r="F863" s="1149"/>
      <c r="G863" s="1139"/>
      <c r="H863" s="1442"/>
      <c r="I863" s="1807"/>
      <c r="J863" s="1422"/>
      <c r="K863" s="1422"/>
      <c r="L863" s="1793"/>
      <c r="M863" s="1422"/>
      <c r="N863" s="1422"/>
      <c r="O863" s="1152"/>
      <c r="P863" s="1152"/>
      <c r="Q863" s="1152"/>
      <c r="R863" s="1152"/>
      <c r="S863" s="1152"/>
      <c r="T863" s="1152"/>
      <c r="U863" s="1152"/>
      <c r="V863" s="1152"/>
      <c r="W863" s="1152"/>
      <c r="X863" s="1200"/>
      <c r="Y863" s="1153"/>
      <c r="Z863" s="405"/>
      <c r="AA863" s="405"/>
      <c r="AB863" s="406"/>
      <c r="AC863" s="1427"/>
      <c r="AD863" s="1428"/>
      <c r="AE863" s="1428"/>
      <c r="AF863" s="1429"/>
    </row>
    <row r="864" spans="1:32" ht="18.75" customHeight="1">
      <c r="A864" s="1137"/>
      <c r="B864" s="425"/>
      <c r="C864" s="1222"/>
      <c r="D864" s="1230"/>
      <c r="E864" s="1139"/>
      <c r="F864" s="1149"/>
      <c r="G864" s="1139"/>
      <c r="H864" s="1204" t="s">
        <v>188</v>
      </c>
      <c r="I864" s="1246" t="s">
        <v>7</v>
      </c>
      <c r="J864" s="1155" t="s">
        <v>271</v>
      </c>
      <c r="K864" s="1247"/>
      <c r="L864" s="1156"/>
      <c r="M864" s="1248" t="s">
        <v>7</v>
      </c>
      <c r="N864" s="1155" t="s">
        <v>144</v>
      </c>
      <c r="O864" s="1249"/>
      <c r="P864" s="1249"/>
      <c r="Q864" s="1249"/>
      <c r="R864" s="1249"/>
      <c r="S864" s="1249"/>
      <c r="T864" s="1249"/>
      <c r="U864" s="1249"/>
      <c r="V864" s="1249"/>
      <c r="W864" s="1249"/>
      <c r="X864" s="1250"/>
      <c r="Y864" s="1153"/>
      <c r="Z864" s="405"/>
      <c r="AA864" s="405"/>
      <c r="AB864" s="406"/>
      <c r="AC864" s="1427"/>
      <c r="AD864" s="1428"/>
      <c r="AE864" s="1428"/>
      <c r="AF864" s="1429"/>
    </row>
    <row r="865" spans="1:32" ht="18.75" customHeight="1">
      <c r="A865" s="1137"/>
      <c r="B865" s="425"/>
      <c r="C865" s="1222"/>
      <c r="D865" s="1230"/>
      <c r="E865" s="1139"/>
      <c r="F865" s="1149"/>
      <c r="G865" s="1139"/>
      <c r="H865" s="1204" t="s">
        <v>189</v>
      </c>
      <c r="I865" s="1246" t="s">
        <v>7</v>
      </c>
      <c r="J865" s="1155" t="s">
        <v>271</v>
      </c>
      <c r="K865" s="1247"/>
      <c r="L865" s="1156"/>
      <c r="M865" s="1248" t="s">
        <v>7</v>
      </c>
      <c r="N865" s="1155" t="s">
        <v>144</v>
      </c>
      <c r="O865" s="1249"/>
      <c r="P865" s="1249"/>
      <c r="Q865" s="1249"/>
      <c r="R865" s="1249"/>
      <c r="S865" s="1249"/>
      <c r="T865" s="1249"/>
      <c r="U865" s="1249"/>
      <c r="V865" s="1249"/>
      <c r="W865" s="1249"/>
      <c r="X865" s="1250"/>
      <c r="Y865" s="1153"/>
      <c r="Z865" s="405"/>
      <c r="AA865" s="405"/>
      <c r="AB865" s="406"/>
      <c r="AC865" s="1427"/>
      <c r="AD865" s="1428"/>
      <c r="AE865" s="1428"/>
      <c r="AF865" s="1429"/>
    </row>
    <row r="866" spans="1:32" ht="18.75" customHeight="1">
      <c r="A866" s="1238" t="s">
        <v>7</v>
      </c>
      <c r="B866" s="1138">
        <v>55</v>
      </c>
      <c r="C866" s="1222" t="s">
        <v>285</v>
      </c>
      <c r="D866" s="1238" t="s">
        <v>7</v>
      </c>
      <c r="E866" s="1139" t="s">
        <v>287</v>
      </c>
      <c r="F866" s="1238" t="s">
        <v>7</v>
      </c>
      <c r="G866" s="1139" t="s">
        <v>202</v>
      </c>
      <c r="H866" s="1204" t="s">
        <v>276</v>
      </c>
      <c r="I866" s="1243" t="s">
        <v>7</v>
      </c>
      <c r="J866" s="1162" t="s">
        <v>2751</v>
      </c>
      <c r="K866" s="1255"/>
      <c r="L866" s="1254" t="s">
        <v>7</v>
      </c>
      <c r="M866" s="1162" t="s">
        <v>2756</v>
      </c>
      <c r="N866" s="1247"/>
      <c r="O866" s="1249"/>
      <c r="P866" s="1249"/>
      <c r="Q866" s="1249"/>
      <c r="R866" s="1249"/>
      <c r="S866" s="1249"/>
      <c r="T866" s="1249"/>
      <c r="U866" s="1249"/>
      <c r="V866" s="1249"/>
      <c r="W866" s="1249"/>
      <c r="X866" s="1250"/>
      <c r="Y866" s="1153"/>
      <c r="Z866" s="405"/>
      <c r="AA866" s="405"/>
      <c r="AB866" s="406"/>
      <c r="AC866" s="1427"/>
      <c r="AD866" s="1428"/>
      <c r="AE866" s="1428"/>
      <c r="AF866" s="1429"/>
    </row>
    <row r="867" spans="1:32" ht="18.75" customHeight="1">
      <c r="A867" s="1146"/>
      <c r="B867" s="1138"/>
      <c r="C867" s="1222"/>
      <c r="D867" s="1230"/>
      <c r="E867" s="1139"/>
      <c r="F867" s="1238" t="s">
        <v>7</v>
      </c>
      <c r="G867" s="1139" t="s">
        <v>183</v>
      </c>
      <c r="H867" s="1204" t="s">
        <v>245</v>
      </c>
      <c r="I867" s="1243" t="s">
        <v>7</v>
      </c>
      <c r="J867" s="1162" t="s">
        <v>2751</v>
      </c>
      <c r="K867" s="1255"/>
      <c r="L867" s="1254" t="s">
        <v>7</v>
      </c>
      <c r="M867" s="1162" t="s">
        <v>2756</v>
      </c>
      <c r="N867" s="1247"/>
      <c r="O867" s="1249"/>
      <c r="P867" s="1249"/>
      <c r="Q867" s="1249"/>
      <c r="R867" s="1249"/>
      <c r="S867" s="1249"/>
      <c r="T867" s="1249"/>
      <c r="U867" s="1249"/>
      <c r="V867" s="1249"/>
      <c r="W867" s="1249"/>
      <c r="X867" s="1250"/>
      <c r="Y867" s="1153"/>
      <c r="Z867" s="405"/>
      <c r="AA867" s="405"/>
      <c r="AB867" s="406"/>
      <c r="AC867" s="1427"/>
      <c r="AD867" s="1428"/>
      <c r="AE867" s="1428"/>
      <c r="AF867" s="1429"/>
    </row>
    <row r="868" spans="1:32" ht="18.75" customHeight="1">
      <c r="A868" s="1146"/>
      <c r="B868" s="1138"/>
      <c r="C868" s="1222"/>
      <c r="D868" s="1230"/>
      <c r="E868" s="1139"/>
      <c r="F868" s="1149"/>
      <c r="G868" s="1139"/>
      <c r="H868" s="1204" t="s">
        <v>113</v>
      </c>
      <c r="I868" s="1243" t="s">
        <v>7</v>
      </c>
      <c r="J868" s="1162" t="s">
        <v>2751</v>
      </c>
      <c r="K868" s="1255"/>
      <c r="L868" s="1254" t="s">
        <v>7</v>
      </c>
      <c r="M868" s="1162" t="s">
        <v>2756</v>
      </c>
      <c r="N868" s="1247"/>
      <c r="O868" s="1249"/>
      <c r="P868" s="1249"/>
      <c r="Q868" s="1249"/>
      <c r="R868" s="1249"/>
      <c r="S868" s="1249"/>
      <c r="T868" s="1249"/>
      <c r="U868" s="1249"/>
      <c r="V868" s="1249"/>
      <c r="W868" s="1249"/>
      <c r="X868" s="1250"/>
      <c r="Y868" s="1153"/>
      <c r="Z868" s="405"/>
      <c r="AA868" s="405"/>
      <c r="AB868" s="406"/>
      <c r="AC868" s="1427"/>
      <c r="AD868" s="1428"/>
      <c r="AE868" s="1428"/>
      <c r="AF868" s="1429"/>
    </row>
    <row r="869" spans="1:32" ht="18.75" customHeight="1">
      <c r="A869" s="1146"/>
      <c r="B869" s="1138"/>
      <c r="C869" s="1222"/>
      <c r="D869" s="1230"/>
      <c r="E869" s="1139"/>
      <c r="F869" s="1149"/>
      <c r="G869" s="1139"/>
      <c r="H869" s="1204" t="s">
        <v>36</v>
      </c>
      <c r="I869" s="1246" t="s">
        <v>7</v>
      </c>
      <c r="J869" s="1155" t="s">
        <v>2751</v>
      </c>
      <c r="K869" s="1155"/>
      <c r="L869" s="1248" t="s">
        <v>7</v>
      </c>
      <c r="M869" s="1155" t="s">
        <v>2752</v>
      </c>
      <c r="N869" s="1155"/>
      <c r="O869" s="1248" t="s">
        <v>7</v>
      </c>
      <c r="P869" s="1155" t="s">
        <v>2753</v>
      </c>
      <c r="Q869" s="1249"/>
      <c r="R869" s="1247"/>
      <c r="S869" s="1249"/>
      <c r="T869" s="1249"/>
      <c r="U869" s="1249"/>
      <c r="V869" s="1249"/>
      <c r="W869" s="1249"/>
      <c r="X869" s="1250"/>
      <c r="Y869" s="1153"/>
      <c r="Z869" s="405"/>
      <c r="AA869" s="405"/>
      <c r="AB869" s="406"/>
      <c r="AC869" s="1427"/>
      <c r="AD869" s="1428"/>
      <c r="AE869" s="1428"/>
      <c r="AF869" s="1429"/>
    </row>
    <row r="870" spans="1:32" ht="18.75" customHeight="1">
      <c r="A870" s="1146"/>
      <c r="B870" s="1138"/>
      <c r="C870" s="1222"/>
      <c r="D870" s="1230"/>
      <c r="E870" s="1139"/>
      <c r="F870" s="1149"/>
      <c r="G870" s="1139"/>
      <c r="H870" s="1204" t="s">
        <v>2813</v>
      </c>
      <c r="I870" s="1246" t="s">
        <v>7</v>
      </c>
      <c r="J870" s="1155" t="s">
        <v>2751</v>
      </c>
      <c r="K870" s="1155"/>
      <c r="L870" s="1248" t="s">
        <v>7</v>
      </c>
      <c r="M870" s="1155" t="s">
        <v>2752</v>
      </c>
      <c r="N870" s="1155"/>
      <c r="O870" s="1248" t="s">
        <v>7</v>
      </c>
      <c r="P870" s="1155" t="s">
        <v>2753</v>
      </c>
      <c r="Q870" s="1247"/>
      <c r="R870" s="1247"/>
      <c r="S870" s="1247"/>
      <c r="T870" s="1247"/>
      <c r="U870" s="1247"/>
      <c r="V870" s="1247"/>
      <c r="W870" s="1247"/>
      <c r="X870" s="1251"/>
      <c r="Y870" s="1153"/>
      <c r="Z870" s="405"/>
      <c r="AA870" s="405"/>
      <c r="AB870" s="406"/>
      <c r="AC870" s="1427"/>
      <c r="AD870" s="1428"/>
      <c r="AE870" s="1428"/>
      <c r="AF870" s="1429"/>
    </row>
    <row r="871" spans="1:32" ht="18.75" customHeight="1">
      <c r="A871" s="1146"/>
      <c r="B871" s="1138"/>
      <c r="C871" s="1222"/>
      <c r="D871" s="1230"/>
      <c r="E871" s="1139"/>
      <c r="F871" s="1149"/>
      <c r="G871" s="1139"/>
      <c r="H871" s="1204" t="s">
        <v>2802</v>
      </c>
      <c r="I871" s="1246" t="s">
        <v>7</v>
      </c>
      <c r="J871" s="1155" t="s">
        <v>2751</v>
      </c>
      <c r="K871" s="1155"/>
      <c r="L871" s="1248" t="s">
        <v>7</v>
      </c>
      <c r="M871" s="1155" t="s">
        <v>2752</v>
      </c>
      <c r="N871" s="1155"/>
      <c r="O871" s="1248" t="s">
        <v>7</v>
      </c>
      <c r="P871" s="1155" t="s">
        <v>2753</v>
      </c>
      <c r="Q871" s="1249"/>
      <c r="R871" s="1155"/>
      <c r="S871" s="1169"/>
      <c r="T871" s="1169"/>
      <c r="U871" s="1169"/>
      <c r="V871" s="1169"/>
      <c r="W871" s="1169"/>
      <c r="X871" s="1170"/>
      <c r="Y871" s="1153"/>
      <c r="Z871" s="405"/>
      <c r="AA871" s="405"/>
      <c r="AB871" s="406"/>
      <c r="AC871" s="1427"/>
      <c r="AD871" s="1428"/>
      <c r="AE871" s="1428"/>
      <c r="AF871" s="1429"/>
    </row>
    <row r="872" spans="1:32" ht="18.75" customHeight="1">
      <c r="A872" s="1146"/>
      <c r="B872" s="1138"/>
      <c r="C872" s="1222"/>
      <c r="D872" s="1230"/>
      <c r="E872" s="1139"/>
      <c r="F872" s="1149"/>
      <c r="G872" s="1139"/>
      <c r="H872" s="1204" t="s">
        <v>2804</v>
      </c>
      <c r="I872" s="1246" t="s">
        <v>7</v>
      </c>
      <c r="J872" s="1155" t="s">
        <v>2751</v>
      </c>
      <c r="K872" s="1155"/>
      <c r="L872" s="1248" t="s">
        <v>7</v>
      </c>
      <c r="M872" s="1162" t="s">
        <v>2756</v>
      </c>
      <c r="N872" s="1155"/>
      <c r="O872" s="1155"/>
      <c r="P872" s="1155"/>
      <c r="Q872" s="1247"/>
      <c r="R872" s="1247"/>
      <c r="S872" s="1247"/>
      <c r="T872" s="1247"/>
      <c r="U872" s="1247"/>
      <c r="V872" s="1247"/>
      <c r="W872" s="1247"/>
      <c r="X872" s="1251"/>
      <c r="Y872" s="1153"/>
      <c r="Z872" s="405"/>
      <c r="AA872" s="405"/>
      <c r="AB872" s="406"/>
      <c r="AC872" s="1427"/>
      <c r="AD872" s="1428"/>
      <c r="AE872" s="1428"/>
      <c r="AF872" s="1429"/>
    </row>
    <row r="873" spans="1:32" ht="18.75" customHeight="1">
      <c r="A873" s="1146"/>
      <c r="B873" s="1138"/>
      <c r="C873" s="1222"/>
      <c r="D873" s="1230"/>
      <c r="E873" s="1139"/>
      <c r="F873" s="1149"/>
      <c r="G873" s="1139"/>
      <c r="H873" s="1204" t="s">
        <v>2805</v>
      </c>
      <c r="I873" s="1246" t="s">
        <v>7</v>
      </c>
      <c r="J873" s="1155" t="s">
        <v>2751</v>
      </c>
      <c r="K873" s="1155"/>
      <c r="L873" s="1248" t="s">
        <v>7</v>
      </c>
      <c r="M873" s="1162" t="s">
        <v>2756</v>
      </c>
      <c r="N873" s="1155"/>
      <c r="O873" s="1155"/>
      <c r="P873" s="1155"/>
      <c r="Q873" s="1247"/>
      <c r="R873" s="1247"/>
      <c r="S873" s="1247"/>
      <c r="T873" s="1247"/>
      <c r="U873" s="1247"/>
      <c r="V873" s="1247"/>
      <c r="W873" s="1247"/>
      <c r="X873" s="1251"/>
      <c r="Y873" s="1153"/>
      <c r="Z873" s="405"/>
      <c r="AA873" s="405"/>
      <c r="AB873" s="406"/>
      <c r="AC873" s="1427"/>
      <c r="AD873" s="1428"/>
      <c r="AE873" s="1428"/>
      <c r="AF873" s="1429"/>
    </row>
    <row r="874" spans="1:32" ht="20.25" customHeight="1">
      <c r="A874" s="1146"/>
      <c r="B874" s="1138"/>
      <c r="C874" s="1222"/>
      <c r="D874" s="1230"/>
      <c r="E874" s="1139"/>
      <c r="F874" s="1149"/>
      <c r="G874" s="1139"/>
      <c r="H874" s="1211" t="s">
        <v>2795</v>
      </c>
      <c r="I874" s="1246" t="s">
        <v>7</v>
      </c>
      <c r="J874" s="1155" t="s">
        <v>2751</v>
      </c>
      <c r="K874" s="1155"/>
      <c r="L874" s="1248" t="s">
        <v>7</v>
      </c>
      <c r="M874" s="1155" t="s">
        <v>2752</v>
      </c>
      <c r="N874" s="1155"/>
      <c r="O874" s="1248" t="s">
        <v>7</v>
      </c>
      <c r="P874" s="1155" t="s">
        <v>2753</v>
      </c>
      <c r="Q874" s="1249"/>
      <c r="R874" s="1249"/>
      <c r="S874" s="1249"/>
      <c r="T874" s="1249"/>
      <c r="U874" s="1259"/>
      <c r="V874" s="1259"/>
      <c r="W874" s="1259"/>
      <c r="X874" s="1260"/>
      <c r="Y874" s="1153"/>
      <c r="Z874" s="405"/>
      <c r="AA874" s="405"/>
      <c r="AB874" s="406"/>
      <c r="AC874" s="1427"/>
      <c r="AD874" s="1428"/>
      <c r="AE874" s="1428"/>
      <c r="AF874" s="1429"/>
    </row>
    <row r="875" spans="1:32" ht="36" customHeight="1">
      <c r="A875" s="1146"/>
      <c r="B875" s="1138"/>
      <c r="C875" s="1222"/>
      <c r="D875" s="1230"/>
      <c r="E875" s="1139"/>
      <c r="F875" s="1149"/>
      <c r="G875" s="1139"/>
      <c r="H875" s="1204" t="s">
        <v>80</v>
      </c>
      <c r="I875" s="1246" t="s">
        <v>7</v>
      </c>
      <c r="J875" s="1155" t="s">
        <v>2751</v>
      </c>
      <c r="K875" s="1155"/>
      <c r="L875" s="1248" t="s">
        <v>7</v>
      </c>
      <c r="M875" s="1155" t="s">
        <v>2779</v>
      </c>
      <c r="N875" s="1155"/>
      <c r="O875" s="1248" t="s">
        <v>7</v>
      </c>
      <c r="P875" s="1155" t="s">
        <v>2780</v>
      </c>
      <c r="Q875" s="1169"/>
      <c r="R875" s="1248" t="s">
        <v>7</v>
      </c>
      <c r="S875" s="1155" t="s">
        <v>2781</v>
      </c>
      <c r="T875" s="1155"/>
      <c r="U875" s="1155"/>
      <c r="V875" s="1169"/>
      <c r="W875" s="1169"/>
      <c r="X875" s="1170"/>
      <c r="Y875" s="1153"/>
      <c r="Z875" s="405"/>
      <c r="AA875" s="405"/>
      <c r="AB875" s="406"/>
      <c r="AC875" s="1427"/>
      <c r="AD875" s="1428"/>
      <c r="AE875" s="1428"/>
      <c r="AF875" s="1429"/>
    </row>
    <row r="876" spans="1:32" ht="36" customHeight="1">
      <c r="A876" s="1146"/>
      <c r="B876" s="1138"/>
      <c r="C876" s="1222"/>
      <c r="D876" s="1230"/>
      <c r="E876" s="1139"/>
      <c r="F876" s="1149"/>
      <c r="G876" s="1139"/>
      <c r="H876" s="1431" t="s">
        <v>2842</v>
      </c>
      <c r="I876" s="1363" t="s">
        <v>7</v>
      </c>
      <c r="J876" s="1364" t="s">
        <v>2843</v>
      </c>
      <c r="K876" s="1364"/>
      <c r="L876" s="1365"/>
      <c r="M876" s="1365" t="s">
        <v>7</v>
      </c>
      <c r="N876" s="1364" t="s">
        <v>2847</v>
      </c>
      <c r="O876" s="1366"/>
      <c r="P876" s="1365"/>
      <c r="Q876" s="1376" t="s">
        <v>7</v>
      </c>
      <c r="R876" s="1377" t="s">
        <v>2844</v>
      </c>
      <c r="S876" s="1365"/>
      <c r="T876" s="1365"/>
      <c r="U876" s="1365"/>
      <c r="V876" s="1367"/>
      <c r="W876" s="1368"/>
      <c r="X876" s="1369"/>
      <c r="Y876" s="405"/>
      <c r="Z876" s="405"/>
      <c r="AA876" s="405"/>
      <c r="AB876" s="406"/>
      <c r="AC876" s="1427"/>
      <c r="AD876" s="1428"/>
      <c r="AE876" s="1428"/>
      <c r="AF876" s="1429"/>
    </row>
    <row r="877" spans="1:32" ht="20.25" customHeight="1">
      <c r="A877" s="1172"/>
      <c r="B877" s="1173"/>
      <c r="C877" s="1174"/>
      <c r="D877" s="1175"/>
      <c r="E877" s="1176"/>
      <c r="F877" s="1177"/>
      <c r="G877" s="1178"/>
      <c r="H877" s="1446"/>
      <c r="I877" s="1370" t="s">
        <v>7</v>
      </c>
      <c r="J877" s="1371" t="s">
        <v>2848</v>
      </c>
      <c r="K877" s="1371"/>
      <c r="L877" s="1372"/>
      <c r="M877" s="1379" t="s">
        <v>7</v>
      </c>
      <c r="N877" s="1378" t="s">
        <v>2846</v>
      </c>
      <c r="O877" s="1393"/>
      <c r="P877" s="1379"/>
      <c r="Q877" s="1372" t="s">
        <v>7</v>
      </c>
      <c r="R877" s="1371" t="s">
        <v>2758</v>
      </c>
      <c r="S877" s="1372"/>
      <c r="T877" s="1371"/>
      <c r="U877" s="1372" t="s">
        <v>7</v>
      </c>
      <c r="V877" s="1371" t="s">
        <v>2759</v>
      </c>
      <c r="W877" s="1374"/>
      <c r="X877" s="1375"/>
      <c r="Y877" s="1182"/>
      <c r="Z877" s="1182"/>
      <c r="AA877" s="1182"/>
      <c r="AB877" s="1183"/>
      <c r="AC877" s="1443"/>
      <c r="AD877" s="1444"/>
      <c r="AE877" s="1444"/>
      <c r="AF877" s="1445"/>
    </row>
    <row r="878" spans="1:32" ht="30" customHeight="1">
      <c r="A878" s="425"/>
      <c r="B878" s="425"/>
      <c r="C878" s="425"/>
      <c r="D878" s="425"/>
      <c r="E878" s="425"/>
      <c r="F878" s="425"/>
      <c r="G878" s="425"/>
      <c r="H878" s="425"/>
      <c r="I878" s="425"/>
      <c r="J878" s="425"/>
      <c r="K878" s="425"/>
      <c r="L878" s="425"/>
      <c r="M878" s="425"/>
      <c r="N878" s="425"/>
      <c r="O878" s="425"/>
      <c r="P878" s="425"/>
      <c r="Q878" s="425"/>
      <c r="R878" s="425"/>
      <c r="S878" s="425"/>
      <c r="T878" s="425"/>
      <c r="U878" s="425"/>
      <c r="V878" s="425"/>
      <c r="W878" s="425"/>
      <c r="X878" s="425"/>
      <c r="Y878" s="425"/>
      <c r="Z878" s="425"/>
      <c r="AA878" s="425"/>
      <c r="AB878" s="425"/>
      <c r="AC878" s="425"/>
      <c r="AD878" s="425"/>
      <c r="AE878" s="425"/>
      <c r="AF878" s="425"/>
    </row>
    <row r="879" spans="1:32" ht="20.25" customHeight="1">
      <c r="A879" s="1449" t="s">
        <v>2815</v>
      </c>
      <c r="B879" s="1449"/>
      <c r="C879" s="1449"/>
      <c r="D879" s="1449"/>
      <c r="E879" s="1449"/>
      <c r="F879" s="1449"/>
      <c r="G879" s="1449"/>
      <c r="H879" s="1449"/>
      <c r="I879" s="1449"/>
      <c r="J879" s="1449"/>
      <c r="K879" s="1449"/>
      <c r="L879" s="1449"/>
      <c r="M879" s="1449"/>
      <c r="N879" s="1449"/>
      <c r="O879" s="1449"/>
      <c r="P879" s="1449"/>
      <c r="Q879" s="1449"/>
      <c r="R879" s="1449"/>
      <c r="S879" s="1449"/>
      <c r="T879" s="1449"/>
      <c r="U879" s="1449"/>
      <c r="V879" s="1449"/>
      <c r="W879" s="1449"/>
      <c r="X879" s="1449"/>
      <c r="Y879" s="1449"/>
      <c r="Z879" s="1449"/>
      <c r="AA879" s="1449"/>
      <c r="AB879" s="1449"/>
      <c r="AC879" s="1449"/>
      <c r="AD879" s="1449"/>
      <c r="AE879" s="1449"/>
      <c r="AF879" s="1449"/>
    </row>
    <row r="880" spans="1:32" ht="18" customHeight="1">
      <c r="A880" s="425"/>
      <c r="B880" s="425"/>
      <c r="C880" s="425"/>
      <c r="D880" s="425"/>
      <c r="E880" s="425"/>
      <c r="F880" s="425"/>
      <c r="G880" s="425"/>
      <c r="H880" s="425"/>
      <c r="I880" s="425"/>
      <c r="J880" s="425"/>
      <c r="K880" s="425"/>
      <c r="L880" s="425"/>
      <c r="M880" s="425"/>
      <c r="N880" s="425"/>
      <c r="O880" s="425"/>
      <c r="P880" s="425"/>
      <c r="Q880" s="425"/>
      <c r="R880" s="425"/>
      <c r="S880" s="425"/>
      <c r="T880" s="425"/>
      <c r="U880" s="425"/>
      <c r="V880" s="425"/>
      <c r="W880" s="425"/>
      <c r="X880" s="425"/>
      <c r="Y880" s="425"/>
      <c r="Z880" s="425"/>
      <c r="AA880" s="425"/>
      <c r="AB880" s="425"/>
      <c r="AC880" s="425"/>
      <c r="AD880" s="425"/>
      <c r="AE880" s="425"/>
      <c r="AF880" s="425"/>
    </row>
    <row r="881" spans="1:32" ht="18.75" customHeight="1">
      <c r="A881" s="425"/>
      <c r="B881" s="425"/>
      <c r="C881" s="425"/>
      <c r="D881" s="425"/>
      <c r="E881" s="425"/>
      <c r="F881" s="425"/>
      <c r="G881" s="425"/>
      <c r="H881" s="425"/>
      <c r="I881" s="425"/>
      <c r="J881" s="425"/>
      <c r="K881" s="425"/>
      <c r="L881" s="425"/>
      <c r="M881" s="425"/>
      <c r="N881" s="425"/>
      <c r="O881" s="425"/>
      <c r="P881" s="425"/>
      <c r="Q881" s="425"/>
      <c r="R881" s="425"/>
      <c r="S881" s="1406" t="s">
        <v>0</v>
      </c>
      <c r="T881" s="1407"/>
      <c r="U881" s="1407"/>
      <c r="V881" s="1408"/>
      <c r="W881" s="1231"/>
      <c r="X881" s="1232"/>
      <c r="Y881" s="1232"/>
      <c r="Z881" s="1232"/>
      <c r="AA881" s="1232"/>
      <c r="AB881" s="1232"/>
      <c r="AC881" s="1232"/>
      <c r="AD881" s="1232"/>
      <c r="AE881" s="1232"/>
      <c r="AF881" s="1131"/>
    </row>
    <row r="882" spans="1:32" ht="18.75" customHeight="1">
      <c r="A882" s="425"/>
      <c r="B882" s="425"/>
      <c r="C882" s="425"/>
      <c r="D882" s="425"/>
      <c r="E882" s="425"/>
      <c r="F882" s="425"/>
      <c r="G882" s="425"/>
      <c r="H882" s="425"/>
      <c r="I882" s="425"/>
      <c r="J882" s="425"/>
      <c r="K882" s="425"/>
      <c r="L882" s="425"/>
      <c r="M882" s="425"/>
      <c r="N882" s="425"/>
      <c r="O882" s="425"/>
      <c r="P882" s="425"/>
      <c r="Q882" s="425"/>
      <c r="R882" s="425"/>
      <c r="S882" s="425"/>
      <c r="T882" s="425"/>
      <c r="U882" s="425"/>
      <c r="V882" s="425"/>
      <c r="W882" s="425"/>
      <c r="X882" s="425"/>
      <c r="Y882" s="425"/>
      <c r="Z882" s="425"/>
      <c r="AA882" s="425"/>
      <c r="AB882" s="425"/>
      <c r="AC882" s="425"/>
      <c r="AD882" s="425"/>
      <c r="AE882" s="425"/>
      <c r="AF882" s="425"/>
    </row>
    <row r="883" spans="1:32" ht="18.75" customHeight="1">
      <c r="A883" s="1406" t="s">
        <v>288</v>
      </c>
      <c r="B883" s="1407"/>
      <c r="C883" s="1408"/>
      <c r="D883" s="1406" t="s">
        <v>1</v>
      </c>
      <c r="E883" s="1408"/>
      <c r="F883" s="1406" t="s">
        <v>2</v>
      </c>
      <c r="G883" s="1408"/>
      <c r="H883" s="1406" t="s">
        <v>324</v>
      </c>
      <c r="I883" s="1407"/>
      <c r="J883" s="1407"/>
      <c r="K883" s="1407"/>
      <c r="L883" s="1407"/>
      <c r="M883" s="1407"/>
      <c r="N883" s="1407"/>
      <c r="O883" s="1407"/>
      <c r="P883" s="1407"/>
      <c r="Q883" s="1407"/>
      <c r="R883" s="1407"/>
      <c r="S883" s="1407"/>
      <c r="T883" s="1407"/>
      <c r="U883" s="1407"/>
      <c r="V883" s="1407"/>
      <c r="W883" s="1407"/>
      <c r="X883" s="1407"/>
      <c r="Y883" s="1407"/>
      <c r="Z883" s="1407"/>
      <c r="AA883" s="1407"/>
      <c r="AB883" s="1407"/>
      <c r="AC883" s="1407"/>
      <c r="AD883" s="1407"/>
      <c r="AE883" s="1407"/>
      <c r="AF883" s="1408"/>
    </row>
    <row r="884" spans="1:32" ht="18.75" customHeight="1">
      <c r="A884" s="1409" t="s">
        <v>5</v>
      </c>
      <c r="B884" s="1410"/>
      <c r="C884" s="1411"/>
      <c r="D884" s="1132"/>
      <c r="E884" s="1191"/>
      <c r="F884" s="1142"/>
      <c r="G884" s="1191"/>
      <c r="H884" s="1415" t="s">
        <v>6</v>
      </c>
      <c r="I884" s="408" t="s">
        <v>7</v>
      </c>
      <c r="J884" s="1134" t="s">
        <v>8</v>
      </c>
      <c r="K884" s="1135"/>
      <c r="L884" s="1135"/>
      <c r="M884" s="408" t="s">
        <v>7</v>
      </c>
      <c r="N884" s="1134" t="s">
        <v>9</v>
      </c>
      <c r="O884" s="1135"/>
      <c r="P884" s="1135"/>
      <c r="Q884" s="408" t="s">
        <v>7</v>
      </c>
      <c r="R884" s="1134" t="s">
        <v>10</v>
      </c>
      <c r="S884" s="1135"/>
      <c r="T884" s="1135"/>
      <c r="U884" s="408" t="s">
        <v>7</v>
      </c>
      <c r="V884" s="1134" t="s">
        <v>11</v>
      </c>
      <c r="W884" s="1135"/>
      <c r="X884" s="1135"/>
      <c r="Y884" s="1134"/>
      <c r="Z884" s="1134"/>
      <c r="AA884" s="1134"/>
      <c r="AB884" s="1134"/>
      <c r="AC884" s="1134"/>
      <c r="AD884" s="1134"/>
      <c r="AE884" s="1134"/>
      <c r="AF884" s="1144"/>
    </row>
    <row r="885" spans="1:32" ht="18.75" customHeight="1">
      <c r="A885" s="1412"/>
      <c r="B885" s="1413"/>
      <c r="C885" s="1414"/>
      <c r="D885" s="1233"/>
      <c r="E885" s="1193"/>
      <c r="F885" s="1175"/>
      <c r="G885" s="1193"/>
      <c r="H885" s="1416"/>
      <c r="I885" s="1285" t="s">
        <v>7</v>
      </c>
      <c r="J885" s="1194" t="s">
        <v>12</v>
      </c>
      <c r="K885" s="1235"/>
      <c r="L885" s="1235"/>
      <c r="M885" s="408" t="s">
        <v>7</v>
      </c>
      <c r="N885" s="1194" t="s">
        <v>13</v>
      </c>
      <c r="O885" s="1235"/>
      <c r="P885" s="1235"/>
      <c r="Q885" s="408" t="s">
        <v>7</v>
      </c>
      <c r="R885" s="1194" t="s">
        <v>14</v>
      </c>
      <c r="S885" s="1235"/>
      <c r="T885" s="1235"/>
      <c r="U885" s="408" t="s">
        <v>7</v>
      </c>
      <c r="V885" s="1194" t="s">
        <v>15</v>
      </c>
      <c r="W885" s="1235"/>
      <c r="X885" s="1235"/>
      <c r="Y885" s="1224"/>
      <c r="Z885" s="1224"/>
      <c r="AA885" s="1224"/>
      <c r="AB885" s="1224"/>
      <c r="AC885" s="1224"/>
      <c r="AD885" s="1224"/>
      <c r="AE885" s="1224"/>
      <c r="AF885" s="1193"/>
    </row>
    <row r="886" spans="1:32" ht="19.5" customHeight="1">
      <c r="A886" s="1140"/>
      <c r="B886" s="1133"/>
      <c r="C886" s="1141"/>
      <c r="D886" s="1142"/>
      <c r="E886" s="1136"/>
      <c r="F886" s="1143"/>
      <c r="G886" s="1144"/>
      <c r="H886" s="1798" t="s">
        <v>16</v>
      </c>
      <c r="I886" s="1266" t="s">
        <v>7</v>
      </c>
      <c r="J886" s="1134" t="s">
        <v>17</v>
      </c>
      <c r="K886" s="1286"/>
      <c r="L886" s="1286"/>
      <c r="M886" s="1286"/>
      <c r="N886" s="1286"/>
      <c r="O886" s="1286"/>
      <c r="P886" s="1286"/>
      <c r="Q886" s="1286"/>
      <c r="R886" s="1286"/>
      <c r="S886" s="1286"/>
      <c r="T886" s="1286"/>
      <c r="U886" s="1286"/>
      <c r="V886" s="1286"/>
      <c r="W886" s="1286"/>
      <c r="X886" s="1286"/>
      <c r="Y886" s="1286"/>
      <c r="Z886" s="1286"/>
      <c r="AA886" s="1286"/>
      <c r="AB886" s="1286"/>
      <c r="AC886" s="1286"/>
      <c r="AD886" s="1286"/>
      <c r="AE886" s="1286"/>
      <c r="AF886" s="1287"/>
    </row>
    <row r="887" spans="1:32" ht="18.75" customHeight="1">
      <c r="A887" s="1146"/>
      <c r="B887" s="1138"/>
      <c r="C887" s="1147"/>
      <c r="D887" s="1148"/>
      <c r="E887" s="1139"/>
      <c r="F887" s="1149"/>
      <c r="G887" s="1150"/>
      <c r="H887" s="1795"/>
      <c r="I887" s="1238" t="s">
        <v>7</v>
      </c>
      <c r="J887" s="392" t="s">
        <v>19</v>
      </c>
      <c r="K887" s="409"/>
      <c r="L887" s="409"/>
      <c r="M887" s="409"/>
      <c r="N887" s="409"/>
      <c r="O887" s="409"/>
      <c r="P887" s="409"/>
      <c r="Q887" s="409"/>
      <c r="R887" s="409"/>
      <c r="S887" s="409"/>
      <c r="T887" s="409"/>
      <c r="U887" s="409"/>
      <c r="V887" s="409"/>
      <c r="W887" s="409"/>
      <c r="X887" s="409"/>
      <c r="Y887" s="409"/>
      <c r="Z887" s="409"/>
      <c r="AA887" s="409"/>
      <c r="AB887" s="409"/>
      <c r="AC887" s="409"/>
      <c r="AD887" s="409"/>
      <c r="AE887" s="409"/>
      <c r="AF887" s="1242"/>
    </row>
    <row r="888" spans="1:32" ht="18.75" customHeight="1">
      <c r="A888" s="1146"/>
      <c r="B888" s="1138"/>
      <c r="C888" s="1147"/>
      <c r="D888" s="1148"/>
      <c r="E888" s="1139"/>
      <c r="F888" s="1149"/>
      <c r="G888" s="1150"/>
      <c r="H888" s="1418"/>
      <c r="I888" s="1243" t="s">
        <v>7</v>
      </c>
      <c r="J888" s="1152" t="s">
        <v>21</v>
      </c>
      <c r="K888" s="1244"/>
      <c r="L888" s="1244"/>
      <c r="M888" s="1244"/>
      <c r="N888" s="1244"/>
      <c r="O888" s="1244"/>
      <c r="P888" s="1244"/>
      <c r="Q888" s="1244"/>
      <c r="R888" s="1244"/>
      <c r="S888" s="1244"/>
      <c r="T888" s="1244"/>
      <c r="U888" s="1244"/>
      <c r="V888" s="1244"/>
      <c r="W888" s="1244"/>
      <c r="X888" s="1244"/>
      <c r="Y888" s="1244"/>
      <c r="Z888" s="1244"/>
      <c r="AA888" s="1244"/>
      <c r="AB888" s="1244"/>
      <c r="AC888" s="1244"/>
      <c r="AD888" s="1244"/>
      <c r="AE888" s="1244"/>
      <c r="AF888" s="1245"/>
    </row>
    <row r="889" spans="1:32" ht="18.75" customHeight="1">
      <c r="A889" s="1146"/>
      <c r="B889" s="1138"/>
      <c r="C889" s="1147"/>
      <c r="D889" s="1148"/>
      <c r="E889" s="1139"/>
      <c r="F889" s="1149"/>
      <c r="G889" s="1150"/>
      <c r="H889" s="1154" t="s">
        <v>2747</v>
      </c>
      <c r="I889" s="1246" t="s">
        <v>7</v>
      </c>
      <c r="J889" s="1155" t="s">
        <v>2748</v>
      </c>
      <c r="K889" s="1247"/>
      <c r="L889" s="1156"/>
      <c r="M889" s="1248" t="s">
        <v>7</v>
      </c>
      <c r="N889" s="1155" t="s">
        <v>2749</v>
      </c>
      <c r="O889" s="1248"/>
      <c r="P889" s="1155"/>
      <c r="Q889" s="1249"/>
      <c r="R889" s="1249"/>
      <c r="S889" s="1249"/>
      <c r="T889" s="1249"/>
      <c r="U889" s="1249"/>
      <c r="V889" s="1249"/>
      <c r="W889" s="1249"/>
      <c r="X889" s="1249"/>
      <c r="Y889" s="1249"/>
      <c r="Z889" s="1249"/>
      <c r="AA889" s="1249"/>
      <c r="AB889" s="1249"/>
      <c r="AC889" s="1249"/>
      <c r="AD889" s="1249"/>
      <c r="AE889" s="1249"/>
      <c r="AF889" s="406"/>
    </row>
    <row r="890" spans="1:32" ht="18.75" customHeight="1">
      <c r="A890" s="1146"/>
      <c r="B890" s="1138"/>
      <c r="C890" s="1147"/>
      <c r="D890" s="1148"/>
      <c r="E890" s="1139"/>
      <c r="F890" s="1219"/>
      <c r="G890" s="1150"/>
      <c r="H890" s="1154" t="s">
        <v>2750</v>
      </c>
      <c r="I890" s="1246" t="s">
        <v>7</v>
      </c>
      <c r="J890" s="1155" t="s">
        <v>2748</v>
      </c>
      <c r="K890" s="1247"/>
      <c r="L890" s="1156"/>
      <c r="M890" s="1248" t="s">
        <v>7</v>
      </c>
      <c r="N890" s="1155" t="s">
        <v>2749</v>
      </c>
      <c r="O890" s="1248"/>
      <c r="P890" s="1288"/>
      <c r="Q890" s="1288"/>
      <c r="R890" s="1288"/>
      <c r="S890" s="1288"/>
      <c r="T890" s="1288"/>
      <c r="U890" s="1288"/>
      <c r="V890" s="1288"/>
      <c r="W890" s="1288"/>
      <c r="X890" s="1288"/>
      <c r="Y890" s="1244"/>
      <c r="Z890" s="1244"/>
      <c r="AA890" s="1244"/>
      <c r="AB890" s="1244"/>
      <c r="AC890" s="1244"/>
      <c r="AD890" s="1244"/>
      <c r="AE890" s="1244"/>
      <c r="AF890" s="1250"/>
    </row>
    <row r="891" spans="1:32" ht="18.75" customHeight="1">
      <c r="A891" s="1146"/>
      <c r="B891" s="1138"/>
      <c r="C891" s="1147"/>
      <c r="D891" s="1148"/>
      <c r="E891" s="1139"/>
      <c r="F891" s="1149"/>
      <c r="G891" s="1150"/>
      <c r="H891" s="1417" t="s">
        <v>24</v>
      </c>
      <c r="I891" s="1794" t="s">
        <v>7</v>
      </c>
      <c r="J891" s="1459" t="s">
        <v>2751</v>
      </c>
      <c r="K891" s="1459"/>
      <c r="L891" s="1794" t="s">
        <v>7</v>
      </c>
      <c r="M891" s="1459" t="s">
        <v>2756</v>
      </c>
      <c r="N891" s="1459"/>
      <c r="O891" s="1160"/>
      <c r="P891" s="1160"/>
      <c r="Q891" s="1160"/>
      <c r="R891" s="1160"/>
      <c r="S891" s="1160"/>
      <c r="T891" s="1160"/>
      <c r="U891" s="1160"/>
      <c r="V891" s="1160"/>
      <c r="W891" s="1160"/>
      <c r="X891" s="1160"/>
      <c r="Y891" s="1160"/>
      <c r="Z891" s="1160"/>
      <c r="AA891" s="1160"/>
      <c r="AB891" s="1160"/>
      <c r="AC891" s="1160"/>
      <c r="AD891" s="1160"/>
      <c r="AE891" s="1160"/>
      <c r="AF891" s="1171"/>
    </row>
    <row r="892" spans="1:32" ht="19.5" customHeight="1">
      <c r="A892" s="1146"/>
      <c r="B892" s="1138"/>
      <c r="C892" s="1147"/>
      <c r="D892" s="1148"/>
      <c r="E892" s="1139"/>
      <c r="F892" s="1149"/>
      <c r="G892" s="1150"/>
      <c r="H892" s="1418"/>
      <c r="I892" s="1436"/>
      <c r="J892" s="1422"/>
      <c r="K892" s="1422"/>
      <c r="L892" s="1436"/>
      <c r="M892" s="1422"/>
      <c r="N892" s="1422"/>
      <c r="O892" s="1152"/>
      <c r="P892" s="1152"/>
      <c r="Q892" s="1152"/>
      <c r="R892" s="1152"/>
      <c r="S892" s="1152"/>
      <c r="T892" s="1152"/>
      <c r="U892" s="1152"/>
      <c r="V892" s="1152"/>
      <c r="W892" s="1152"/>
      <c r="X892" s="1152"/>
      <c r="Y892" s="1152"/>
      <c r="Z892" s="1152"/>
      <c r="AA892" s="1152"/>
      <c r="AB892" s="1152"/>
      <c r="AC892" s="1152"/>
      <c r="AD892" s="1152"/>
      <c r="AE892" s="1152"/>
      <c r="AF892" s="1200"/>
    </row>
    <row r="893" spans="1:32" ht="19.5" customHeight="1">
      <c r="A893" s="1146"/>
      <c r="B893" s="1138"/>
      <c r="C893" s="1147"/>
      <c r="D893" s="1148"/>
      <c r="E893" s="1139"/>
      <c r="F893" s="1149"/>
      <c r="G893" s="1150"/>
      <c r="H893" s="1417" t="s">
        <v>25</v>
      </c>
      <c r="I893" s="1794" t="s">
        <v>7</v>
      </c>
      <c r="J893" s="1459" t="s">
        <v>2751</v>
      </c>
      <c r="K893" s="1459"/>
      <c r="L893" s="1794" t="s">
        <v>7</v>
      </c>
      <c r="M893" s="1459" t="s">
        <v>2756</v>
      </c>
      <c r="N893" s="1459"/>
      <c r="O893" s="1160"/>
      <c r="P893" s="1160"/>
      <c r="Q893" s="1160"/>
      <c r="R893" s="1160"/>
      <c r="S893" s="1160"/>
      <c r="T893" s="1160"/>
      <c r="U893" s="1160"/>
      <c r="V893" s="1160"/>
      <c r="W893" s="1160"/>
      <c r="X893" s="1160"/>
      <c r="Y893" s="1160"/>
      <c r="Z893" s="1160"/>
      <c r="AA893" s="1160"/>
      <c r="AB893" s="1160"/>
      <c r="AC893" s="1160"/>
      <c r="AD893" s="1160"/>
      <c r="AE893" s="1160"/>
      <c r="AF893" s="1171"/>
    </row>
    <row r="894" spans="1:32" ht="19.5" customHeight="1">
      <c r="A894" s="1146"/>
      <c r="B894" s="1138"/>
      <c r="C894" s="1147"/>
      <c r="D894" s="1148"/>
      <c r="E894" s="1139"/>
      <c r="F894" s="1149"/>
      <c r="G894" s="1150"/>
      <c r="H894" s="1418"/>
      <c r="I894" s="1436"/>
      <c r="J894" s="1422"/>
      <c r="K894" s="1422"/>
      <c r="L894" s="1436"/>
      <c r="M894" s="1422"/>
      <c r="N894" s="1422"/>
      <c r="O894" s="1152"/>
      <c r="P894" s="1152"/>
      <c r="Q894" s="1152"/>
      <c r="R894" s="1152"/>
      <c r="S894" s="1152"/>
      <c r="T894" s="1152"/>
      <c r="U894" s="1152"/>
      <c r="V894" s="1152"/>
      <c r="W894" s="1152"/>
      <c r="X894" s="1152"/>
      <c r="Y894" s="1152"/>
      <c r="Z894" s="1152"/>
      <c r="AA894" s="1152"/>
      <c r="AB894" s="1152"/>
      <c r="AC894" s="1152"/>
      <c r="AD894" s="1152"/>
      <c r="AE894" s="1152"/>
      <c r="AF894" s="1200"/>
    </row>
    <row r="895" spans="1:32" ht="19.5" customHeight="1">
      <c r="A895" s="1238"/>
      <c r="B895" s="1138"/>
      <c r="C895" s="1147"/>
      <c r="D895" s="408"/>
      <c r="E895" s="1139"/>
      <c r="F895" s="1149"/>
      <c r="G895" s="1150"/>
      <c r="H895" s="1441" t="s">
        <v>26</v>
      </c>
      <c r="I895" s="1806" t="s">
        <v>7</v>
      </c>
      <c r="J895" s="1421" t="s">
        <v>2757</v>
      </c>
      <c r="K895" s="1421"/>
      <c r="L895" s="1421"/>
      <c r="M895" s="1419" t="s">
        <v>7</v>
      </c>
      <c r="N895" s="1421" t="s">
        <v>27</v>
      </c>
      <c r="O895" s="1421"/>
      <c r="P895" s="1421"/>
      <c r="Q895" s="1792"/>
      <c r="R895" s="1792"/>
      <c r="S895" s="1792"/>
      <c r="T895" s="1792"/>
      <c r="U895" s="1792"/>
      <c r="V895" s="1792"/>
      <c r="W895" s="1792"/>
      <c r="X895" s="1792"/>
      <c r="Y895" s="1792"/>
      <c r="Z895" s="1792"/>
      <c r="AA895" s="1792"/>
      <c r="AB895" s="1792"/>
      <c r="AC895" s="1792"/>
      <c r="AD895" s="1792"/>
      <c r="AE895" s="1792"/>
      <c r="AF895" s="1817"/>
    </row>
    <row r="896" spans="1:32" ht="19.5" customHeight="1">
      <c r="A896" s="1146"/>
      <c r="B896" s="1138"/>
      <c r="C896" s="1147"/>
      <c r="D896" s="1238" t="s">
        <v>7</v>
      </c>
      <c r="E896" s="1139" t="s">
        <v>28</v>
      </c>
      <c r="F896" s="1149"/>
      <c r="G896" s="1150"/>
      <c r="H896" s="1442"/>
      <c r="I896" s="1807"/>
      <c r="J896" s="1422"/>
      <c r="K896" s="1422"/>
      <c r="L896" s="1422"/>
      <c r="M896" s="1420"/>
      <c r="N896" s="1422"/>
      <c r="O896" s="1422"/>
      <c r="P896" s="1422"/>
      <c r="Q896" s="1793"/>
      <c r="R896" s="1793"/>
      <c r="S896" s="1793"/>
      <c r="T896" s="1793"/>
      <c r="U896" s="1793"/>
      <c r="V896" s="1793"/>
      <c r="W896" s="1793"/>
      <c r="X896" s="1793"/>
      <c r="Y896" s="1793"/>
      <c r="Z896" s="1793"/>
      <c r="AA896" s="1793"/>
      <c r="AB896" s="1793"/>
      <c r="AC896" s="1793"/>
      <c r="AD896" s="1793"/>
      <c r="AE896" s="1793"/>
      <c r="AF896" s="1818"/>
    </row>
    <row r="897" spans="1:32" ht="18.75" customHeight="1">
      <c r="A897" s="1238" t="s">
        <v>7</v>
      </c>
      <c r="B897" s="1138">
        <v>11</v>
      </c>
      <c r="C897" s="1147" t="s">
        <v>29</v>
      </c>
      <c r="D897" s="1238" t="s">
        <v>7</v>
      </c>
      <c r="E897" s="1139" t="s">
        <v>30</v>
      </c>
      <c r="F897" s="1149"/>
      <c r="G897" s="1150"/>
      <c r="H897" s="1441" t="s">
        <v>31</v>
      </c>
      <c r="I897" s="1806" t="s">
        <v>7</v>
      </c>
      <c r="J897" s="1421" t="s">
        <v>2757</v>
      </c>
      <c r="K897" s="1421"/>
      <c r="L897" s="1421"/>
      <c r="M897" s="1419" t="s">
        <v>7</v>
      </c>
      <c r="N897" s="1421" t="s">
        <v>27</v>
      </c>
      <c r="O897" s="1421"/>
      <c r="P897" s="1421"/>
      <c r="Q897" s="1792"/>
      <c r="R897" s="1792"/>
      <c r="S897" s="1792"/>
      <c r="T897" s="1792"/>
      <c r="U897" s="1792"/>
      <c r="V897" s="1792"/>
      <c r="W897" s="1792"/>
      <c r="X897" s="1792"/>
      <c r="Y897" s="1792"/>
      <c r="Z897" s="1792"/>
      <c r="AA897" s="1792"/>
      <c r="AB897" s="1792"/>
      <c r="AC897" s="1792"/>
      <c r="AD897" s="1792"/>
      <c r="AE897" s="1792"/>
      <c r="AF897" s="1817"/>
    </row>
    <row r="898" spans="1:32" ht="18.75" customHeight="1">
      <c r="A898" s="1238"/>
      <c r="B898" s="1138"/>
      <c r="C898" s="1147"/>
      <c r="D898" s="1238" t="s">
        <v>7</v>
      </c>
      <c r="E898" s="1139" t="s">
        <v>289</v>
      </c>
      <c r="F898" s="1149"/>
      <c r="G898" s="1150"/>
      <c r="H898" s="1442"/>
      <c r="I898" s="1807"/>
      <c r="J898" s="1422"/>
      <c r="K898" s="1422"/>
      <c r="L898" s="1422"/>
      <c r="M898" s="1420"/>
      <c r="N898" s="1422"/>
      <c r="O898" s="1422"/>
      <c r="P898" s="1422"/>
      <c r="Q898" s="1793"/>
      <c r="R898" s="1793"/>
      <c r="S898" s="1793"/>
      <c r="T898" s="1793"/>
      <c r="U898" s="1793"/>
      <c r="V898" s="1793"/>
      <c r="W898" s="1793"/>
      <c r="X898" s="1793"/>
      <c r="Y898" s="1793"/>
      <c r="Z898" s="1793"/>
      <c r="AA898" s="1793"/>
      <c r="AB898" s="1793"/>
      <c r="AC898" s="1793"/>
      <c r="AD898" s="1793"/>
      <c r="AE898" s="1793"/>
      <c r="AF898" s="1818"/>
    </row>
    <row r="899" spans="1:32" ht="18.75" customHeight="1">
      <c r="A899" s="1238"/>
      <c r="B899" s="1138"/>
      <c r="C899" s="1147"/>
      <c r="D899" s="408"/>
      <c r="E899" s="1139"/>
      <c r="F899" s="1149"/>
      <c r="G899" s="1150"/>
      <c r="H899" s="1441" t="s">
        <v>32</v>
      </c>
      <c r="I899" s="1806" t="s">
        <v>7</v>
      </c>
      <c r="J899" s="1421" t="s">
        <v>2757</v>
      </c>
      <c r="K899" s="1421"/>
      <c r="L899" s="1421"/>
      <c r="M899" s="1419" t="s">
        <v>7</v>
      </c>
      <c r="N899" s="1421" t="s">
        <v>27</v>
      </c>
      <c r="O899" s="1421"/>
      <c r="P899" s="1421"/>
      <c r="Q899" s="1792"/>
      <c r="R899" s="1792"/>
      <c r="S899" s="1792"/>
      <c r="T899" s="1792"/>
      <c r="U899" s="1792"/>
      <c r="V899" s="1792"/>
      <c r="W899" s="1792"/>
      <c r="X899" s="1792"/>
      <c r="Y899" s="1792"/>
      <c r="Z899" s="1792"/>
      <c r="AA899" s="1792"/>
      <c r="AB899" s="1792"/>
      <c r="AC899" s="1792"/>
      <c r="AD899" s="1792"/>
      <c r="AE899" s="1792"/>
      <c r="AF899" s="1817"/>
    </row>
    <row r="900" spans="1:32" ht="18.75" customHeight="1">
      <c r="A900" s="1146"/>
      <c r="B900" s="1138"/>
      <c r="C900" s="1147"/>
      <c r="D900" s="425"/>
      <c r="E900" s="425"/>
      <c r="F900" s="1149"/>
      <c r="G900" s="1150"/>
      <c r="H900" s="1442"/>
      <c r="I900" s="1807"/>
      <c r="J900" s="1422"/>
      <c r="K900" s="1422"/>
      <c r="L900" s="1422"/>
      <c r="M900" s="1420"/>
      <c r="N900" s="1422"/>
      <c r="O900" s="1422"/>
      <c r="P900" s="1422"/>
      <c r="Q900" s="1793"/>
      <c r="R900" s="1793"/>
      <c r="S900" s="1793"/>
      <c r="T900" s="1793"/>
      <c r="U900" s="1793"/>
      <c r="V900" s="1793"/>
      <c r="W900" s="1793"/>
      <c r="X900" s="1793"/>
      <c r="Y900" s="1793"/>
      <c r="Z900" s="1793"/>
      <c r="AA900" s="1793"/>
      <c r="AB900" s="1793"/>
      <c r="AC900" s="1793"/>
      <c r="AD900" s="1793"/>
      <c r="AE900" s="1793"/>
      <c r="AF900" s="1818"/>
    </row>
    <row r="901" spans="1:32" ht="18.75" customHeight="1">
      <c r="A901" s="1146"/>
      <c r="B901" s="1138"/>
      <c r="C901" s="1147"/>
      <c r="D901" s="425"/>
      <c r="E901" s="425"/>
      <c r="F901" s="1149"/>
      <c r="G901" s="1150"/>
      <c r="H901" s="1168" t="s">
        <v>223</v>
      </c>
      <c r="I901" s="1243" t="s">
        <v>7</v>
      </c>
      <c r="J901" s="1162" t="s">
        <v>2751</v>
      </c>
      <c r="K901" s="1255"/>
      <c r="L901" s="1254" t="s">
        <v>7</v>
      </c>
      <c r="M901" s="1162" t="s">
        <v>2756</v>
      </c>
      <c r="N901" s="1247"/>
      <c r="O901" s="1249"/>
      <c r="P901" s="1249"/>
      <c r="Q901" s="1249"/>
      <c r="R901" s="1249"/>
      <c r="S901" s="1249"/>
      <c r="T901" s="1249"/>
      <c r="U901" s="1249"/>
      <c r="V901" s="1249"/>
      <c r="W901" s="1249"/>
      <c r="X901" s="1249"/>
      <c r="Y901" s="1249"/>
      <c r="Z901" s="1249"/>
      <c r="AA901" s="1249"/>
      <c r="AB901" s="1249"/>
      <c r="AC901" s="1249"/>
      <c r="AD901" s="1249"/>
      <c r="AE901" s="1249"/>
      <c r="AF901" s="1250"/>
    </row>
    <row r="902" spans="1:32" ht="19.5" customHeight="1">
      <c r="A902" s="1146"/>
      <c r="B902" s="1138"/>
      <c r="C902" s="1147"/>
      <c r="D902" s="1148"/>
      <c r="E902" s="1139"/>
      <c r="F902" s="1149"/>
      <c r="G902" s="1150"/>
      <c r="H902" s="1417" t="s">
        <v>50</v>
      </c>
      <c r="I902" s="1435" t="s">
        <v>7</v>
      </c>
      <c r="J902" s="1421" t="s">
        <v>2757</v>
      </c>
      <c r="K902" s="1421"/>
      <c r="L902" s="1421"/>
      <c r="M902" s="1435" t="s">
        <v>7</v>
      </c>
      <c r="N902" s="1421" t="s">
        <v>27</v>
      </c>
      <c r="O902" s="1421"/>
      <c r="P902" s="1421"/>
      <c r="Q902" s="1259"/>
      <c r="R902" s="1259"/>
      <c r="S902" s="1259"/>
      <c r="T902" s="1259"/>
      <c r="U902" s="1259"/>
      <c r="V902" s="1259"/>
      <c r="W902" s="1259"/>
      <c r="X902" s="1259"/>
      <c r="Y902" s="1259"/>
      <c r="Z902" s="1259"/>
      <c r="AA902" s="1259"/>
      <c r="AB902" s="1259"/>
      <c r="AC902" s="1259"/>
      <c r="AD902" s="1259"/>
      <c r="AE902" s="1259"/>
      <c r="AF902" s="1260"/>
    </row>
    <row r="903" spans="1:32" ht="18.75" customHeight="1">
      <c r="A903" s="1146"/>
      <c r="B903" s="1138"/>
      <c r="C903" s="1147"/>
      <c r="D903" s="1148"/>
      <c r="E903" s="1139"/>
      <c r="F903" s="1149"/>
      <c r="G903" s="1150"/>
      <c r="H903" s="1418"/>
      <c r="I903" s="1436"/>
      <c r="J903" s="1422"/>
      <c r="K903" s="1422"/>
      <c r="L903" s="1422"/>
      <c r="M903" s="1436"/>
      <c r="N903" s="1422"/>
      <c r="O903" s="1422"/>
      <c r="P903" s="1422"/>
      <c r="Q903" s="1244"/>
      <c r="R903" s="1244"/>
      <c r="S903" s="1244"/>
      <c r="T903" s="1244"/>
      <c r="U903" s="1244"/>
      <c r="V903" s="1244"/>
      <c r="W903" s="1244"/>
      <c r="X903" s="1244"/>
      <c r="Y903" s="1244"/>
      <c r="Z903" s="1244"/>
      <c r="AA903" s="1244"/>
      <c r="AB903" s="1244"/>
      <c r="AC903" s="1244"/>
      <c r="AD903" s="1244"/>
      <c r="AE903" s="1244"/>
      <c r="AF903" s="1245"/>
    </row>
    <row r="904" spans="1:32" ht="18.75" customHeight="1">
      <c r="A904" s="1146"/>
      <c r="B904" s="1138"/>
      <c r="C904" s="1147"/>
      <c r="D904" s="1148"/>
      <c r="E904" s="1139"/>
      <c r="F904" s="1149"/>
      <c r="G904" s="1150"/>
      <c r="H904" s="1417" t="s">
        <v>51</v>
      </c>
      <c r="I904" s="1435" t="s">
        <v>7</v>
      </c>
      <c r="J904" s="1421" t="s">
        <v>2757</v>
      </c>
      <c r="K904" s="1421"/>
      <c r="L904" s="1421"/>
      <c r="M904" s="1435" t="s">
        <v>7</v>
      </c>
      <c r="N904" s="1421" t="s">
        <v>27</v>
      </c>
      <c r="O904" s="1421"/>
      <c r="P904" s="1421"/>
      <c r="Q904" s="1259"/>
      <c r="R904" s="1259"/>
      <c r="S904" s="1259"/>
      <c r="T904" s="1259"/>
      <c r="U904" s="1259"/>
      <c r="V904" s="1259"/>
      <c r="W904" s="1259"/>
      <c r="X904" s="1259"/>
      <c r="Y904" s="1259"/>
      <c r="Z904" s="1259"/>
      <c r="AA904" s="1259"/>
      <c r="AB904" s="1259"/>
      <c r="AC904" s="1259"/>
      <c r="AD904" s="1259"/>
      <c r="AE904" s="1259"/>
      <c r="AF904" s="1260"/>
    </row>
    <row r="905" spans="1:32" ht="18.75" customHeight="1">
      <c r="A905" s="1146"/>
      <c r="B905" s="1138"/>
      <c r="C905" s="1147"/>
      <c r="D905" s="1148"/>
      <c r="E905" s="1139"/>
      <c r="F905" s="1149"/>
      <c r="G905" s="1150"/>
      <c r="H905" s="1418"/>
      <c r="I905" s="1436"/>
      <c r="J905" s="1422"/>
      <c r="K905" s="1422"/>
      <c r="L905" s="1422"/>
      <c r="M905" s="1436"/>
      <c r="N905" s="1422"/>
      <c r="O905" s="1422"/>
      <c r="P905" s="1422"/>
      <c r="Q905" s="1244"/>
      <c r="R905" s="1244"/>
      <c r="S905" s="1244"/>
      <c r="T905" s="1244"/>
      <c r="U905" s="1244"/>
      <c r="V905" s="1244"/>
      <c r="W905" s="1244"/>
      <c r="X905" s="1244"/>
      <c r="Y905" s="1244"/>
      <c r="Z905" s="1244"/>
      <c r="AA905" s="1244"/>
      <c r="AB905" s="1244"/>
      <c r="AC905" s="1244"/>
      <c r="AD905" s="1244"/>
      <c r="AE905" s="1244"/>
      <c r="AF905" s="1245"/>
    </row>
    <row r="906" spans="1:32" ht="18.75" customHeight="1">
      <c r="A906" s="1146"/>
      <c r="B906" s="1138"/>
      <c r="C906" s="1147"/>
      <c r="D906" s="1148"/>
      <c r="E906" s="1139"/>
      <c r="F906" s="1149"/>
      <c r="G906" s="1150"/>
      <c r="H906" s="1154" t="s">
        <v>35</v>
      </c>
      <c r="I906" s="1246" t="s">
        <v>7</v>
      </c>
      <c r="J906" s="1155" t="s">
        <v>2751</v>
      </c>
      <c r="K906" s="1155"/>
      <c r="L906" s="1248" t="s">
        <v>7</v>
      </c>
      <c r="M906" s="1155" t="s">
        <v>2756</v>
      </c>
      <c r="N906" s="1155"/>
      <c r="O906" s="1249"/>
      <c r="P906" s="1155"/>
      <c r="Q906" s="1249"/>
      <c r="R906" s="1249"/>
      <c r="S906" s="1249"/>
      <c r="T906" s="1249"/>
      <c r="U906" s="1249"/>
      <c r="V906" s="1249"/>
      <c r="W906" s="1249"/>
      <c r="X906" s="1249"/>
      <c r="Y906" s="1249"/>
      <c r="Z906" s="1249"/>
      <c r="AA906" s="1249"/>
      <c r="AB906" s="1249"/>
      <c r="AC906" s="1249"/>
      <c r="AD906" s="1249"/>
      <c r="AE906" s="1249"/>
      <c r="AF906" s="1236"/>
    </row>
    <row r="907" spans="1:32" ht="18.75" customHeight="1">
      <c r="A907" s="1172"/>
      <c r="B907" s="1173"/>
      <c r="C907" s="1174"/>
      <c r="D907" s="1175"/>
      <c r="E907" s="1176"/>
      <c r="F907" s="1177"/>
      <c r="G907" s="1178"/>
      <c r="H907" s="1174" t="s">
        <v>36</v>
      </c>
      <c r="I907" s="1285" t="s">
        <v>7</v>
      </c>
      <c r="J907" s="1194" t="s">
        <v>2751</v>
      </c>
      <c r="K907" s="1194"/>
      <c r="L907" s="1267" t="s">
        <v>7</v>
      </c>
      <c r="M907" s="1194" t="s">
        <v>2752</v>
      </c>
      <c r="N907" s="1194"/>
      <c r="O907" s="1267" t="s">
        <v>7</v>
      </c>
      <c r="P907" s="1194" t="s">
        <v>2753</v>
      </c>
      <c r="Q907" s="1268"/>
      <c r="R907" s="1268"/>
      <c r="S907" s="1268"/>
      <c r="T907" s="1268"/>
      <c r="U907" s="1268"/>
      <c r="V907" s="1268"/>
      <c r="W907" s="1268"/>
      <c r="X907" s="1268"/>
      <c r="Y907" s="1268"/>
      <c r="Z907" s="1268"/>
      <c r="AA907" s="1268"/>
      <c r="AB907" s="1268"/>
      <c r="AC907" s="1268"/>
      <c r="AD907" s="1268"/>
      <c r="AE907" s="1268"/>
      <c r="AF907" s="1269"/>
    </row>
    <row r="908" spans="1:32" ht="18.75" customHeight="1">
      <c r="A908" s="1146"/>
      <c r="B908" s="1138"/>
      <c r="C908" s="1147"/>
      <c r="D908" s="1148"/>
      <c r="E908" s="1139"/>
      <c r="F908" s="1219"/>
      <c r="G908" s="1150"/>
      <c r="H908" s="1154" t="s">
        <v>2750</v>
      </c>
      <c r="I908" s="1246" t="s">
        <v>7</v>
      </c>
      <c r="J908" s="1155" t="s">
        <v>2748</v>
      </c>
      <c r="K908" s="1247"/>
      <c r="L908" s="1156"/>
      <c r="M908" s="1248" t="s">
        <v>7</v>
      </c>
      <c r="N908" s="1155" t="s">
        <v>2749</v>
      </c>
      <c r="O908" s="1248"/>
      <c r="P908" s="1288"/>
      <c r="Q908" s="1288"/>
      <c r="R908" s="1288"/>
      <c r="S908" s="1288"/>
      <c r="T908" s="1288"/>
      <c r="U908" s="1288"/>
      <c r="V908" s="1288"/>
      <c r="W908" s="1288"/>
      <c r="X908" s="1288"/>
      <c r="Y908" s="1244"/>
      <c r="Z908" s="1244"/>
      <c r="AA908" s="1244"/>
      <c r="AB908" s="1244"/>
      <c r="AC908" s="1244"/>
      <c r="AD908" s="1244"/>
      <c r="AE908" s="1244"/>
      <c r="AF908" s="1289"/>
    </row>
    <row r="909" spans="1:32" ht="19.5" customHeight="1">
      <c r="A909" s="1146"/>
      <c r="B909" s="1138"/>
      <c r="C909" s="1147"/>
      <c r="D909" s="1148"/>
      <c r="E909" s="1139"/>
      <c r="F909" s="1149"/>
      <c r="G909" s="1150"/>
      <c r="H909" s="1237" t="s">
        <v>49</v>
      </c>
      <c r="I909" s="1243" t="s">
        <v>7</v>
      </c>
      <c r="J909" s="1162" t="s">
        <v>2751</v>
      </c>
      <c r="K909" s="1255"/>
      <c r="L909" s="1254" t="s">
        <v>7</v>
      </c>
      <c r="M909" s="1162" t="s">
        <v>2756</v>
      </c>
      <c r="N909" s="1255"/>
      <c r="O909" s="1244"/>
      <c r="P909" s="1244"/>
      <c r="Q909" s="1244"/>
      <c r="R909" s="1244"/>
      <c r="S909" s="1244"/>
      <c r="T909" s="1244"/>
      <c r="U909" s="1244"/>
      <c r="V909" s="1244"/>
      <c r="W909" s="1244"/>
      <c r="X909" s="1244"/>
      <c r="Y909" s="1244"/>
      <c r="Z909" s="1244"/>
      <c r="AA909" s="1244"/>
      <c r="AB909" s="1244"/>
      <c r="AC909" s="1244"/>
      <c r="AD909" s="1244"/>
      <c r="AE909" s="1244"/>
      <c r="AF909" s="1245"/>
    </row>
    <row r="910" spans="1:32" ht="18.75" customHeight="1">
      <c r="A910" s="1146"/>
      <c r="B910" s="1138"/>
      <c r="C910" s="1147"/>
      <c r="D910" s="1238" t="s">
        <v>7</v>
      </c>
      <c r="E910" s="1139" t="s">
        <v>40</v>
      </c>
      <c r="F910" s="1149"/>
      <c r="G910" s="1283"/>
      <c r="H910" s="1417" t="s">
        <v>50</v>
      </c>
      <c r="I910" s="1435" t="s">
        <v>7</v>
      </c>
      <c r="J910" s="1421" t="s">
        <v>2757</v>
      </c>
      <c r="K910" s="1421"/>
      <c r="L910" s="1421"/>
      <c r="M910" s="1435" t="s">
        <v>7</v>
      </c>
      <c r="N910" s="1421" t="s">
        <v>27</v>
      </c>
      <c r="O910" s="1421"/>
      <c r="P910" s="1421"/>
      <c r="Q910" s="1259"/>
      <c r="R910" s="1259"/>
      <c r="S910" s="1259"/>
      <c r="T910" s="1259"/>
      <c r="U910" s="1259"/>
      <c r="V910" s="1259"/>
      <c r="W910" s="1259"/>
      <c r="X910" s="1259"/>
      <c r="Y910" s="1259"/>
      <c r="Z910" s="1259"/>
      <c r="AA910" s="1259"/>
      <c r="AB910" s="1259"/>
      <c r="AC910" s="1259"/>
      <c r="AD910" s="1259"/>
      <c r="AE910" s="1259"/>
      <c r="AF910" s="1260"/>
    </row>
    <row r="911" spans="1:32" ht="18.75" customHeight="1">
      <c r="A911" s="1238" t="s">
        <v>7</v>
      </c>
      <c r="B911" s="1138">
        <v>13</v>
      </c>
      <c r="C911" s="1147" t="s">
        <v>41</v>
      </c>
      <c r="D911" s="1238" t="s">
        <v>7</v>
      </c>
      <c r="E911" s="1139" t="s">
        <v>42</v>
      </c>
      <c r="F911" s="1149"/>
      <c r="G911" s="1283"/>
      <c r="H911" s="1418"/>
      <c r="I911" s="1436"/>
      <c r="J911" s="1422"/>
      <c r="K911" s="1422"/>
      <c r="L911" s="1422"/>
      <c r="M911" s="1436"/>
      <c r="N911" s="1422"/>
      <c r="O911" s="1422"/>
      <c r="P911" s="1422"/>
      <c r="Q911" s="1244"/>
      <c r="R911" s="1244"/>
      <c r="S911" s="1244"/>
      <c r="T911" s="1244"/>
      <c r="U911" s="1244"/>
      <c r="V911" s="1244"/>
      <c r="W911" s="1244"/>
      <c r="X911" s="1244"/>
      <c r="Y911" s="1244"/>
      <c r="Z911" s="1244"/>
      <c r="AA911" s="1244"/>
      <c r="AB911" s="1244"/>
      <c r="AC911" s="1244"/>
      <c r="AD911" s="1244"/>
      <c r="AE911" s="1244"/>
      <c r="AF911" s="1245"/>
    </row>
    <row r="912" spans="1:32" ht="18.75" customHeight="1">
      <c r="A912" s="1146"/>
      <c r="B912" s="1138"/>
      <c r="C912" s="1147"/>
      <c r="D912" s="1238" t="s">
        <v>7</v>
      </c>
      <c r="E912" s="1139" t="s">
        <v>290</v>
      </c>
      <c r="F912" s="1149"/>
      <c r="G912" s="1283"/>
      <c r="H912" s="1417" t="s">
        <v>51</v>
      </c>
      <c r="I912" s="1435" t="s">
        <v>7</v>
      </c>
      <c r="J912" s="1421" t="s">
        <v>2757</v>
      </c>
      <c r="K912" s="1421"/>
      <c r="L912" s="1421"/>
      <c r="M912" s="1435" t="s">
        <v>7</v>
      </c>
      <c r="N912" s="1421" t="s">
        <v>27</v>
      </c>
      <c r="O912" s="1421"/>
      <c r="P912" s="1421"/>
      <c r="Q912" s="1259"/>
      <c r="R912" s="1259"/>
      <c r="S912" s="1259"/>
      <c r="T912" s="1259"/>
      <c r="U912" s="1259"/>
      <c r="V912" s="1259"/>
      <c r="W912" s="1259"/>
      <c r="X912" s="1259"/>
      <c r="Y912" s="1259"/>
      <c r="Z912" s="1259"/>
      <c r="AA912" s="1259"/>
      <c r="AB912" s="1259"/>
      <c r="AC912" s="1259"/>
      <c r="AD912" s="1259"/>
      <c r="AE912" s="1259"/>
      <c r="AF912" s="1260"/>
    </row>
    <row r="913" spans="1:32" ht="18.75" customHeight="1">
      <c r="A913" s="1146"/>
      <c r="B913" s="1138"/>
      <c r="C913" s="1147"/>
      <c r="D913" s="1148"/>
      <c r="E913" s="1139"/>
      <c r="F913" s="1149"/>
      <c r="G913" s="1283"/>
      <c r="H913" s="1795"/>
      <c r="I913" s="1794"/>
      <c r="J913" s="1459"/>
      <c r="K913" s="1459"/>
      <c r="L913" s="1459"/>
      <c r="M913" s="1794"/>
      <c r="N913" s="1459"/>
      <c r="O913" s="1459"/>
      <c r="P913" s="1459"/>
      <c r="Q913" s="409"/>
      <c r="R913" s="409"/>
      <c r="S913" s="409"/>
      <c r="T913" s="409"/>
      <c r="U913" s="409"/>
      <c r="V913" s="409"/>
      <c r="W913" s="409"/>
      <c r="X913" s="409"/>
      <c r="Y913" s="409"/>
      <c r="Z913" s="409"/>
      <c r="AA913" s="409"/>
      <c r="AB913" s="409"/>
      <c r="AC913" s="409"/>
      <c r="AD913" s="409"/>
      <c r="AE913" s="409"/>
      <c r="AF913" s="1242"/>
    </row>
    <row r="914" spans="1:32" ht="18.75" customHeight="1">
      <c r="A914" s="1140"/>
      <c r="B914" s="1133"/>
      <c r="C914" s="1141"/>
      <c r="D914" s="1142"/>
      <c r="E914" s="1136"/>
      <c r="F914" s="1143"/>
      <c r="G914" s="1144"/>
      <c r="H914" s="1165" t="s">
        <v>2747</v>
      </c>
      <c r="I914" s="1261" t="s">
        <v>7</v>
      </c>
      <c r="J914" s="1166" t="s">
        <v>2748</v>
      </c>
      <c r="K914" s="1262"/>
      <c r="L914" s="1167"/>
      <c r="M914" s="1263" t="s">
        <v>7</v>
      </c>
      <c r="N914" s="1166" t="s">
        <v>2749</v>
      </c>
      <c r="O914" s="1263"/>
      <c r="P914" s="1166"/>
      <c r="Q914" s="1264"/>
      <c r="R914" s="1264"/>
      <c r="S914" s="1264"/>
      <c r="T914" s="1264"/>
      <c r="U914" s="1264"/>
      <c r="V914" s="1264"/>
      <c r="W914" s="1264"/>
      <c r="X914" s="1264"/>
      <c r="Y914" s="1264"/>
      <c r="Z914" s="1264"/>
      <c r="AA914" s="1264"/>
      <c r="AB914" s="1264"/>
      <c r="AC914" s="1264"/>
      <c r="AD914" s="1264"/>
      <c r="AE914" s="1264"/>
      <c r="AF914" s="1290"/>
    </row>
    <row r="915" spans="1:32" ht="18.75" customHeight="1">
      <c r="A915" s="1146"/>
      <c r="B915" s="1138"/>
      <c r="C915" s="1147"/>
      <c r="D915" s="1148"/>
      <c r="E915" s="1139"/>
      <c r="F915" s="1219"/>
      <c r="G915" s="1150"/>
      <c r="H915" s="1154" t="s">
        <v>2750</v>
      </c>
      <c r="I915" s="1246" t="s">
        <v>7</v>
      </c>
      <c r="J915" s="1155" t="s">
        <v>2748</v>
      </c>
      <c r="K915" s="1247"/>
      <c r="L915" s="1156"/>
      <c r="M915" s="1248" t="s">
        <v>7</v>
      </c>
      <c r="N915" s="1155" t="s">
        <v>2749</v>
      </c>
      <c r="O915" s="1248"/>
      <c r="P915" s="1288"/>
      <c r="Q915" s="1288"/>
      <c r="R915" s="1288"/>
      <c r="S915" s="1288"/>
      <c r="T915" s="1288"/>
      <c r="U915" s="1288"/>
      <c r="V915" s="1288"/>
      <c r="W915" s="1288"/>
      <c r="X915" s="1288"/>
      <c r="Y915" s="1244"/>
      <c r="Z915" s="1244"/>
      <c r="AA915" s="1244"/>
      <c r="AB915" s="1244"/>
      <c r="AC915" s="1244"/>
      <c r="AD915" s="1244"/>
      <c r="AE915" s="1244"/>
      <c r="AF915" s="1289"/>
    </row>
    <row r="916" spans="1:32" ht="19.5" customHeight="1">
      <c r="A916" s="1146"/>
      <c r="B916" s="1138"/>
      <c r="C916" s="1147"/>
      <c r="D916" s="1146"/>
      <c r="E916" s="1139"/>
      <c r="F916" s="1149"/>
      <c r="G916" s="1150"/>
      <c r="H916" s="1207" t="s">
        <v>223</v>
      </c>
      <c r="I916" s="1243" t="s">
        <v>7</v>
      </c>
      <c r="J916" s="1162" t="s">
        <v>2751</v>
      </c>
      <c r="K916" s="1255"/>
      <c r="L916" s="1254" t="s">
        <v>7</v>
      </c>
      <c r="M916" s="1162" t="s">
        <v>2756</v>
      </c>
      <c r="N916" s="1255"/>
      <c r="O916" s="1244"/>
      <c r="P916" s="1255"/>
      <c r="Q916" s="1255"/>
      <c r="R916" s="1255"/>
      <c r="S916" s="1255"/>
      <c r="T916" s="1255"/>
      <c r="U916" s="1255"/>
      <c r="V916" s="1255"/>
      <c r="W916" s="1255"/>
      <c r="X916" s="1255"/>
      <c r="Y916" s="1255"/>
      <c r="Z916" s="1255"/>
      <c r="AA916" s="1255"/>
      <c r="AB916" s="1255"/>
      <c r="AC916" s="1255"/>
      <c r="AD916" s="1255"/>
      <c r="AE916" s="1255"/>
      <c r="AF916" s="1256"/>
    </row>
    <row r="917" spans="1:32" ht="19.5" customHeight="1">
      <c r="A917" s="1146"/>
      <c r="B917" s="1138"/>
      <c r="C917" s="1147"/>
      <c r="D917" s="1146"/>
      <c r="E917" s="1139"/>
      <c r="F917" s="1149"/>
      <c r="G917" s="1150"/>
      <c r="H917" s="1441" t="s">
        <v>50</v>
      </c>
      <c r="I917" s="1435" t="s">
        <v>7</v>
      </c>
      <c r="J917" s="1421" t="s">
        <v>2757</v>
      </c>
      <c r="K917" s="1421"/>
      <c r="L917" s="1421"/>
      <c r="M917" s="1435" t="s">
        <v>7</v>
      </c>
      <c r="N917" s="1421" t="s">
        <v>27</v>
      </c>
      <c r="O917" s="1421"/>
      <c r="P917" s="1421"/>
      <c r="Q917" s="1259"/>
      <c r="R917" s="1259"/>
      <c r="S917" s="1259"/>
      <c r="T917" s="1259"/>
      <c r="U917" s="1259"/>
      <c r="V917" s="1259"/>
      <c r="W917" s="1259"/>
      <c r="X917" s="1259"/>
      <c r="Y917" s="1259"/>
      <c r="Z917" s="1259"/>
      <c r="AA917" s="1259"/>
      <c r="AB917" s="1259"/>
      <c r="AC917" s="1259"/>
      <c r="AD917" s="1259"/>
      <c r="AE917" s="1259"/>
      <c r="AF917" s="1260"/>
    </row>
    <row r="918" spans="1:32" ht="19.5" customHeight="1">
      <c r="A918" s="1146"/>
      <c r="B918" s="1138"/>
      <c r="C918" s="1147"/>
      <c r="D918" s="1238" t="s">
        <v>7</v>
      </c>
      <c r="E918" s="1139" t="s">
        <v>291</v>
      </c>
      <c r="F918" s="1149"/>
      <c r="G918" s="1150"/>
      <c r="H918" s="1442"/>
      <c r="I918" s="1436"/>
      <c r="J918" s="1422"/>
      <c r="K918" s="1422"/>
      <c r="L918" s="1422"/>
      <c r="M918" s="1436"/>
      <c r="N918" s="1422"/>
      <c r="O918" s="1422"/>
      <c r="P918" s="1422"/>
      <c r="Q918" s="1244"/>
      <c r="R918" s="1244"/>
      <c r="S918" s="1244"/>
      <c r="T918" s="1244"/>
      <c r="U918" s="1244"/>
      <c r="V918" s="1244"/>
      <c r="W918" s="1244"/>
      <c r="X918" s="1244"/>
      <c r="Y918" s="1244"/>
      <c r="Z918" s="1244"/>
      <c r="AA918" s="1244"/>
      <c r="AB918" s="1244"/>
      <c r="AC918" s="1244"/>
      <c r="AD918" s="1244"/>
      <c r="AE918" s="1244"/>
      <c r="AF918" s="1245"/>
    </row>
    <row r="919" spans="1:32" ht="18.75" customHeight="1">
      <c r="A919" s="1238" t="s">
        <v>7</v>
      </c>
      <c r="B919" s="1138">
        <v>14</v>
      </c>
      <c r="C919" s="1147" t="s">
        <v>52</v>
      </c>
      <c r="D919" s="1238" t="s">
        <v>7</v>
      </c>
      <c r="E919" s="1139" t="s">
        <v>53</v>
      </c>
      <c r="F919" s="1149"/>
      <c r="G919" s="1150"/>
      <c r="H919" s="1441" t="s">
        <v>51</v>
      </c>
      <c r="I919" s="1435" t="s">
        <v>7</v>
      </c>
      <c r="J919" s="1421" t="s">
        <v>2757</v>
      </c>
      <c r="K919" s="1421"/>
      <c r="L919" s="1421"/>
      <c r="M919" s="1435" t="s">
        <v>7</v>
      </c>
      <c r="N919" s="1421" t="s">
        <v>27</v>
      </c>
      <c r="O919" s="1421"/>
      <c r="P919" s="1421"/>
      <c r="Q919" s="1259"/>
      <c r="R919" s="1259"/>
      <c r="S919" s="1259"/>
      <c r="T919" s="1259"/>
      <c r="U919" s="1259"/>
      <c r="V919" s="1259"/>
      <c r="W919" s="1259"/>
      <c r="X919" s="1259"/>
      <c r="Y919" s="1259"/>
      <c r="Z919" s="1259"/>
      <c r="AA919" s="1259"/>
      <c r="AB919" s="1259"/>
      <c r="AC919" s="1259"/>
      <c r="AD919" s="1259"/>
      <c r="AE919" s="1259"/>
      <c r="AF919" s="1260"/>
    </row>
    <row r="920" spans="1:32" ht="18.75" customHeight="1">
      <c r="A920" s="1146"/>
      <c r="B920" s="1138"/>
      <c r="C920" s="1147"/>
      <c r="D920" s="1238" t="s">
        <v>7</v>
      </c>
      <c r="E920" s="1139" t="s">
        <v>54</v>
      </c>
      <c r="F920" s="1149"/>
      <c r="G920" s="1150"/>
      <c r="H920" s="1442"/>
      <c r="I920" s="1436"/>
      <c r="J920" s="1422"/>
      <c r="K920" s="1422"/>
      <c r="L920" s="1422"/>
      <c r="M920" s="1436"/>
      <c r="N920" s="1422"/>
      <c r="O920" s="1422"/>
      <c r="P920" s="1422"/>
      <c r="Q920" s="1244"/>
      <c r="R920" s="1244"/>
      <c r="S920" s="1244"/>
      <c r="T920" s="1244"/>
      <c r="U920" s="1244"/>
      <c r="V920" s="1244"/>
      <c r="W920" s="1244"/>
      <c r="X920" s="1244"/>
      <c r="Y920" s="1244"/>
      <c r="Z920" s="1244"/>
      <c r="AA920" s="1244"/>
      <c r="AB920" s="1244"/>
      <c r="AC920" s="1244"/>
      <c r="AD920" s="1244"/>
      <c r="AE920" s="1244"/>
      <c r="AF920" s="1245"/>
    </row>
    <row r="921" spans="1:32" ht="19.5" customHeight="1">
      <c r="A921" s="1146"/>
      <c r="B921" s="1138"/>
      <c r="C921" s="1147"/>
      <c r="D921" s="1238"/>
      <c r="E921" s="1139"/>
      <c r="F921" s="1149"/>
      <c r="G921" s="1150"/>
      <c r="H921" s="1201" t="s">
        <v>55</v>
      </c>
      <c r="I921" s="1246" t="s">
        <v>7</v>
      </c>
      <c r="J921" s="1155" t="s">
        <v>2751</v>
      </c>
      <c r="K921" s="1155"/>
      <c r="L921" s="1156"/>
      <c r="M921" s="1248" t="s">
        <v>7</v>
      </c>
      <c r="N921" s="1155" t="s">
        <v>2782</v>
      </c>
      <c r="O921" s="1155"/>
      <c r="P921" s="1156"/>
      <c r="Q921" s="1248" t="s">
        <v>7</v>
      </c>
      <c r="R921" s="1169" t="s">
        <v>2783</v>
      </c>
      <c r="S921" s="1169"/>
      <c r="T921" s="1169"/>
      <c r="U921" s="1291"/>
      <c r="V921" s="1292"/>
      <c r="W921" s="1155"/>
      <c r="X921" s="1155"/>
      <c r="Y921" s="1291"/>
      <c r="Z921" s="1292"/>
      <c r="AA921" s="1169"/>
      <c r="AB921" s="1169"/>
      <c r="AC921" s="1169"/>
      <c r="AD921" s="1169"/>
      <c r="AE921" s="1169"/>
      <c r="AF921" s="1250"/>
    </row>
    <row r="922" spans="1:32" ht="19.5" customHeight="1">
      <c r="A922" s="1146"/>
      <c r="B922" s="1138"/>
      <c r="C922" s="1147"/>
      <c r="D922" s="408"/>
      <c r="E922" s="1139"/>
      <c r="F922" s="1149"/>
      <c r="G922" s="1150"/>
      <c r="H922" s="1463" t="s">
        <v>2770</v>
      </c>
      <c r="I922" s="1800" t="s">
        <v>7</v>
      </c>
      <c r="J922" s="1459" t="s">
        <v>2751</v>
      </c>
      <c r="K922" s="1459"/>
      <c r="L922" s="1803" t="s">
        <v>7</v>
      </c>
      <c r="M922" s="1459" t="s">
        <v>2756</v>
      </c>
      <c r="N922" s="1459"/>
      <c r="O922" s="403"/>
      <c r="P922" s="1130"/>
      <c r="Q922" s="408"/>
      <c r="R922" s="1130"/>
      <c r="S922" s="392"/>
      <c r="T922" s="392"/>
      <c r="U922" s="1130"/>
      <c r="V922" s="1130"/>
      <c r="W922" s="392"/>
      <c r="X922" s="1130"/>
      <c r="Y922" s="1130"/>
      <c r="Z922" s="1130"/>
      <c r="AA922" s="1130"/>
      <c r="AB922" s="1130"/>
      <c r="AC922" s="1130"/>
      <c r="AD922" s="1130"/>
      <c r="AE922" s="1130"/>
      <c r="AF922" s="1150"/>
    </row>
    <row r="923" spans="1:32" ht="18.75" customHeight="1">
      <c r="A923" s="1146"/>
      <c r="B923" s="1138"/>
      <c r="C923" s="1147"/>
      <c r="D923" s="408"/>
      <c r="E923" s="1139"/>
      <c r="F923" s="1149"/>
      <c r="G923" s="1150"/>
      <c r="H923" s="1442"/>
      <c r="I923" s="1807"/>
      <c r="J923" s="1422"/>
      <c r="K923" s="1422"/>
      <c r="L923" s="1793"/>
      <c r="M923" s="1422"/>
      <c r="N923" s="1422"/>
      <c r="O923" s="403"/>
      <c r="P923" s="1130"/>
      <c r="Q923" s="408"/>
      <c r="R923" s="1152"/>
      <c r="S923" s="392"/>
      <c r="T923" s="392"/>
      <c r="U923" s="1254"/>
      <c r="V923" s="1152"/>
      <c r="W923" s="392"/>
      <c r="X923" s="1152"/>
      <c r="Y923" s="1152"/>
      <c r="Z923" s="1152"/>
      <c r="AA923" s="1152"/>
      <c r="AB923" s="1152"/>
      <c r="AC923" s="1152"/>
      <c r="AD923" s="1152"/>
      <c r="AE923" s="1152"/>
      <c r="AF923" s="1163"/>
    </row>
    <row r="924" spans="1:32" ht="18.75" customHeight="1">
      <c r="A924" s="1146"/>
      <c r="B924" s="1138"/>
      <c r="C924" s="1147"/>
      <c r="D924" s="1146"/>
      <c r="E924" s="1139"/>
      <c r="F924" s="1149"/>
      <c r="G924" s="1150"/>
      <c r="H924" s="1154" t="s">
        <v>35</v>
      </c>
      <c r="I924" s="1246" t="s">
        <v>7</v>
      </c>
      <c r="J924" s="1155" t="s">
        <v>2751</v>
      </c>
      <c r="K924" s="1155"/>
      <c r="L924" s="1248" t="s">
        <v>7</v>
      </c>
      <c r="M924" s="1155" t="s">
        <v>2756</v>
      </c>
      <c r="N924" s="1155"/>
      <c r="O924" s="1249"/>
      <c r="P924" s="1155"/>
      <c r="Q924" s="1249"/>
      <c r="R924" s="1249"/>
      <c r="S924" s="1249"/>
      <c r="T924" s="1249"/>
      <c r="U924" s="1249"/>
      <c r="V924" s="1249"/>
      <c r="W924" s="1249"/>
      <c r="X924" s="1249"/>
      <c r="Y924" s="1249"/>
      <c r="Z924" s="1249"/>
      <c r="AA924" s="1249"/>
      <c r="AB924" s="1249"/>
      <c r="AC924" s="1249"/>
      <c r="AD924" s="1249"/>
      <c r="AE924" s="1249"/>
      <c r="AF924" s="1158"/>
    </row>
    <row r="925" spans="1:32" ht="18.75" customHeight="1">
      <c r="A925" s="1172"/>
      <c r="B925" s="1173"/>
      <c r="C925" s="1174"/>
      <c r="D925" s="1172"/>
      <c r="E925" s="1176"/>
      <c r="F925" s="1177"/>
      <c r="G925" s="1178"/>
      <c r="H925" s="1179" t="s">
        <v>292</v>
      </c>
      <c r="I925" s="1285" t="s">
        <v>7</v>
      </c>
      <c r="J925" s="1194" t="s">
        <v>2751</v>
      </c>
      <c r="K925" s="1280"/>
      <c r="L925" s="1267" t="s">
        <v>7</v>
      </c>
      <c r="M925" s="1194" t="s">
        <v>2756</v>
      </c>
      <c r="N925" s="1280"/>
      <c r="O925" s="1194"/>
      <c r="P925" s="1194"/>
      <c r="Q925" s="1194"/>
      <c r="R925" s="1194"/>
      <c r="S925" s="1194"/>
      <c r="T925" s="1194"/>
      <c r="U925" s="1194"/>
      <c r="V925" s="1194"/>
      <c r="W925" s="1194"/>
      <c r="X925" s="1194"/>
      <c r="Y925" s="1194"/>
      <c r="Z925" s="1194"/>
      <c r="AA925" s="1194"/>
      <c r="AB925" s="1194"/>
      <c r="AC925" s="1194"/>
      <c r="AD925" s="1194"/>
      <c r="AE925" s="1194"/>
      <c r="AF925" s="1178"/>
    </row>
    <row r="926" spans="1:32" ht="18.75" customHeight="1">
      <c r="A926" s="1140"/>
      <c r="B926" s="1133"/>
      <c r="C926" s="1195"/>
      <c r="D926" s="1143"/>
      <c r="E926" s="1136"/>
      <c r="F926" s="1143"/>
      <c r="G926" s="1144"/>
      <c r="H926" s="1192" t="s">
        <v>58</v>
      </c>
      <c r="I926" s="1261" t="s">
        <v>7</v>
      </c>
      <c r="J926" s="1166" t="s">
        <v>2751</v>
      </c>
      <c r="K926" s="1166"/>
      <c r="L926" s="1197"/>
      <c r="M926" s="1263" t="s">
        <v>7</v>
      </c>
      <c r="N926" s="1166" t="s">
        <v>59</v>
      </c>
      <c r="O926" s="1166"/>
      <c r="P926" s="1197"/>
      <c r="Q926" s="1263" t="s">
        <v>7</v>
      </c>
      <c r="R926" s="1197" t="s">
        <v>60</v>
      </c>
      <c r="S926" s="1197"/>
      <c r="T926" s="1264"/>
      <c r="U926" s="1264"/>
      <c r="V926" s="1264"/>
      <c r="W926" s="1264"/>
      <c r="X926" s="1264"/>
      <c r="Y926" s="1264"/>
      <c r="Z926" s="1264"/>
      <c r="AA926" s="1264"/>
      <c r="AB926" s="1264"/>
      <c r="AC926" s="1264"/>
      <c r="AD926" s="1264"/>
      <c r="AE926" s="1264"/>
      <c r="AF926" s="1265"/>
    </row>
    <row r="927" spans="1:32" ht="18.75" customHeight="1">
      <c r="A927" s="1146"/>
      <c r="B927" s="1138"/>
      <c r="C927" s="1147"/>
      <c r="D927" s="1148"/>
      <c r="E927" s="1139"/>
      <c r="F927" s="1149"/>
      <c r="G927" s="1150"/>
      <c r="H927" s="1154" t="s">
        <v>2747</v>
      </c>
      <c r="I927" s="1246" t="s">
        <v>7</v>
      </c>
      <c r="J927" s="1155" t="s">
        <v>2748</v>
      </c>
      <c r="K927" s="1247"/>
      <c r="L927" s="1156"/>
      <c r="M927" s="1248" t="s">
        <v>7</v>
      </c>
      <c r="N927" s="1155" t="s">
        <v>2749</v>
      </c>
      <c r="O927" s="1248"/>
      <c r="P927" s="1155"/>
      <c r="Q927" s="1249"/>
      <c r="R927" s="1249"/>
      <c r="S927" s="1249"/>
      <c r="T927" s="1249"/>
      <c r="U927" s="1249"/>
      <c r="V927" s="1249"/>
      <c r="W927" s="1249"/>
      <c r="X927" s="1249"/>
      <c r="Y927" s="1249"/>
      <c r="Z927" s="1249"/>
      <c r="AA927" s="1249"/>
      <c r="AB927" s="1249"/>
      <c r="AC927" s="1249"/>
      <c r="AD927" s="1249"/>
      <c r="AE927" s="1249"/>
      <c r="AF927" s="406"/>
    </row>
    <row r="928" spans="1:32" ht="18.75" customHeight="1">
      <c r="A928" s="1146"/>
      <c r="B928" s="1138"/>
      <c r="C928" s="1147"/>
      <c r="D928" s="1148"/>
      <c r="E928" s="1139"/>
      <c r="F928" s="1149"/>
      <c r="G928" s="1150"/>
      <c r="H928" s="1154" t="s">
        <v>2750</v>
      </c>
      <c r="I928" s="1246" t="s">
        <v>7</v>
      </c>
      <c r="J928" s="1155" t="s">
        <v>2748</v>
      </c>
      <c r="K928" s="1247"/>
      <c r="L928" s="1156"/>
      <c r="M928" s="1248" t="s">
        <v>7</v>
      </c>
      <c r="N928" s="1155" t="s">
        <v>2749</v>
      </c>
      <c r="O928" s="1248"/>
      <c r="P928" s="1155"/>
      <c r="Q928" s="1249"/>
      <c r="R928" s="1249"/>
      <c r="S928" s="1249"/>
      <c r="T928" s="1249"/>
      <c r="U928" s="1249"/>
      <c r="V928" s="1249"/>
      <c r="W928" s="1249"/>
      <c r="X928" s="1249"/>
      <c r="Y928" s="1249"/>
      <c r="Z928" s="1249"/>
      <c r="AA928" s="1249"/>
      <c r="AB928" s="1249"/>
      <c r="AC928" s="1249"/>
      <c r="AD928" s="1249"/>
      <c r="AE928" s="1249"/>
      <c r="AF928" s="1236"/>
    </row>
    <row r="929" spans="1:33" ht="18.75" customHeight="1">
      <c r="A929" s="1146"/>
      <c r="B929" s="1138"/>
      <c r="C929" s="1147"/>
      <c r="D929" s="1148"/>
      <c r="E929" s="1139"/>
      <c r="F929" s="1149"/>
      <c r="G929" s="1283"/>
      <c r="H929" s="1204" t="s">
        <v>61</v>
      </c>
      <c r="I929" s="1246" t="s">
        <v>7</v>
      </c>
      <c r="J929" s="1155" t="s">
        <v>44</v>
      </c>
      <c r="K929" s="1247"/>
      <c r="L929" s="1169"/>
      <c r="M929" s="1248" t="s">
        <v>7</v>
      </c>
      <c r="N929" s="1155" t="s">
        <v>2767</v>
      </c>
      <c r="O929" s="1247"/>
      <c r="P929" s="1249"/>
      <c r="Q929" s="1249"/>
      <c r="R929" s="1249"/>
      <c r="S929" s="1249"/>
      <c r="T929" s="1249"/>
      <c r="U929" s="1249"/>
      <c r="V929" s="1249"/>
      <c r="W929" s="1249"/>
      <c r="X929" s="1249"/>
      <c r="Y929" s="1249"/>
      <c r="Z929" s="1249"/>
      <c r="AA929" s="1249"/>
      <c r="AB929" s="1249"/>
      <c r="AC929" s="1249"/>
      <c r="AD929" s="1249"/>
      <c r="AE929" s="1249"/>
      <c r="AF929" s="1250"/>
    </row>
    <row r="930" spans="1:33" ht="18.75" customHeight="1">
      <c r="A930" s="1146"/>
      <c r="B930" s="1138"/>
      <c r="C930" s="1147"/>
      <c r="D930" s="1148"/>
      <c r="E930" s="1139"/>
      <c r="F930" s="1149"/>
      <c r="G930" s="1283"/>
      <c r="H930" s="1441" t="s">
        <v>62</v>
      </c>
      <c r="I930" s="1794" t="s">
        <v>7</v>
      </c>
      <c r="J930" s="1459" t="s">
        <v>2751</v>
      </c>
      <c r="K930" s="1459"/>
      <c r="L930" s="1794" t="s">
        <v>7</v>
      </c>
      <c r="M930" s="1459" t="s">
        <v>2756</v>
      </c>
      <c r="N930" s="1459"/>
      <c r="O930" s="1160"/>
      <c r="P930" s="1160"/>
      <c r="Q930" s="1160"/>
      <c r="R930" s="1160"/>
      <c r="S930" s="1160"/>
      <c r="T930" s="1160"/>
      <c r="U930" s="1160"/>
      <c r="V930" s="1160"/>
      <c r="W930" s="1160"/>
      <c r="X930" s="1160"/>
      <c r="Y930" s="1160"/>
      <c r="Z930" s="1160"/>
      <c r="AA930" s="1160"/>
      <c r="AB930" s="1160"/>
      <c r="AC930" s="1160"/>
      <c r="AD930" s="1160"/>
      <c r="AE930" s="1160"/>
      <c r="AF930" s="1171"/>
    </row>
    <row r="931" spans="1:33" ht="18.75" customHeight="1">
      <c r="A931" s="1146"/>
      <c r="B931" s="1138"/>
      <c r="C931" s="1147"/>
      <c r="D931" s="1148"/>
      <c r="E931" s="1139"/>
      <c r="F931" s="1149"/>
      <c r="G931" s="1283"/>
      <c r="H931" s="1442"/>
      <c r="I931" s="1436"/>
      <c r="J931" s="1422"/>
      <c r="K931" s="1422"/>
      <c r="L931" s="1436"/>
      <c r="M931" s="1422"/>
      <c r="N931" s="1422"/>
      <c r="O931" s="1152"/>
      <c r="P931" s="1152"/>
      <c r="Q931" s="1152"/>
      <c r="R931" s="1152"/>
      <c r="S931" s="1152"/>
      <c r="T931" s="1152"/>
      <c r="U931" s="1152"/>
      <c r="V931" s="1152"/>
      <c r="W931" s="1152"/>
      <c r="X931" s="1152"/>
      <c r="Y931" s="1152"/>
      <c r="Z931" s="1152"/>
      <c r="AA931" s="1152"/>
      <c r="AB931" s="1152"/>
      <c r="AC931" s="1152"/>
      <c r="AD931" s="1152"/>
      <c r="AE931" s="1152"/>
      <c r="AF931" s="1200"/>
    </row>
    <row r="932" spans="1:33" ht="18.75" customHeight="1">
      <c r="A932" s="1146"/>
      <c r="B932" s="1138"/>
      <c r="C932" s="1147"/>
      <c r="D932" s="1148"/>
      <c r="E932" s="1139"/>
      <c r="F932" s="1149"/>
      <c r="G932" s="1283"/>
      <c r="H932" s="1441" t="s">
        <v>63</v>
      </c>
      <c r="I932" s="1794" t="s">
        <v>7</v>
      </c>
      <c r="J932" s="1459" t="s">
        <v>2751</v>
      </c>
      <c r="K932" s="1459"/>
      <c r="L932" s="1794" t="s">
        <v>7</v>
      </c>
      <c r="M932" s="1459" t="s">
        <v>2756</v>
      </c>
      <c r="N932" s="1459"/>
      <c r="O932" s="1160"/>
      <c r="P932" s="1160"/>
      <c r="Q932" s="1160"/>
      <c r="R932" s="1160"/>
      <c r="S932" s="1160"/>
      <c r="T932" s="1160"/>
      <c r="U932" s="1160"/>
      <c r="V932" s="1160"/>
      <c r="W932" s="1160"/>
      <c r="X932" s="1160"/>
      <c r="Y932" s="1160"/>
      <c r="Z932" s="1160"/>
      <c r="AA932" s="1160"/>
      <c r="AB932" s="1160"/>
      <c r="AC932" s="1160"/>
      <c r="AD932" s="1160"/>
      <c r="AE932" s="1160"/>
      <c r="AF932" s="1171"/>
    </row>
    <row r="933" spans="1:33" ht="18.600000000000001" customHeight="1">
      <c r="A933" s="1146"/>
      <c r="B933" s="1138"/>
      <c r="C933" s="1147"/>
      <c r="D933" s="1148"/>
      <c r="E933" s="1139"/>
      <c r="F933" s="1149"/>
      <c r="G933" s="1283"/>
      <c r="H933" s="1442"/>
      <c r="I933" s="1436"/>
      <c r="J933" s="1422"/>
      <c r="K933" s="1422"/>
      <c r="L933" s="1436"/>
      <c r="M933" s="1422"/>
      <c r="N933" s="1422"/>
      <c r="O933" s="1152"/>
      <c r="P933" s="1152"/>
      <c r="Q933" s="1152"/>
      <c r="R933" s="1152"/>
      <c r="S933" s="1152"/>
      <c r="T933" s="1152"/>
      <c r="U933" s="1152"/>
      <c r="V933" s="1152"/>
      <c r="W933" s="1152"/>
      <c r="X933" s="1152"/>
      <c r="Y933" s="1152"/>
      <c r="Z933" s="1152"/>
      <c r="AA933" s="1152"/>
      <c r="AB933" s="1152"/>
      <c r="AC933" s="1152"/>
      <c r="AD933" s="1152"/>
      <c r="AE933" s="1152"/>
      <c r="AF933" s="1200"/>
    </row>
    <row r="934" spans="1:33" s="392" customFormat="1" ht="18.75" customHeight="1">
      <c r="A934" s="1146"/>
      <c r="B934" s="1138"/>
      <c r="C934" s="1147"/>
      <c r="D934" s="1148"/>
      <c r="E934" s="1139"/>
      <c r="F934" s="1149"/>
      <c r="G934" s="1283"/>
      <c r="H934" s="1441" t="s">
        <v>64</v>
      </c>
      <c r="I934" s="1794" t="s">
        <v>7</v>
      </c>
      <c r="J934" s="1459" t="s">
        <v>2751</v>
      </c>
      <c r="K934" s="1459"/>
      <c r="L934" s="1794" t="s">
        <v>7</v>
      </c>
      <c r="M934" s="1459" t="s">
        <v>2756</v>
      </c>
      <c r="N934" s="1459"/>
      <c r="O934" s="1160"/>
      <c r="P934" s="1160"/>
      <c r="Q934" s="1160"/>
      <c r="R934" s="1160"/>
      <c r="S934" s="1160"/>
      <c r="T934" s="1160"/>
      <c r="U934" s="1160"/>
      <c r="V934" s="1160"/>
      <c r="W934" s="1160"/>
      <c r="X934" s="1160"/>
      <c r="Y934" s="1160"/>
      <c r="Z934" s="1160"/>
      <c r="AA934" s="1160"/>
      <c r="AB934" s="1160"/>
      <c r="AC934" s="1160"/>
      <c r="AD934" s="1160"/>
      <c r="AE934" s="1160"/>
      <c r="AF934" s="1171"/>
      <c r="AG934" s="1"/>
    </row>
    <row r="935" spans="1:33" s="392" customFormat="1" ht="18.75" customHeight="1">
      <c r="A935" s="1146"/>
      <c r="B935" s="1138"/>
      <c r="C935" s="1147"/>
      <c r="D935" s="1148"/>
      <c r="E935" s="1139"/>
      <c r="F935" s="1149"/>
      <c r="G935" s="1283"/>
      <c r="H935" s="1442"/>
      <c r="I935" s="1436"/>
      <c r="J935" s="1422"/>
      <c r="K935" s="1422"/>
      <c r="L935" s="1436"/>
      <c r="M935" s="1422"/>
      <c r="N935" s="1422"/>
      <c r="O935" s="1152"/>
      <c r="P935" s="1152"/>
      <c r="Q935" s="1152"/>
      <c r="R935" s="1152"/>
      <c r="S935" s="1152"/>
      <c r="T935" s="1152"/>
      <c r="U935" s="1152"/>
      <c r="V935" s="1152"/>
      <c r="W935" s="1152"/>
      <c r="X935" s="1152"/>
      <c r="Y935" s="1152"/>
      <c r="Z935" s="1152"/>
      <c r="AA935" s="1152"/>
      <c r="AB935" s="1152"/>
      <c r="AC935" s="1152"/>
      <c r="AD935" s="1152"/>
      <c r="AE935" s="1152"/>
      <c r="AF935" s="1200"/>
      <c r="AG935" s="1"/>
    </row>
    <row r="936" spans="1:33" s="392" customFormat="1" ht="18.75" customHeight="1">
      <c r="A936" s="1146"/>
      <c r="B936" s="1138"/>
      <c r="C936" s="1147"/>
      <c r="D936" s="1148"/>
      <c r="E936" s="1139"/>
      <c r="F936" s="1149"/>
      <c r="G936" s="1283"/>
      <c r="H936" s="1441" t="s">
        <v>65</v>
      </c>
      <c r="I936" s="1794" t="s">
        <v>7</v>
      </c>
      <c r="J936" s="1459" t="s">
        <v>2751</v>
      </c>
      <c r="K936" s="1459"/>
      <c r="L936" s="1794" t="s">
        <v>7</v>
      </c>
      <c r="M936" s="1459" t="s">
        <v>2756</v>
      </c>
      <c r="N936" s="1459"/>
      <c r="O936" s="1160"/>
      <c r="P936" s="1160"/>
      <c r="Q936" s="1160"/>
      <c r="R936" s="1160"/>
      <c r="S936" s="1160"/>
      <c r="T936" s="1160"/>
      <c r="U936" s="1160"/>
      <c r="V936" s="1160"/>
      <c r="W936" s="1160"/>
      <c r="X936" s="1160"/>
      <c r="Y936" s="1160"/>
      <c r="Z936" s="1160"/>
      <c r="AA936" s="1160"/>
      <c r="AB936" s="1160"/>
      <c r="AC936" s="1160"/>
      <c r="AD936" s="1160"/>
      <c r="AE936" s="1160"/>
      <c r="AF936" s="1171"/>
      <c r="AG936" s="1"/>
    </row>
    <row r="937" spans="1:33" s="392" customFormat="1" ht="18.75" customHeight="1">
      <c r="A937" s="1146"/>
      <c r="B937" s="1138"/>
      <c r="C937" s="1147"/>
      <c r="D937" s="1238" t="s">
        <v>7</v>
      </c>
      <c r="E937" s="1139" t="s">
        <v>66</v>
      </c>
      <c r="F937" s="1149"/>
      <c r="G937" s="1283"/>
      <c r="H937" s="1442"/>
      <c r="I937" s="1436"/>
      <c r="J937" s="1422"/>
      <c r="K937" s="1422"/>
      <c r="L937" s="1436"/>
      <c r="M937" s="1422"/>
      <c r="N937" s="1422"/>
      <c r="O937" s="1152"/>
      <c r="P937" s="1152"/>
      <c r="Q937" s="1152"/>
      <c r="R937" s="1152"/>
      <c r="S937" s="1152"/>
      <c r="T937" s="1152"/>
      <c r="U937" s="1152"/>
      <c r="V937" s="1152"/>
      <c r="W937" s="1152"/>
      <c r="X937" s="1152"/>
      <c r="Y937" s="1152"/>
      <c r="Z937" s="1152"/>
      <c r="AA937" s="1152"/>
      <c r="AB937" s="1152"/>
      <c r="AC937" s="1152"/>
      <c r="AD937" s="1152"/>
      <c r="AE937" s="1152"/>
      <c r="AF937" s="1200"/>
      <c r="AG937" s="1"/>
    </row>
    <row r="938" spans="1:33" s="392" customFormat="1" ht="18.75" customHeight="1">
      <c r="A938" s="1238" t="s">
        <v>7</v>
      </c>
      <c r="B938" s="1138">
        <v>15</v>
      </c>
      <c r="C938" s="1199" t="s">
        <v>67</v>
      </c>
      <c r="D938" s="1238" t="s">
        <v>7</v>
      </c>
      <c r="E938" s="1139" t="s">
        <v>68</v>
      </c>
      <c r="F938" s="1149"/>
      <c r="G938" s="1283"/>
      <c r="H938" s="1201" t="s">
        <v>69</v>
      </c>
      <c r="I938" s="1243" t="s">
        <v>7</v>
      </c>
      <c r="J938" s="1162" t="s">
        <v>2751</v>
      </c>
      <c r="K938" s="1255"/>
      <c r="L938" s="1254" t="s">
        <v>7</v>
      </c>
      <c r="M938" s="1162" t="s">
        <v>2756</v>
      </c>
      <c r="N938" s="1255"/>
      <c r="O938" s="1169"/>
      <c r="P938" s="1169"/>
      <c r="Q938" s="1169"/>
      <c r="R938" s="1169"/>
      <c r="S938" s="1169"/>
      <c r="T938" s="1169"/>
      <c r="U938" s="1169"/>
      <c r="V938" s="1169"/>
      <c r="W938" s="1169"/>
      <c r="X938" s="1169"/>
      <c r="Y938" s="1169"/>
      <c r="Z938" s="1169"/>
      <c r="AA938" s="1169"/>
      <c r="AB938" s="1169"/>
      <c r="AC938" s="1169"/>
      <c r="AD938" s="1169"/>
      <c r="AE938" s="1169"/>
      <c r="AF938" s="1170"/>
    </row>
    <row r="939" spans="1:33" s="392" customFormat="1" ht="18.75" customHeight="1">
      <c r="A939" s="1146"/>
      <c r="B939" s="1138"/>
      <c r="C939" s="1147"/>
      <c r="D939" s="1238" t="s">
        <v>7</v>
      </c>
      <c r="E939" s="1139" t="s">
        <v>70</v>
      </c>
      <c r="F939" s="1149"/>
      <c r="G939" s="1283"/>
      <c r="H939" s="1157" t="s">
        <v>2775</v>
      </c>
      <c r="I939" s="1246" t="s">
        <v>7</v>
      </c>
      <c r="J939" s="1155" t="s">
        <v>2751</v>
      </c>
      <c r="K939" s="1155"/>
      <c r="L939" s="1248" t="s">
        <v>7</v>
      </c>
      <c r="M939" s="1155" t="s">
        <v>2752</v>
      </c>
      <c r="N939" s="1155"/>
      <c r="O939" s="1248" t="s">
        <v>7</v>
      </c>
      <c r="P939" s="1155" t="s">
        <v>2753</v>
      </c>
      <c r="Q939" s="1249"/>
      <c r="R939" s="1202"/>
      <c r="S939" s="1202"/>
      <c r="T939" s="1202"/>
      <c r="U939" s="1202"/>
      <c r="V939" s="1202"/>
      <c r="W939" s="1202"/>
      <c r="X939" s="1202"/>
      <c r="Y939" s="1202"/>
      <c r="Z939" s="1202"/>
      <c r="AA939" s="1202"/>
      <c r="AB939" s="1202"/>
      <c r="AC939" s="1202"/>
      <c r="AD939" s="1202"/>
      <c r="AE939" s="1202"/>
      <c r="AF939" s="1203"/>
    </row>
    <row r="940" spans="1:33" s="392" customFormat="1" ht="18.75" customHeight="1">
      <c r="A940" s="1146"/>
      <c r="B940" s="1138"/>
      <c r="C940" s="1147"/>
      <c r="D940" s="1148"/>
      <c r="E940" s="1139"/>
      <c r="F940" s="1149"/>
      <c r="G940" s="1283"/>
      <c r="H940" s="1157" t="s">
        <v>72</v>
      </c>
      <c r="I940" s="1243" t="s">
        <v>7</v>
      </c>
      <c r="J940" s="1162" t="s">
        <v>2751</v>
      </c>
      <c r="K940" s="1255"/>
      <c r="L940" s="1254" t="s">
        <v>7</v>
      </c>
      <c r="M940" s="1162" t="s">
        <v>2756</v>
      </c>
      <c r="N940" s="1255"/>
      <c r="O940" s="1249"/>
      <c r="P940" s="1249"/>
      <c r="Q940" s="1249"/>
      <c r="R940" s="1249"/>
      <c r="S940" s="1249"/>
      <c r="T940" s="1249"/>
      <c r="U940" s="1249"/>
      <c r="V940" s="1249"/>
      <c r="W940" s="1249"/>
      <c r="X940" s="1249"/>
      <c r="Y940" s="1249"/>
      <c r="Z940" s="1249"/>
      <c r="AA940" s="1249"/>
      <c r="AB940" s="1249"/>
      <c r="AC940" s="1249"/>
      <c r="AD940" s="1249"/>
      <c r="AE940" s="1249"/>
      <c r="AF940" s="1250"/>
    </row>
    <row r="941" spans="1:33" s="392" customFormat="1" ht="18.75" customHeight="1">
      <c r="A941" s="1146"/>
      <c r="B941" s="1138"/>
      <c r="C941" s="1147"/>
      <c r="D941" s="1148"/>
      <c r="E941" s="1139"/>
      <c r="F941" s="1149"/>
      <c r="G941" s="1283"/>
      <c r="H941" s="1157" t="s">
        <v>73</v>
      </c>
      <c r="I941" s="1246" t="s">
        <v>7</v>
      </c>
      <c r="J941" s="1155" t="s">
        <v>2751</v>
      </c>
      <c r="K941" s="1155"/>
      <c r="L941" s="1248" t="s">
        <v>7</v>
      </c>
      <c r="M941" s="1155" t="s">
        <v>2764</v>
      </c>
      <c r="N941" s="1155"/>
      <c r="O941" s="1248" t="s">
        <v>7</v>
      </c>
      <c r="P941" s="1155" t="s">
        <v>2765</v>
      </c>
      <c r="Q941" s="1249"/>
      <c r="R941" s="1169"/>
      <c r="S941" s="1169"/>
      <c r="T941" s="1169"/>
      <c r="U941" s="1169"/>
      <c r="V941" s="1169"/>
      <c r="W941" s="1169"/>
      <c r="X941" s="1169"/>
      <c r="Y941" s="1169"/>
      <c r="Z941" s="1169"/>
      <c r="AA941" s="1169"/>
      <c r="AB941" s="1169"/>
      <c r="AC941" s="1169"/>
      <c r="AD941" s="1169"/>
      <c r="AE941" s="1169"/>
      <c r="AF941" s="1170"/>
    </row>
    <row r="942" spans="1:33" s="392" customFormat="1" ht="18.75" customHeight="1">
      <c r="A942" s="1146"/>
      <c r="B942" s="1138"/>
      <c r="C942" s="1147"/>
      <c r="D942" s="1148"/>
      <c r="E942" s="1139"/>
      <c r="F942" s="1149"/>
      <c r="G942" s="1283"/>
      <c r="H942" s="1157" t="s">
        <v>2816</v>
      </c>
      <c r="I942" s="1246" t="s">
        <v>7</v>
      </c>
      <c r="J942" s="1155" t="s">
        <v>2751</v>
      </c>
      <c r="K942" s="1155"/>
      <c r="L942" s="1248" t="s">
        <v>7</v>
      </c>
      <c r="M942" s="1155" t="s">
        <v>2776</v>
      </c>
      <c r="N942" s="1169"/>
      <c r="O942" s="1169"/>
      <c r="P942" s="1248" t="s">
        <v>7</v>
      </c>
      <c r="Q942" s="1155" t="s">
        <v>2777</v>
      </c>
      <c r="R942" s="1169"/>
      <c r="S942" s="1169"/>
      <c r="T942" s="1169"/>
      <c r="U942" s="1169"/>
      <c r="V942" s="1169"/>
      <c r="W942" s="1169"/>
      <c r="X942" s="1169"/>
      <c r="Y942" s="1169"/>
      <c r="Z942" s="1169"/>
      <c r="AA942" s="1169"/>
      <c r="AB942" s="1169"/>
      <c r="AC942" s="1169"/>
      <c r="AD942" s="1169"/>
      <c r="AE942" s="1169"/>
      <c r="AF942" s="1170"/>
    </row>
    <row r="943" spans="1:33" s="392" customFormat="1" ht="16.8" customHeight="1">
      <c r="A943" s="1146"/>
      <c r="B943" s="1138"/>
      <c r="C943" s="1147"/>
      <c r="D943" s="1148"/>
      <c r="E943" s="1139"/>
      <c r="F943" s="1149"/>
      <c r="G943" s="1283"/>
      <c r="H943" s="1157" t="s">
        <v>75</v>
      </c>
      <c r="I943" s="1243" t="s">
        <v>7</v>
      </c>
      <c r="J943" s="1162" t="s">
        <v>2751</v>
      </c>
      <c r="K943" s="1255"/>
      <c r="L943" s="1254" t="s">
        <v>7</v>
      </c>
      <c r="M943" s="1162" t="s">
        <v>2756</v>
      </c>
      <c r="N943" s="1255"/>
      <c r="O943" s="1169"/>
      <c r="P943" s="1169"/>
      <c r="Q943" s="1169"/>
      <c r="R943" s="1169"/>
      <c r="S943" s="1169"/>
      <c r="T943" s="1169"/>
      <c r="U943" s="1169"/>
      <c r="V943" s="1169"/>
      <c r="W943" s="1169"/>
      <c r="X943" s="1169"/>
      <c r="Y943" s="1169"/>
      <c r="Z943" s="1169"/>
      <c r="AA943" s="1169"/>
      <c r="AB943" s="1169"/>
      <c r="AC943" s="1169"/>
      <c r="AD943" s="1169"/>
      <c r="AE943" s="1169"/>
      <c r="AF943" s="1170"/>
    </row>
    <row r="944" spans="1:33" s="392" customFormat="1" ht="20.25" customHeight="1">
      <c r="A944" s="1146"/>
      <c r="B944" s="1138"/>
      <c r="C944" s="1147"/>
      <c r="D944" s="1148"/>
      <c r="E944" s="1139"/>
      <c r="F944" s="1149"/>
      <c r="G944" s="1283"/>
      <c r="H944" s="1204" t="s">
        <v>76</v>
      </c>
      <c r="I944" s="1243" t="s">
        <v>7</v>
      </c>
      <c r="J944" s="1162" t="s">
        <v>2751</v>
      </c>
      <c r="K944" s="1255"/>
      <c r="L944" s="1254" t="s">
        <v>7</v>
      </c>
      <c r="M944" s="1162" t="s">
        <v>2756</v>
      </c>
      <c r="N944" s="1255"/>
      <c r="O944" s="1249"/>
      <c r="P944" s="1249"/>
      <c r="Q944" s="1249"/>
      <c r="R944" s="1249"/>
      <c r="S944" s="1249"/>
      <c r="T944" s="1249"/>
      <c r="U944" s="1249"/>
      <c r="V944" s="1249"/>
      <c r="W944" s="1249"/>
      <c r="X944" s="1249"/>
      <c r="Y944" s="1249"/>
      <c r="Z944" s="1249"/>
      <c r="AA944" s="1249"/>
      <c r="AB944" s="1249"/>
      <c r="AC944" s="1249"/>
      <c r="AD944" s="1249"/>
      <c r="AE944" s="1249"/>
      <c r="AF944" s="1250"/>
    </row>
    <row r="945" spans="1:33" s="392" customFormat="1">
      <c r="A945" s="1146"/>
      <c r="B945" s="1138"/>
      <c r="C945" s="1147"/>
      <c r="D945" s="1148"/>
      <c r="E945" s="1139"/>
      <c r="F945" s="1149"/>
      <c r="G945" s="1283"/>
      <c r="H945" s="1204" t="s">
        <v>77</v>
      </c>
      <c r="I945" s="1243" t="s">
        <v>7</v>
      </c>
      <c r="J945" s="1162" t="s">
        <v>2751</v>
      </c>
      <c r="K945" s="1255"/>
      <c r="L945" s="1254" t="s">
        <v>7</v>
      </c>
      <c r="M945" s="1162" t="s">
        <v>2756</v>
      </c>
      <c r="N945" s="1255"/>
      <c r="O945" s="1249"/>
      <c r="P945" s="1249"/>
      <c r="Q945" s="1249"/>
      <c r="R945" s="1249"/>
      <c r="S945" s="1249"/>
      <c r="T945" s="1249"/>
      <c r="U945" s="1249"/>
      <c r="V945" s="1249"/>
      <c r="W945" s="1249"/>
      <c r="X945" s="1249"/>
      <c r="Y945" s="1249"/>
      <c r="Z945" s="1249"/>
      <c r="AA945" s="1249"/>
      <c r="AB945" s="1249"/>
      <c r="AC945" s="1249"/>
      <c r="AD945" s="1249"/>
      <c r="AE945" s="1249"/>
      <c r="AF945" s="1250"/>
    </row>
    <row r="946" spans="1:33" s="392" customFormat="1">
      <c r="A946" s="1146"/>
      <c r="B946" s="1138"/>
      <c r="C946" s="1147"/>
      <c r="D946" s="1148"/>
      <c r="E946" s="1139"/>
      <c r="F946" s="1149"/>
      <c r="G946" s="1283"/>
      <c r="H946" s="403" t="s">
        <v>2778</v>
      </c>
      <c r="I946" s="1243" t="s">
        <v>7</v>
      </c>
      <c r="J946" s="1162" t="s">
        <v>2751</v>
      </c>
      <c r="K946" s="1255"/>
      <c r="L946" s="1254" t="s">
        <v>7</v>
      </c>
      <c r="M946" s="1162" t="s">
        <v>2756</v>
      </c>
      <c r="N946" s="1255"/>
      <c r="O946" s="1249"/>
      <c r="P946" s="1249"/>
      <c r="Q946" s="1249"/>
      <c r="R946" s="1249"/>
      <c r="S946" s="1249"/>
      <c r="T946" s="1249"/>
      <c r="U946" s="1249"/>
      <c r="V946" s="1249"/>
      <c r="W946" s="1249"/>
      <c r="X946" s="1249"/>
      <c r="Y946" s="1249"/>
      <c r="Z946" s="1249"/>
      <c r="AA946" s="1249"/>
      <c r="AB946" s="1249"/>
      <c r="AC946" s="1249"/>
      <c r="AD946" s="1249"/>
      <c r="AE946" s="1249"/>
      <c r="AF946" s="1250"/>
    </row>
    <row r="947" spans="1:33" s="392" customFormat="1">
      <c r="A947" s="1146"/>
      <c r="B947" s="1138"/>
      <c r="C947" s="1147"/>
      <c r="D947" s="1148"/>
      <c r="E947" s="1139"/>
      <c r="F947" s="1149"/>
      <c r="G947" s="1283"/>
      <c r="H947" s="1157" t="s">
        <v>78</v>
      </c>
      <c r="I947" s="1243" t="s">
        <v>7</v>
      </c>
      <c r="J947" s="1162" t="s">
        <v>2751</v>
      </c>
      <c r="K947" s="1255"/>
      <c r="L947" s="1254" t="s">
        <v>7</v>
      </c>
      <c r="M947" s="1162" t="s">
        <v>2756</v>
      </c>
      <c r="N947" s="1255"/>
      <c r="O947" s="1155"/>
      <c r="P947" s="1155"/>
      <c r="Q947" s="1155"/>
      <c r="R947" s="1155"/>
      <c r="S947" s="1155"/>
      <c r="T947" s="1155"/>
      <c r="U947" s="1155"/>
      <c r="V947" s="1155"/>
      <c r="W947" s="1155"/>
      <c r="X947" s="1155"/>
      <c r="Y947" s="1155"/>
      <c r="Z947" s="1155"/>
      <c r="AA947" s="1155"/>
      <c r="AB947" s="1155"/>
      <c r="AC947" s="1155"/>
      <c r="AD947" s="1155"/>
      <c r="AE947" s="1155"/>
      <c r="AF947" s="1158"/>
    </row>
    <row r="948" spans="1:33" s="392" customFormat="1">
      <c r="A948" s="1172"/>
      <c r="B948" s="1173"/>
      <c r="C948" s="1174"/>
      <c r="D948" s="1175"/>
      <c r="E948" s="1176"/>
      <c r="F948" s="1177"/>
      <c r="G948" s="1281"/>
      <c r="H948" s="1189" t="s">
        <v>79</v>
      </c>
      <c r="I948" s="1271" t="s">
        <v>7</v>
      </c>
      <c r="J948" s="1190" t="s">
        <v>2751</v>
      </c>
      <c r="K948" s="1275"/>
      <c r="L948" s="1272" t="s">
        <v>7</v>
      </c>
      <c r="M948" s="1190" t="s">
        <v>2756</v>
      </c>
      <c r="N948" s="1275"/>
      <c r="O948" s="1190"/>
      <c r="P948" s="1190"/>
      <c r="Q948" s="1190"/>
      <c r="R948" s="1190"/>
      <c r="S948" s="1190"/>
      <c r="T948" s="1190"/>
      <c r="U948" s="1190"/>
      <c r="V948" s="1190"/>
      <c r="W948" s="1190"/>
      <c r="X948" s="1190"/>
      <c r="Y948" s="1190"/>
      <c r="Z948" s="1190"/>
      <c r="AA948" s="1190"/>
      <c r="AB948" s="1190"/>
      <c r="AC948" s="1190"/>
      <c r="AD948" s="1190"/>
      <c r="AE948" s="1190"/>
      <c r="AF948" s="1355"/>
    </row>
    <row r="949" spans="1:33">
      <c r="A949" s="412"/>
      <c r="B949" s="412"/>
      <c r="C949" s="425"/>
      <c r="D949" s="425"/>
      <c r="E949" s="425"/>
      <c r="F949" s="425"/>
      <c r="G949" s="403"/>
      <c r="H949" s="403"/>
      <c r="I949" s="403"/>
      <c r="J949" s="403"/>
      <c r="K949" s="403"/>
      <c r="L949" s="403"/>
      <c r="M949" s="403"/>
      <c r="N949" s="403"/>
      <c r="O949" s="403"/>
      <c r="P949" s="403"/>
      <c r="Q949" s="403"/>
      <c r="R949" s="403"/>
      <c r="S949" s="403"/>
      <c r="T949" s="403"/>
      <c r="U949" s="403"/>
      <c r="V949" s="403"/>
      <c r="W949" s="403"/>
      <c r="X949" s="403"/>
      <c r="Y949" s="403"/>
      <c r="Z949" s="403"/>
      <c r="AA949" s="403"/>
      <c r="AB949" s="403"/>
      <c r="AC949" s="425"/>
      <c r="AD949" s="425"/>
      <c r="AE949" s="425"/>
      <c r="AF949" s="425"/>
      <c r="AG949" s="392"/>
    </row>
    <row r="950" spans="1:33">
      <c r="A950" s="412"/>
      <c r="B950" s="412"/>
      <c r="C950" s="403" t="s">
        <v>322</v>
      </c>
      <c r="D950" s="403"/>
      <c r="E950" s="413"/>
      <c r="F950" s="413"/>
      <c r="G950" s="413"/>
      <c r="H950" s="413"/>
      <c r="I950" s="413"/>
      <c r="J950" s="413"/>
      <c r="K950" s="413"/>
      <c r="L950" s="413"/>
      <c r="M950" s="413"/>
      <c r="N950" s="413"/>
      <c r="O950" s="413"/>
      <c r="P950" s="413"/>
      <c r="Q950" s="413"/>
      <c r="R950" s="413"/>
      <c r="S950" s="413"/>
      <c r="T950" s="413"/>
      <c r="U950" s="413"/>
      <c r="V950" s="413"/>
      <c r="W950" s="425"/>
      <c r="X950" s="425"/>
      <c r="Y950" s="425"/>
      <c r="Z950" s="425"/>
      <c r="AA950" s="425"/>
      <c r="AB950" s="425"/>
      <c r="AC950" s="425"/>
      <c r="AD950" s="425"/>
      <c r="AE950" s="425"/>
      <c r="AF950" s="425"/>
      <c r="AG950" s="392"/>
    </row>
    <row r="951" spans="1:33">
      <c r="A951" s="411"/>
      <c r="B951" s="411"/>
      <c r="C951" s="392"/>
      <c r="D951" s="392"/>
      <c r="E951" s="392"/>
      <c r="F951" s="392"/>
      <c r="G951" s="392"/>
      <c r="H951" s="392"/>
      <c r="I951" s="392"/>
      <c r="J951" s="392"/>
      <c r="K951" s="392"/>
      <c r="L951" s="392"/>
      <c r="M951" s="392"/>
      <c r="N951" s="392"/>
      <c r="O951" s="392"/>
      <c r="P951" s="392"/>
      <c r="Q951" s="392"/>
      <c r="R951" s="392"/>
      <c r="S951" s="392"/>
      <c r="T951" s="392"/>
      <c r="U951" s="392"/>
      <c r="V951" s="392"/>
      <c r="W951" s="392"/>
      <c r="X951" s="392"/>
      <c r="Y951" s="392"/>
      <c r="Z951" s="392"/>
      <c r="AA951" s="392"/>
      <c r="AB951" s="392"/>
      <c r="AC951" s="392"/>
      <c r="AD951" s="392"/>
      <c r="AE951" s="392"/>
      <c r="AF951" s="392"/>
      <c r="AG951" s="392"/>
    </row>
    <row r="952" spans="1:33">
      <c r="A952" s="411"/>
      <c r="B952" s="411"/>
      <c r="C952" s="392"/>
      <c r="D952" s="392"/>
      <c r="E952" s="392"/>
      <c r="F952" s="392"/>
      <c r="G952" s="392"/>
      <c r="H952" s="392"/>
      <c r="I952" s="392"/>
      <c r="J952" s="392"/>
      <c r="K952" s="392"/>
      <c r="L952" s="392"/>
      <c r="M952" s="392"/>
      <c r="N952" s="392"/>
      <c r="O952" s="392"/>
      <c r="P952" s="392"/>
      <c r="Q952" s="392"/>
      <c r="R952" s="392"/>
      <c r="S952" s="392"/>
      <c r="T952" s="392"/>
      <c r="U952" s="392"/>
      <c r="V952" s="392"/>
      <c r="W952" s="392"/>
      <c r="X952" s="392"/>
      <c r="Y952" s="392"/>
      <c r="Z952" s="392"/>
      <c r="AA952" s="392"/>
      <c r="AB952" s="392"/>
      <c r="AC952" s="392"/>
      <c r="AD952" s="392"/>
      <c r="AE952" s="392"/>
      <c r="AF952" s="392"/>
      <c r="AG952" s="392"/>
    </row>
  </sheetData>
  <mergeCells count="612">
    <mergeCell ref="H657:H658"/>
    <mergeCell ref="H683:H684"/>
    <mergeCell ref="H718:H719"/>
    <mergeCell ref="H536:H537"/>
    <mergeCell ref="H646:H647"/>
    <mergeCell ref="H720:H721"/>
    <mergeCell ref="H538:H539"/>
    <mergeCell ref="H94:H95"/>
    <mergeCell ref="I94:I95"/>
    <mergeCell ref="J94:K95"/>
    <mergeCell ref="L94:L95"/>
    <mergeCell ref="H239:H240"/>
    <mergeCell ref="H262:H263"/>
    <mergeCell ref="H286:H287"/>
    <mergeCell ref="H310:H311"/>
    <mergeCell ref="H328:H329"/>
    <mergeCell ref="I328:I329"/>
    <mergeCell ref="J328:K329"/>
    <mergeCell ref="L328:L329"/>
    <mergeCell ref="H264:H265"/>
    <mergeCell ref="H288:H289"/>
    <mergeCell ref="H114:H115"/>
    <mergeCell ref="H138:H139"/>
    <mergeCell ref="H171:H172"/>
    <mergeCell ref="H191:H192"/>
    <mergeCell ref="I191:I192"/>
    <mergeCell ref="J191:K192"/>
    <mergeCell ref="L191:L192"/>
    <mergeCell ref="H98:H99"/>
    <mergeCell ref="I98:I99"/>
    <mergeCell ref="J98:K99"/>
    <mergeCell ref="L98:L99"/>
    <mergeCell ref="H169:H170"/>
    <mergeCell ref="I169:I170"/>
    <mergeCell ref="J169:K170"/>
    <mergeCell ref="L169:L170"/>
    <mergeCell ref="X21:X22"/>
    <mergeCell ref="H23:H24"/>
    <mergeCell ref="I23:I24"/>
    <mergeCell ref="J23:L24"/>
    <mergeCell ref="M23:M24"/>
    <mergeCell ref="N23:P24"/>
    <mergeCell ref="Q23:Q24"/>
    <mergeCell ref="R23:R24"/>
    <mergeCell ref="S23:S24"/>
    <mergeCell ref="Q21:Q22"/>
    <mergeCell ref="R21:R22"/>
    <mergeCell ref="S21:S22"/>
    <mergeCell ref="T21:T22"/>
    <mergeCell ref="U21:U22"/>
    <mergeCell ref="V21:V22"/>
    <mergeCell ref="H21:H22"/>
    <mergeCell ref="I21:I22"/>
    <mergeCell ref="J21:L22"/>
    <mergeCell ref="M21:M22"/>
    <mergeCell ref="N21:P22"/>
    <mergeCell ref="W21:W22"/>
    <mergeCell ref="W23:W24"/>
    <mergeCell ref="X23:X24"/>
    <mergeCell ref="T23:T24"/>
    <mergeCell ref="U23:U24"/>
    <mergeCell ref="V23:V24"/>
    <mergeCell ref="M39:M40"/>
    <mergeCell ref="N39:P40"/>
    <mergeCell ref="W25:W26"/>
    <mergeCell ref="X25:X26"/>
    <mergeCell ref="H28:H29"/>
    <mergeCell ref="I28:I29"/>
    <mergeCell ref="J28:L29"/>
    <mergeCell ref="M28:M29"/>
    <mergeCell ref="N28:P29"/>
    <mergeCell ref="H25:H26"/>
    <mergeCell ref="I25:I26"/>
    <mergeCell ref="J25:L26"/>
    <mergeCell ref="M25:M26"/>
    <mergeCell ref="N25:P26"/>
    <mergeCell ref="T25:T26"/>
    <mergeCell ref="U25:U26"/>
    <mergeCell ref="V25:V26"/>
    <mergeCell ref="Q25:Q26"/>
    <mergeCell ref="R25:R26"/>
    <mergeCell ref="S25:S26"/>
    <mergeCell ref="H34:H35"/>
    <mergeCell ref="N71:P72"/>
    <mergeCell ref="H74:H75"/>
    <mergeCell ref="I74:I75"/>
    <mergeCell ref="J74:K75"/>
    <mergeCell ref="L74:L75"/>
    <mergeCell ref="M74:N75"/>
    <mergeCell ref="H71:H72"/>
    <mergeCell ref="I71:I72"/>
    <mergeCell ref="H30:H31"/>
    <mergeCell ref="I30:I31"/>
    <mergeCell ref="J30:L31"/>
    <mergeCell ref="M30:M31"/>
    <mergeCell ref="N30:P31"/>
    <mergeCell ref="N53:P54"/>
    <mergeCell ref="M53:M54"/>
    <mergeCell ref="H41:H42"/>
    <mergeCell ref="I41:I42"/>
    <mergeCell ref="J41:L42"/>
    <mergeCell ref="M41:M42"/>
    <mergeCell ref="N41:P42"/>
    <mergeCell ref="H39:H40"/>
    <mergeCell ref="I39:I40"/>
    <mergeCell ref="J39:L40"/>
    <mergeCell ref="H46:H47"/>
    <mergeCell ref="H157:H158"/>
    <mergeCell ref="I157:I158"/>
    <mergeCell ref="J157:K158"/>
    <mergeCell ref="L157:L158"/>
    <mergeCell ref="M157:N158"/>
    <mergeCell ref="H146:H147"/>
    <mergeCell ref="I146:I147"/>
    <mergeCell ref="J146:K147"/>
    <mergeCell ref="L146:L147"/>
    <mergeCell ref="M146:N147"/>
    <mergeCell ref="L237:L238"/>
    <mergeCell ref="M237:N238"/>
    <mergeCell ref="AC195:AF219"/>
    <mergeCell ref="H196:H197"/>
    <mergeCell ref="M169:N170"/>
    <mergeCell ref="O165:O166"/>
    <mergeCell ref="P165:Q166"/>
    <mergeCell ref="R165:R166"/>
    <mergeCell ref="S165:T166"/>
    <mergeCell ref="H167:H168"/>
    <mergeCell ref="I167:I168"/>
    <mergeCell ref="J167:K168"/>
    <mergeCell ref="L167:L168"/>
    <mergeCell ref="M167:N168"/>
    <mergeCell ref="O167:O168"/>
    <mergeCell ref="H165:H166"/>
    <mergeCell ref="I165:I166"/>
    <mergeCell ref="J165:K166"/>
    <mergeCell ref="L165:L166"/>
    <mergeCell ref="M165:N166"/>
    <mergeCell ref="P167:Q168"/>
    <mergeCell ref="R167:R168"/>
    <mergeCell ref="S167:T168"/>
    <mergeCell ref="AC264:AF287"/>
    <mergeCell ref="H279:H280"/>
    <mergeCell ref="H281:H282"/>
    <mergeCell ref="H284:H285"/>
    <mergeCell ref="I284:I285"/>
    <mergeCell ref="J284:K285"/>
    <mergeCell ref="L284:L285"/>
    <mergeCell ref="M284:N285"/>
    <mergeCell ref="AC538:AF549"/>
    <mergeCell ref="AC532:AF537"/>
    <mergeCell ref="H534:H535"/>
    <mergeCell ref="I534:I535"/>
    <mergeCell ref="J534:L535"/>
    <mergeCell ref="M534:M535"/>
    <mergeCell ref="N534:P535"/>
    <mergeCell ref="L474:L475"/>
    <mergeCell ref="M474:N475"/>
    <mergeCell ref="H478:H479"/>
    <mergeCell ref="AC478:AF499"/>
    <mergeCell ref="H480:H481"/>
    <mergeCell ref="H496:H497"/>
    <mergeCell ref="I496:I497"/>
    <mergeCell ref="J496:K497"/>
    <mergeCell ref="L496:L497"/>
    <mergeCell ref="M541:M542"/>
    <mergeCell ref="N541:P542"/>
    <mergeCell ref="H543:H544"/>
    <mergeCell ref="I543:I544"/>
    <mergeCell ref="J543:L544"/>
    <mergeCell ref="M543:M544"/>
    <mergeCell ref="N543:P544"/>
    <mergeCell ref="M496:N497"/>
    <mergeCell ref="I536:I537"/>
    <mergeCell ref="J536:L537"/>
    <mergeCell ref="M536:M537"/>
    <mergeCell ref="N536:P537"/>
    <mergeCell ref="H498:H499"/>
    <mergeCell ref="H518:H519"/>
    <mergeCell ref="H530:H531"/>
    <mergeCell ref="H468:H469"/>
    <mergeCell ref="H470:H471"/>
    <mergeCell ref="H474:H475"/>
    <mergeCell ref="I474:I475"/>
    <mergeCell ref="J474:K475"/>
    <mergeCell ref="H452:H453"/>
    <mergeCell ref="H624:H626"/>
    <mergeCell ref="H541:H542"/>
    <mergeCell ref="I541:I542"/>
    <mergeCell ref="J541:L542"/>
    <mergeCell ref="H476:H477"/>
    <mergeCell ref="H588:H589"/>
    <mergeCell ref="H621:H622"/>
    <mergeCell ref="AC720:AF755"/>
    <mergeCell ref="H722:H723"/>
    <mergeCell ref="H728:H729"/>
    <mergeCell ref="I728:I729"/>
    <mergeCell ref="J728:K729"/>
    <mergeCell ref="H704:H705"/>
    <mergeCell ref="I704:I705"/>
    <mergeCell ref="J704:K705"/>
    <mergeCell ref="L704:L705"/>
    <mergeCell ref="M704:O705"/>
    <mergeCell ref="P704:P705"/>
    <mergeCell ref="AC685:AF719"/>
    <mergeCell ref="H687:H688"/>
    <mergeCell ref="H693:H694"/>
    <mergeCell ref="I693:I694"/>
    <mergeCell ref="J693:K694"/>
    <mergeCell ref="L693:L694"/>
    <mergeCell ref="M693:N694"/>
    <mergeCell ref="H700:H701"/>
    <mergeCell ref="H702:H703"/>
    <mergeCell ref="P740:P741"/>
    <mergeCell ref="Q740:S741"/>
    <mergeCell ref="T740:T741"/>
    <mergeCell ref="L728:L729"/>
    <mergeCell ref="M728:N729"/>
    <mergeCell ref="H736:H737"/>
    <mergeCell ref="H738:H739"/>
    <mergeCell ref="H740:H741"/>
    <mergeCell ref="I740:I741"/>
    <mergeCell ref="J740:K741"/>
    <mergeCell ref="L740:L741"/>
    <mergeCell ref="M740:O741"/>
    <mergeCell ref="H817:H818"/>
    <mergeCell ref="H815:H816"/>
    <mergeCell ref="AC817:AF852"/>
    <mergeCell ref="H819:H820"/>
    <mergeCell ref="H826:H827"/>
    <mergeCell ref="I826:I827"/>
    <mergeCell ref="J826:K827"/>
    <mergeCell ref="H801:H802"/>
    <mergeCell ref="I801:I802"/>
    <mergeCell ref="J801:K802"/>
    <mergeCell ref="L801:L802"/>
    <mergeCell ref="M801:O802"/>
    <mergeCell ref="P801:P802"/>
    <mergeCell ref="AC781:AF816"/>
    <mergeCell ref="H783:H784"/>
    <mergeCell ref="H790:H791"/>
    <mergeCell ref="I790:I791"/>
    <mergeCell ref="J790:K791"/>
    <mergeCell ref="L790:L791"/>
    <mergeCell ref="M790:N791"/>
    <mergeCell ref="H797:H798"/>
    <mergeCell ref="H799:H800"/>
    <mergeCell ref="L826:L827"/>
    <mergeCell ref="M826:N827"/>
    <mergeCell ref="H833:H834"/>
    <mergeCell ref="Q801:S802"/>
    <mergeCell ref="AD895:AD896"/>
    <mergeCell ref="AE895:AE896"/>
    <mergeCell ref="AF895:AF896"/>
    <mergeCell ref="H897:H898"/>
    <mergeCell ref="I897:I898"/>
    <mergeCell ref="J897:L898"/>
    <mergeCell ref="M897:M898"/>
    <mergeCell ref="N897:P898"/>
    <mergeCell ref="Q897:Q898"/>
    <mergeCell ref="R897:R898"/>
    <mergeCell ref="X895:X896"/>
    <mergeCell ref="Y895:Y896"/>
    <mergeCell ref="Z895:Z896"/>
    <mergeCell ref="AA895:AA896"/>
    <mergeCell ref="AB895:AB896"/>
    <mergeCell ref="AC895:AC896"/>
    <mergeCell ref="R895:R896"/>
    <mergeCell ref="S895:S896"/>
    <mergeCell ref="T895:T896"/>
    <mergeCell ref="U895:U896"/>
    <mergeCell ref="V895:V896"/>
    <mergeCell ref="W895:W896"/>
    <mergeCell ref="H895:H896"/>
    <mergeCell ref="I895:I896"/>
    <mergeCell ref="X899:X900"/>
    <mergeCell ref="Y899:Y900"/>
    <mergeCell ref="AE897:AE898"/>
    <mergeCell ref="AF897:AF898"/>
    <mergeCell ref="H899:H900"/>
    <mergeCell ref="I899:I900"/>
    <mergeCell ref="J899:L900"/>
    <mergeCell ref="M899:M900"/>
    <mergeCell ref="N899:P900"/>
    <mergeCell ref="Q899:Q900"/>
    <mergeCell ref="R899:R900"/>
    <mergeCell ref="S899:S900"/>
    <mergeCell ref="Y897:Y898"/>
    <mergeCell ref="Z897:Z898"/>
    <mergeCell ref="AA897:AA898"/>
    <mergeCell ref="AB897:AB898"/>
    <mergeCell ref="AC897:AC898"/>
    <mergeCell ref="AD897:AD898"/>
    <mergeCell ref="S897:S898"/>
    <mergeCell ref="T897:T898"/>
    <mergeCell ref="U897:U898"/>
    <mergeCell ref="V897:V898"/>
    <mergeCell ref="W897:W898"/>
    <mergeCell ref="X897:X898"/>
    <mergeCell ref="L932:L933"/>
    <mergeCell ref="M904:M905"/>
    <mergeCell ref="N904:P905"/>
    <mergeCell ref="H910:H911"/>
    <mergeCell ref="I910:I911"/>
    <mergeCell ref="J910:L911"/>
    <mergeCell ref="M910:M911"/>
    <mergeCell ref="N910:P911"/>
    <mergeCell ref="AF899:AF900"/>
    <mergeCell ref="H902:H903"/>
    <mergeCell ref="I902:I903"/>
    <mergeCell ref="J902:L903"/>
    <mergeCell ref="M902:M903"/>
    <mergeCell ref="N902:P903"/>
    <mergeCell ref="Z899:Z900"/>
    <mergeCell ref="AA899:AA900"/>
    <mergeCell ref="AB899:AB900"/>
    <mergeCell ref="AC899:AC900"/>
    <mergeCell ref="AD899:AD900"/>
    <mergeCell ref="AE899:AE900"/>
    <mergeCell ref="T899:T900"/>
    <mergeCell ref="U899:U900"/>
    <mergeCell ref="V899:V900"/>
    <mergeCell ref="W899:W900"/>
    <mergeCell ref="H922:H923"/>
    <mergeCell ref="I922:I923"/>
    <mergeCell ref="J922:K923"/>
    <mergeCell ref="L922:L923"/>
    <mergeCell ref="M922:N923"/>
    <mergeCell ref="H936:H937"/>
    <mergeCell ref="I936:I937"/>
    <mergeCell ref="J936:K937"/>
    <mergeCell ref="L936:L937"/>
    <mergeCell ref="M936:N937"/>
    <mergeCell ref="H930:H931"/>
    <mergeCell ref="I930:I931"/>
    <mergeCell ref="J930:K931"/>
    <mergeCell ref="L930:L931"/>
    <mergeCell ref="M930:N931"/>
    <mergeCell ref="M932:N933"/>
    <mergeCell ref="H934:H935"/>
    <mergeCell ref="I934:I935"/>
    <mergeCell ref="J934:K935"/>
    <mergeCell ref="L934:L935"/>
    <mergeCell ref="M934:N935"/>
    <mergeCell ref="H932:H933"/>
    <mergeCell ref="I932:I933"/>
    <mergeCell ref="J932:K933"/>
    <mergeCell ref="H919:H920"/>
    <mergeCell ref="I919:I920"/>
    <mergeCell ref="J919:L920"/>
    <mergeCell ref="M919:M920"/>
    <mergeCell ref="N919:P920"/>
    <mergeCell ref="H835:H836"/>
    <mergeCell ref="H837:H838"/>
    <mergeCell ref="I837:I838"/>
    <mergeCell ref="J837:K838"/>
    <mergeCell ref="L837:L838"/>
    <mergeCell ref="M837:O838"/>
    <mergeCell ref="A879:AF879"/>
    <mergeCell ref="S881:V881"/>
    <mergeCell ref="A883:C883"/>
    <mergeCell ref="D883:E883"/>
    <mergeCell ref="F883:G883"/>
    <mergeCell ref="H883:AF883"/>
    <mergeCell ref="AC853:AF877"/>
    <mergeCell ref="H855:H856"/>
    <mergeCell ref="H862:H863"/>
    <mergeCell ref="L891:L892"/>
    <mergeCell ref="M891:N892"/>
    <mergeCell ref="A884:C885"/>
    <mergeCell ref="H884:H885"/>
    <mergeCell ref="H10:H12"/>
    <mergeCell ref="H17:H18"/>
    <mergeCell ref="I17:I18"/>
    <mergeCell ref="J17:K18"/>
    <mergeCell ref="L17:L18"/>
    <mergeCell ref="M17:N18"/>
    <mergeCell ref="H19:H20"/>
    <mergeCell ref="I19:I20"/>
    <mergeCell ref="J19:K20"/>
    <mergeCell ref="L19:L20"/>
    <mergeCell ref="M19:N20"/>
    <mergeCell ref="AC8:AF9"/>
    <mergeCell ref="A3:AF3"/>
    <mergeCell ref="S5:V5"/>
    <mergeCell ref="A7:C7"/>
    <mergeCell ref="D7:E7"/>
    <mergeCell ref="F7:G7"/>
    <mergeCell ref="H7:X7"/>
    <mergeCell ref="Y7:AB7"/>
    <mergeCell ref="AC7:AF7"/>
    <mergeCell ref="A8:C9"/>
    <mergeCell ref="D8:E9"/>
    <mergeCell ref="F8:G9"/>
    <mergeCell ref="H8:H9"/>
    <mergeCell ref="Y8:AB9"/>
    <mergeCell ref="AC48:AF65"/>
    <mergeCell ref="H51:H52"/>
    <mergeCell ref="I51:I52"/>
    <mergeCell ref="J51:L52"/>
    <mergeCell ref="M51:M52"/>
    <mergeCell ref="N51:P52"/>
    <mergeCell ref="H53:H54"/>
    <mergeCell ref="I53:I54"/>
    <mergeCell ref="J53:L54"/>
    <mergeCell ref="H62:H64"/>
    <mergeCell ref="AC66:AF79"/>
    <mergeCell ref="H69:H70"/>
    <mergeCell ref="I69:I70"/>
    <mergeCell ref="J69:L70"/>
    <mergeCell ref="M69:M70"/>
    <mergeCell ref="N69:P70"/>
    <mergeCell ref="N83:P84"/>
    <mergeCell ref="H90:H92"/>
    <mergeCell ref="I90:I92"/>
    <mergeCell ref="J90:K92"/>
    <mergeCell ref="L90:L92"/>
    <mergeCell ref="M90:N92"/>
    <mergeCell ref="AC80:AF86"/>
    <mergeCell ref="H81:H82"/>
    <mergeCell ref="I81:I82"/>
    <mergeCell ref="J81:L82"/>
    <mergeCell ref="M81:M82"/>
    <mergeCell ref="N81:P82"/>
    <mergeCell ref="H83:H84"/>
    <mergeCell ref="I83:I84"/>
    <mergeCell ref="J83:L84"/>
    <mergeCell ref="M83:M84"/>
    <mergeCell ref="J71:L72"/>
    <mergeCell ref="M71:M72"/>
    <mergeCell ref="M94:N95"/>
    <mergeCell ref="H96:H97"/>
    <mergeCell ref="I96:I97"/>
    <mergeCell ref="J96:K97"/>
    <mergeCell ref="L96:L97"/>
    <mergeCell ref="M96:N97"/>
    <mergeCell ref="AC116:AF139"/>
    <mergeCell ref="H120:H122"/>
    <mergeCell ref="I120:I122"/>
    <mergeCell ref="J120:K122"/>
    <mergeCell ref="L120:L122"/>
    <mergeCell ref="M120:N122"/>
    <mergeCell ref="H127:H128"/>
    <mergeCell ref="I127:I128"/>
    <mergeCell ref="J127:K128"/>
    <mergeCell ref="L127:L128"/>
    <mergeCell ref="M127:N128"/>
    <mergeCell ref="H116:H117"/>
    <mergeCell ref="M98:N99"/>
    <mergeCell ref="H100:H101"/>
    <mergeCell ref="I100:I101"/>
    <mergeCell ref="J100:K101"/>
    <mergeCell ref="L100:L101"/>
    <mergeCell ref="M100:N101"/>
    <mergeCell ref="AC173:AF194"/>
    <mergeCell ref="H174:H175"/>
    <mergeCell ref="H241:H242"/>
    <mergeCell ref="AC241:AF263"/>
    <mergeCell ref="H255:H256"/>
    <mergeCell ref="H257:H258"/>
    <mergeCell ref="H260:H261"/>
    <mergeCell ref="I260:I261"/>
    <mergeCell ref="J260:K261"/>
    <mergeCell ref="L260:L261"/>
    <mergeCell ref="M260:N261"/>
    <mergeCell ref="M191:N192"/>
    <mergeCell ref="H193:H194"/>
    <mergeCell ref="H216:H217"/>
    <mergeCell ref="I216:I217"/>
    <mergeCell ref="J216:K217"/>
    <mergeCell ref="L216:L217"/>
    <mergeCell ref="M216:N217"/>
    <mergeCell ref="H218:H219"/>
    <mergeCell ref="AC220:AF240"/>
    <mergeCell ref="H221:H222"/>
    <mergeCell ref="H237:H238"/>
    <mergeCell ref="I237:I238"/>
    <mergeCell ref="J237:K238"/>
    <mergeCell ref="AC288:AF311"/>
    <mergeCell ref="H303:H304"/>
    <mergeCell ref="H305:H306"/>
    <mergeCell ref="H308:H309"/>
    <mergeCell ref="I308:I309"/>
    <mergeCell ref="J308:K309"/>
    <mergeCell ref="L308:L309"/>
    <mergeCell ref="M308:N309"/>
    <mergeCell ref="AC312:AF331"/>
    <mergeCell ref="H322:H323"/>
    <mergeCell ref="H325:H326"/>
    <mergeCell ref="M328:N329"/>
    <mergeCell ref="AC332:AF352"/>
    <mergeCell ref="H344:H345"/>
    <mergeCell ref="H346:H347"/>
    <mergeCell ref="H349:H350"/>
    <mergeCell ref="I349:I350"/>
    <mergeCell ref="J349:K350"/>
    <mergeCell ref="L349:L350"/>
    <mergeCell ref="M349:N350"/>
    <mergeCell ref="H330:H331"/>
    <mergeCell ref="H351:H352"/>
    <mergeCell ref="H353:H354"/>
    <mergeCell ref="AC353:AF377"/>
    <mergeCell ref="H355:H356"/>
    <mergeCell ref="H368:H369"/>
    <mergeCell ref="H370:H371"/>
    <mergeCell ref="H374:H375"/>
    <mergeCell ref="I374:I375"/>
    <mergeCell ref="J374:K375"/>
    <mergeCell ref="L374:L375"/>
    <mergeCell ref="M374:N375"/>
    <mergeCell ref="H376:H377"/>
    <mergeCell ref="H378:H379"/>
    <mergeCell ref="AC378:AF403"/>
    <mergeCell ref="H380:H381"/>
    <mergeCell ref="H394:H395"/>
    <mergeCell ref="H396:H397"/>
    <mergeCell ref="H400:H401"/>
    <mergeCell ref="I400:I401"/>
    <mergeCell ref="J400:K401"/>
    <mergeCell ref="L400:L401"/>
    <mergeCell ref="M400:N401"/>
    <mergeCell ref="H402:H403"/>
    <mergeCell ref="U704:X705"/>
    <mergeCell ref="H685:H686"/>
    <mergeCell ref="H404:H405"/>
    <mergeCell ref="AC404:AF425"/>
    <mergeCell ref="H406:H407"/>
    <mergeCell ref="H422:H423"/>
    <mergeCell ref="I422:I423"/>
    <mergeCell ref="J422:K423"/>
    <mergeCell ref="L422:L423"/>
    <mergeCell ref="M422:N423"/>
    <mergeCell ref="H426:H427"/>
    <mergeCell ref="AC426:AF451"/>
    <mergeCell ref="H428:H429"/>
    <mergeCell ref="H442:H443"/>
    <mergeCell ref="H444:H445"/>
    <mergeCell ref="H448:H449"/>
    <mergeCell ref="I448:I449"/>
    <mergeCell ref="J448:K449"/>
    <mergeCell ref="L448:L449"/>
    <mergeCell ref="M448:N449"/>
    <mergeCell ref="H424:H425"/>
    <mergeCell ref="H450:H451"/>
    <mergeCell ref="AC452:AF477"/>
    <mergeCell ref="H454:H455"/>
    <mergeCell ref="I538:I539"/>
    <mergeCell ref="J538:K539"/>
    <mergeCell ref="L538:L539"/>
    <mergeCell ref="M538:O539"/>
    <mergeCell ref="AC590:AF622"/>
    <mergeCell ref="H591:H593"/>
    <mergeCell ref="AC623:AF658"/>
    <mergeCell ref="AC756:AF780"/>
    <mergeCell ref="H758:H759"/>
    <mergeCell ref="H764:H765"/>
    <mergeCell ref="I764:I765"/>
    <mergeCell ref="J764:K765"/>
    <mergeCell ref="L764:L765"/>
    <mergeCell ref="M764:N765"/>
    <mergeCell ref="U740:X741"/>
    <mergeCell ref="AC659:AF684"/>
    <mergeCell ref="H660:H662"/>
    <mergeCell ref="H668:H669"/>
    <mergeCell ref="I668:I669"/>
    <mergeCell ref="J668:K669"/>
    <mergeCell ref="L668:L669"/>
    <mergeCell ref="M668:N669"/>
    <mergeCell ref="Q704:S705"/>
    <mergeCell ref="T704:T705"/>
    <mergeCell ref="T801:T802"/>
    <mergeCell ref="U801:X802"/>
    <mergeCell ref="H781:H782"/>
    <mergeCell ref="H756:H757"/>
    <mergeCell ref="H754:H755"/>
    <mergeCell ref="H779:H780"/>
    <mergeCell ref="H886:H888"/>
    <mergeCell ref="H891:H892"/>
    <mergeCell ref="I891:I892"/>
    <mergeCell ref="J891:K892"/>
    <mergeCell ref="I862:I863"/>
    <mergeCell ref="J862:K863"/>
    <mergeCell ref="L862:L863"/>
    <mergeCell ref="M862:N863"/>
    <mergeCell ref="H853:H854"/>
    <mergeCell ref="P837:P838"/>
    <mergeCell ref="Q837:S838"/>
    <mergeCell ref="T837:T838"/>
    <mergeCell ref="U837:X838"/>
    <mergeCell ref="H851:H852"/>
    <mergeCell ref="H876:H877"/>
    <mergeCell ref="N912:P913"/>
    <mergeCell ref="H917:H918"/>
    <mergeCell ref="I917:I918"/>
    <mergeCell ref="J917:L918"/>
    <mergeCell ref="M917:M918"/>
    <mergeCell ref="N917:P918"/>
    <mergeCell ref="H912:H913"/>
    <mergeCell ref="I912:I913"/>
    <mergeCell ref="J912:L913"/>
    <mergeCell ref="M912:M913"/>
    <mergeCell ref="Q895:Q896"/>
    <mergeCell ref="H893:H894"/>
    <mergeCell ref="I893:I894"/>
    <mergeCell ref="J893:K894"/>
    <mergeCell ref="L893:L894"/>
    <mergeCell ref="M893:N894"/>
    <mergeCell ref="H904:H905"/>
    <mergeCell ref="I904:I905"/>
    <mergeCell ref="J904:L905"/>
    <mergeCell ref="J895:L896"/>
    <mergeCell ref="M895:M896"/>
    <mergeCell ref="N895:P896"/>
  </mergeCells>
  <phoneticPr fontId="3"/>
  <dataValidations count="1">
    <dataValidation type="list" allowBlank="1" showInputMessage="1" showErrorMessage="1" sqref="M8:M9 Q8:Q9 U8:U9 Y10:Y11 AC10:AC11 R14 U14 L628:L630 L120 M55 O77 O88 Y142:Y143 Y175:Y176 Y197:Y198 Y222:Y223 Y243:Y244 Y266:Y267 Y290:Y291 Y355:Y356 Y380:Y381 Y406:Y407 Y428:Y429 Y454:Y455 Y480:Y481 Q86 AC142:AC143 WNE65 L56:L60 L65:L66 A71 M50:M53 L89 M92 O102 O104 P105 Q116:Q117 L62 M123 L147:L160 O125 Q523 O130 Q143 O164:O168 O150 O153:O154 Q157 Q176:Q177 U176 L182:L185 O185 Q198:Q199 U198 L204 N205 S205 L206:L207 M208 P209 Q223:Q224 U223 L229:L231 D235:D236 O235:O236 Q245 Q243 U245 L250 F259 O254:O255 P256 M258 Q258:Q259 VTM239:VTN240 WDI239:WDJ240 Q266 Q268 U268 L274 O278:O279 P280 M282 Q282:Q283 UGC262:UGD263 UPY262:UPZ263 Q290 Q292 U292 L298 O302:O303 P304 M306 Q306:Q307 TCO286:TCP287 TMK286:TML287 I295 L318 O322 P323 M326 Q326:Q327 L339 O343:O344 P345 M347 Q347:Q348 L328:L329 D935:D937 Q355 L363 L365:L368 O367:O368 P369 M371 L373:L375 Q380 Q382 L389 L391:L394 O393:O394 P395 M397 L399:L401 Q406 Q408 L415 O419:O421 Q428 Q430 L437 L439:L442 O441:O442 P443 M445 O447 Q454 Q456 L463 L465:L468 O467:O468 P469 M471 O473 A494 Q480 Q482 L489 D494 O493:O495 L872:L874 D100:D102 A132 A235:A236 D257 M232 A420 F441 A282 F280 UZU262:UZV263 M275 A303:A304 L300:L303 D327 L325 F304:F305 D347 L341:L344 D370 D395 A395 D420 D444 F444:F445 D469 F494:F495 D54:D56 A101 Q71:Q74 A161 A212 A266 D279 A327 A350:A351 F369:F371 A444 F515:F516 A516 Y502:Y503 Q502 O508 AC502:AC503 U126:U127 U919 P541 S530:S531 O36 L541 M536:M540 T541 Q553 M555 O562 O566 M567 Y540:Y541 AC540:AC541 A558 D557:D560 L547:L554 U586 O601:O603 O596 Y585:Y586 D596:D597 F596:F597 A596 U620 Q586:Q587 L591:L592 O637:O638 A936 P631 Q639:Q640 Y619:Y621 A632 L634:L638 WNE548:WNE549 Q620 L662 Y656:Y658 D664:D665 A664 WNV596 I913 O59 A19:A20 O568:O569 O511 L124:L125 U74 Q126:Q129 L625:L626 L14:L19 I870 O703 L703 I703 O740 L740 I740 O770 L770 I770 O803 L803 I803 O840 L840 I840 O870 L870 O711 O748 O774 L709:L711 O811 L746:L748 O848 L772:L774 O874 L809:L811 O214:O215 Q371:Q372 Q397:Q398 Q445:Q446 Q471:Q472 L491:L497 L846:L848 M251 L252:L255 L276:L279 F257 L320:L322 F345 F349 M490 L75:L79 D524:D531 R33 U33 M34:M36 L54 O913 O515 I709:I711 I746:I748 I772:I774 I809:I811 I846:I848 I872:I874 O641 M161 M186 A189 F282 M299 M319 M340 M364 M390 F420:F421 M416 M438 M464 I925:I926 M890 L922 L906 I906 O890 M861 I890 O925:O926 M913 O526 TWG286:TWH287 A24 L568:L584 WDI548:WDI549 U750:U753 P777:Q778 M814 U45 WDR35 WDI79 U113 U115:U116 A469 R578:R579 M580:M584 P580:Q584 U579:U584 R612:R613 M614:M618 P614:Q618 U613:U618 R557 R649:R650 L556:L566 L526 WNN35 D634 WNE79 M140:M141 U172:U174 P171:Q174 L171:M174 WNL138:WNL139 L193:M196 U240:U243 L239:M242 L210:L217 O241:Q242 U263:U266 P262:Q265 L262:M265 WNE239:WNF240 VJQ262:VJR263 U287:U290 P286:Q289 L286:M289 U311:U313 M312:M313 O312:Q313 SSS310:SST311 O332:Q333 U352:U355 P351:Q354 L351:M354 L330:M333 U377:U380 P376:Q379 L376:M379 T351:U351 U403:U406 P402:Q405 L402:M405 T376:U376 U425:U428 P424:Q427 L424:M427 T402:U402 U451:U454 P450:Q453 L450:M453 T424:U424 U477:U480 P476:Q479 L476:M479 T450:U450 T476:U476 U499:U501 P498:Q501 L498:M501 U520:U522 P520:Q522 L520:M522 T498:U498 U532:U534 P532:Q534 M532:M534 R850 AC600 BJ596 LF596 VB596 AEX596 AOT596 AYP596 BIL596 BSH596 CCD596 CLZ596 CVV596 DFR596 DPN596 DZJ596 EJF596 ETB596 FCX596 FMT596 FWP596 GGL596 GQH596 HAD596 HJZ596 HTV596 IDR596 INN596 IXJ596 JHF596 JRB596 KAX596 KKT596 KUP596 LEL596 LOH596 LYD596 MHZ596 MRV596 NBR596 NLN596 NVJ596 OFF596 OPB596 OYX596 PIT596 PSP596 QCL596 QMH596 QWD596 RFZ596 RPV596 RZR596 SJN596 STJ596 TDF596 TNB596 TWX596 UGT596 UQP596 VAL596 VKH596 VUD596 WDZ596 L632 D630:D632 AS34:AT35 KO34:KP35 UK34:UL35 AEG34:AEH35 AOC34:AOD35 AXY34:AXZ35 BHU34:BHV35 BRQ34:BRR35 CBM34:CBN35 CLI34:CLJ35 CVE34:CVF35 DFA34:DFB35 DOW34:DOX35 DYS34:DYT35 EIO34:EIP35 ESK34:ESL35 FCG34:FCH35 FMC34:FMD35 FVY34:FVZ35 GFU34:GFV35 GPQ34:GPR35 GZM34:GZN35 HJI34:HJJ35 HTE34:HTF35 IDA34:IDB35 IMW34:IMX35 IWS34:IWT35 JGO34:JGP35 JQK34:JQL35 KAG34:KAH35 KKC34:KKD35 KTY34:KTZ35 LDU34:LDV35 LNQ34:LNR35 LXM34:LXN35 MHI34:MHJ35 MRE34:MRF35 NBA34:NBB35 NKW34:NKX35 NUS34:NUT35 OEO34:OEP35 OOK34:OOL35 OYG34:OYH35 PIC34:PID35 PRY34:PRZ35 QBU34:QBV35 QLQ34:QLR35 QVM34:QVN35 RFI34:RFJ35 RPE34:RPF35 RZA34:RZB35 SIW34:SIX35 SSS34:SST35 TCO34:TCP35 TMK34:TML35 TWG34:TWH35 UGC34:UGD35 UPY34:UPZ35 UZU34:UZV35 VJQ34:VJR35 VTM34:VTN35 WDI34:WDJ35 WNE34:WNF35 L34:L35 S34:S35 AZ34:AZ35 KV34:KV35 UR34:UR35 AEN34:AEN35 AOJ34:AOJ35 AYF34:AYF35 BIB34:BIB35 BRX34:BRX35 CBT34:CBT35 CLP34:CLP35 CVL34:CVL35 DFH34:DFH35 DPD34:DPD35 DYZ34:DYZ35 EIV34:EIV35 ESR34:ESR35 FCN34:FCN35 FMJ34:FMJ35 FWF34:FWF35 GGB34:GGB35 GPX34:GPX35 GZT34:GZT35 HJP34:HJP35 HTL34:HTL35 IDH34:IDH35 IND34:IND35 IWZ34:IWZ35 JGV34:JGV35 JQR34:JQR35 KAN34:KAN35 KKJ34:KKJ35 KUF34:KUF35 LEB34:LEB35 LNX34:LNX35 LXT34:LXT35 MHP34:MHP35 MRL34:MRL35 NBH34:NBH35 NLD34:NLD35 NUZ34:NUZ35 OEV34:OEV35 OOR34:OOR35 OYN34:OYN35 PIJ34:PIJ35 PSF34:PSF35 QCB34:QCB35 QLX34:QLX35 QVT34:QVT35 RFP34:RFP35 RPL34:RPL35 RZH34:RZH35 SJD34:SJD35 SSZ34:SSZ35 TCV34:TCV35 TMR34:TMR35 TWN34:TWN35 UGJ34:UGJ35 UQF34:UQF35 VAB34:VAB35 VJX34:VJX35 VTT34:VTT35 WDP34:WDP35 WNL34:WNL35 T34:U34 BA34:BB34 KW34:KX34 US34:UT34 AEO34:AEP34 AOK34:AOL34 AYG34:AYH34 BIC34:BID34 BRY34:BRZ34 CBU34:CBV34 CLQ34:CLR34 CVM34:CVN34 DFI34:DFJ34 DPE34:DPF34 DZA34:DZB34 EIW34:EIX34 ESS34:EST34 FCO34:FCP34 FMK34:FML34 FWG34:FWH34 GGC34:GGD34 GPY34:GPZ34 GZU34:GZV34 HJQ34:HJR34 HTM34:HTN34 IDI34:IDJ34 INE34:INF34 IXA34:IXB34 JGW34:JGX34 JQS34:JQT34 KAO34:KAP34 KKK34:KKL34 KUG34:KUH34 LEC34:LED34 LNY34:LNZ34 LXU34:LXV34 MHQ34:MHR34 MRM34:MRN34 NBI34:NBJ34 NLE34:NLF34 NVA34:NVB34 OEW34:OEX34 OOS34:OOT34 OYO34:OYP34 PIK34:PIL34 PSG34:PSH34 QCC34:QCD34 QLY34:QLZ34 QVU34:QVV34 RFQ34:RFR34 RPM34:RPN34 RZI34:RZJ34 SJE34:SJF34 STA34:STB34 TCW34:TCX34 TMS34:TMT34 TWO34:TWP34 UGK34:UGL34 UQG34:UQH34 VAC34:VAD34 VJY34:VJZ34 VTU34:VTV34 WDQ34:WDR34 WNM34:WNN34 P34:Q35 AW34:AX35 KS34:KT35 UO34:UP35 AEK34:AEL35 AOG34:AOH35 AYC34:AYD35 BHY34:BHZ35 BRU34:BRV35 CBQ34:CBR35 CLM34:CLN35 CVI34:CVJ35 DFE34:DFF35 DPA34:DPB35 DYW34:DYX35 EIS34:EIT35 ESO34:ESP35 FCK34:FCL35 FMG34:FMH35 FWC34:FWD35 GFY34:GFZ35 GPU34:GPV35 GZQ34:GZR35 HJM34:HJN35 HTI34:HTJ35 IDE34:IDF35 INA34:INB35 IWW34:IWX35 JGS34:JGT35 JQO34:JQP35 KAK34:KAL35 KKG34:KKH35 KUC34:KUD35 LDY34:LDZ35 LNU34:LNV35 LXQ34:LXR35 MHM34:MHN35 MRI34:MRJ35 NBE34:NBF35 NLA34:NLB35 NUW34:NUX35 OES34:OET35 OOO34:OOP35 OYK34:OYL35 PIG34:PIH35 PSC34:PSD35 QBY34:QBZ35 QLU34:QLV35 QVQ34:QVR35 RFM34:RFN35 RPI34:RPJ35 RZE34:RZF35 SJA34:SJB35 SSW34:SSX35 TCS34:TCT35 TMO34:TMP35 TWK34:TWL35 UGG34:UGH35 UQC34:UQD35 UZY34:UZZ35 VJU34:VJV35 VTQ34:VTR35 WDM34:WDN35 WNI34:WNJ35 U35 BB35 KX35 UT35 AEP35 AOL35 AYH35 BID35 BRZ35 CBV35 CLR35 CVN35 DFJ35 DPF35 DZB35 EIX35 EST35 FCP35 FML35 FWH35 GGD35 GPZ35 GZV35 HJR35 HTN35 IDJ35 INF35 IXB35 JGX35 JQT35 KAP35 KKL35 KUH35 LED35 LNZ35 LXV35 MHR35 MRN35 NBJ35 NLF35 NVB35 OEX35 OOT35 OYP35 PIL35 PSH35 QCD35 QLZ35 QVV35 RFR35 RPN35 RZJ35 SJF35 STB35 TCX35 TMT35 TWP35 UGL35 UQH35 VAD35 VJZ35 VTV35 L46:M47 AS46:AT47 KO46:KP47 UK46:UL47 AEG46:AEH47 AOC46:AOD47 AXY46:AXZ47 BHU46:BHV47 BRQ46:BRR47 CBM46:CBN47 CLI46:CLJ47 CVE46:CVF47 DFA46:DFB47 DOW46:DOX47 DYS46:DYT47 EIO46:EIP47 ESK46:ESL47 FCG46:FCH47 FMC46:FMD47 FVY46:FVZ47 GFU46:GFV47 GPQ46:GPR47 GZM46:GZN47 HJI46:HJJ47 HTE46:HTF47 IDA46:IDB47 IMW46:IMX47 IWS46:IWT47 JGO46:JGP47 JQK46:JQL47 KAG46:KAH47 KKC46:KKD47 KTY46:KTZ47 LDU46:LDV47 LNQ46:LNR47 LXM46:LXN47 MHI46:MHJ47 MRE46:MRF47 NBA46:NBB47 NKW46:NKX47 NUS46:NUT47 OEO46:OEP47 OOK46:OOL47 OYG46:OYH47 PIC46:PID47 PRY46:PRZ47 QBU46:QBV47 QLQ46:QLR47 QVM46:QVN47 RFI46:RFJ47 RPE46:RPF47 RZA46:RZB47 SIW46:SIX47 SSS46:SST47 TCO46:TCP47 TMK46:TML47 TWG46:TWH47 UGC46:UGD47 UPY46:UPZ47 UZU46:UZV47 VJQ46:VJR47 VTM46:VTN47 WDI46:WDJ47 WNE46:WNF47 S46:S47 AZ46:AZ47 KV46:KV47 UR46:UR47 AEN46:AEN47 AOJ46:AOJ47 AYF46:AYF47 BIB46:BIB47 BRX46:BRX47 CBT46:CBT47 CLP46:CLP47 CVL46:CVL47 DFH46:DFH47 DPD46:DPD47 DYZ46:DYZ47 EIV46:EIV47 ESR46:ESR47 FCN46:FCN47 FMJ46:FMJ47 FWF46:FWF47 GGB46:GGB47 GPX46:GPX47 GZT46:GZT47 HJP46:HJP47 HTL46:HTL47 IDH46:IDH47 IND46:IND47 IWZ46:IWZ47 JGV46:JGV47 JQR46:JQR47 KAN46:KAN47 KKJ46:KKJ47 KUF46:KUF47 LEB46:LEB47 LNX46:LNX47 LXT46:LXT47 MHP46:MHP47 MRL46:MRL47 NBH46:NBH47 NLD46:NLD47 NUZ46:NUZ47 OEV46:OEV47 OOR46:OOR47 OYN46:OYN47 PIJ46:PIJ47 PSF46:PSF47 QCB46:QCB47 QLX46:QLX47 QVT46:QVT47 RFP46:RFP47 RPL46:RPL47 RZH46:RZH47 SJD46:SJD47 SSZ46:SSZ47 TCV46:TCV47 TMR46:TMR47 TWN46:TWN47 UGJ46:UGJ47 UQF46:UQF47 VAB46:VAB47 VJX46:VJX47 VTT46:VTT47 WDP46:WDP47 WNL46:WNL47 T46:U46 BA46:BB46 KW46:KX46 US46:UT46 AEO46:AEP46 AOK46:AOL46 AYG46:AYH46 BIC46:BID46 BRY46:BRZ46 CBU46:CBV46 CLQ46:CLR46 CVM46:CVN46 DFI46:DFJ46 DPE46:DPF46 DZA46:DZB46 EIW46:EIX46 ESS46:EST46 FCO46:FCP46 FMK46:FML46 FWG46:FWH46 GGC46:GGD46 GPY46:GPZ46 GZU46:GZV46 HJQ46:HJR46 HTM46:HTN46 IDI46:IDJ46 INE46:INF46 IXA46:IXB46 JGW46:JGX46 JQS46:JQT46 KAO46:KAP46 KKK46:KKL46 KUG46:KUH46 LEC46:LED46 LNY46:LNZ46 LXU46:LXV46 MHQ46:MHR46 MRM46:MRN46 NBI46:NBJ46 NLE46:NLF46 NVA46:NVB46 OEW46:OEX46 OOS46:OOT46 OYO46:OYP46 PIK46:PIL46 PSG46:PSH46 QCC46:QCD46 QLY46:QLZ46 QVU46:QVV46 RFQ46:RFR46 RPM46:RPN46 RZI46:RZJ46 SJE46:SJF46 STA46:STB46 TCW46:TCX46 TMS46:TMT46 TWO46:TWP46 UGK46:UGL46 UQG46:UQH46 VAC46:VAD46 VJY46:VJZ46 VTU46:VTV46 WDQ46:WDR46 WNM46:WNN46 P46:Q47 AW46:AX47 KS46:KT47 UO46:UP47 AEK46:AEL47 AOG46:AOH47 AYC46:AYD47 BHY46:BHZ47 BRU46:BRV47 CBQ46:CBR47 CLM46:CLN47 CVI46:CVJ47 DFE46:DFF47 DPA46:DPB47 DYW46:DYX47 EIS46:EIT47 ESO46:ESP47 FCK46:FCL47 FMG46:FMH47 FWC46:FWD47 GFY46:GFZ47 GPU46:GPV47 GZQ46:GZR47 HJM46:HJN47 HTI46:HTJ47 IDE46:IDF47 INA46:INB47 IWW46:IWX47 JGS46:JGT47 JQO46:JQP47 KAK46:KAL47 KKG46:KKH47 KUC46:KUD47 LDY46:LDZ47 LNU46:LNV47 LXQ46:LXR47 MHM46:MHN47 MRI46:MRJ47 NBE46:NBF47 NLA46:NLB47 NUW46:NUX47 OES46:OET47 OOO46:OOP47 OYK46:OYL47 PIG46:PIH47 PSC46:PSD47 QBY46:QBZ47 QLU46:QLV47 QVQ46:QVR47 RFM46:RFN47 RPI46:RPJ47 RZE46:RZF47 SJA46:SJB47 SSW46:SSX47 TCS46:TCT47 TMO46:TMP47 TWK46:TWL47 UGG46:UGH47 UQC46:UQD47 UZY46:UZZ47 VJU46:VJV47 VTQ46:VTR47 WDM46:WDN47 WNI46:WNJ47 U47 BB47 KX47 UT47 AEP47 AOL47 AYH47 BID47 BRZ47 CBV47 CLR47 CVN47 DFJ47 DPF47 DZB47 EIX47 EST47 FCP47 FML47 FWH47 GGD47 GPZ47 GZV47 HJR47 HTN47 IDJ47 INF47 IXB47 JGX47 JQT47 KAP47 KKL47 KUH47 LED47 LNZ47 LXV47 MHR47 MRN47 NBJ47 NLF47 NVB47 OEX47 OOT47 OYP47 PIL47 PSH47 QCD47 QLZ47 QVV47 RFR47 RPN47 RZJ47 SJF47 STB47 TCX47 TMT47 TWP47 UGL47 UQH47 VAD47 VJZ47 VTV47 WDR47 WNN47 AS65 KO65 UK65 AEG65 AOC65 AXY65 BHU65 BRQ65 CBM65 CLI65 CVE65 DFA65 DOW65 DYS65 EIO65 ESK65 FCG65 FMC65 FVY65 GFU65 GPQ65 GZM65 HJI65 HTE65 IDA65 IMW65 IWS65 JGO65 JQK65 KAG65 KKC65 KTY65 LDU65 LNQ65 LXM65 MHI65 MRE65 NBA65 NKW65 NUS65 OEO65 OOK65 OYG65 PIC65 PRY65 QBU65 QLQ65 QVM65 RFI65 RPE65 RZA65 SIW65 SSS65 TCO65 TMK65 TWG65 UGC65 UPY65 UZU65 VJQ65 VTM65 WDI65 Y80 AS79 KO79 UK79 AEG79 AOC79 AXY79 BHU79 BRQ79 CBM79 CLI79 CVE79 DFA79 DOW79 DYS79 EIO79 ESK79 FCG79 FMC79 FVY79 GFU79 GPQ79 GZM79 HJI79 HTE79 IDA79 IMW79 IWS79 JGO79 JQK79 KAG79 KKC79 KTY79 LDU79 LNQ79 LXM79 MHI79 MRE79 NBA79 NKW79 NUS79 OEO79 OOK79 OYG79 PIC79 PRY79 QBU79 QLQ79 QVM79 RFI79 RPE79 RZA79 SIW79 SSS79 TCO79 TMK79 TWG79 UGC79 UPY79 UZU79 VJQ79 VTM79 R112:R113 L114:M115 AS114:AT115 KO114:KP115 UK114:UL115 AEG114:AEH115 AOC114:AOD115 AXY114:AXZ115 BHU114:BHV115 BRQ114:BRR115 CBM114:CBN115 CLI114:CLJ115 CVE114:CVF115 DFA114:DFB115 DOW114:DOX115 DYS114:DYT115 EIO114:EIP115 ESK114:ESL115 FCG114:FCH115 FMC114:FMD115 FVY114:FVZ115 GFU114:GFV115 GPQ114:GPR115 GZM114:GZN115 HJI114:HJJ115 HTE114:HTF115 IDA114:IDB115 IMW114:IMX115 IWS114:IWT115 JGO114:JGP115 JQK114:JQL115 KAG114:KAH115 KKC114:KKD115 KTY114:KTZ115 LDU114:LDV115 LNQ114:LNR115 LXM114:LXN115 MHI114:MHJ115 MRE114:MRF115 NBA114:NBB115 NKW114:NKX115 NUS114:NUT115 OEO114:OEP115 OOK114:OOL115 OYG114:OYH115 PIC114:PID115 PRY114:PRZ115 QBU114:QBV115 QLQ114:QLR115 QVM114:QVN115 RFI114:RFJ115 RPE114:RPF115 RZA114:RZB115 SIW114:SIX115 SSS114:SST115 TCO114:TCP115 TMK114:TML115 TWG114:TWH115 UGC114:UGD115 UPY114:UPZ115 UZU114:UZV115 VJQ114:VJR115 VTM114:VTN115 WDI114:WDJ115 WNE114:WNF115 S114:S115 AZ114:AZ115 KV114:KV115 UR114:UR115 AEN114:AEN115 AOJ114:AOJ115 AYF114:AYF115 BIB114:BIB115 BRX114:BRX115 CBT114:CBT115 CLP114:CLP115 CVL114:CVL115 DFH114:DFH115 DPD114:DPD115 DYZ114:DYZ115 EIV114:EIV115 ESR114:ESR115 FCN114:FCN115 FMJ114:FMJ115 FWF114:FWF115 GGB114:GGB115 GPX114:GPX115 GZT114:GZT115 HJP114:HJP115 HTL114:HTL115 IDH114:IDH115 IND114:IND115 IWZ114:IWZ115 JGV114:JGV115 JQR114:JQR115 KAN114:KAN115 KKJ114:KKJ115 KUF114:KUF115 LEB114:LEB115 LNX114:LNX115 LXT114:LXT115 MHP114:MHP115 MRL114:MRL115 NBH114:NBH115 NLD114:NLD115 NUZ114:NUZ115 OEV114:OEV115 OOR114:OOR115 OYN114:OYN115 PIJ114:PIJ115 PSF114:PSF115 QCB114:QCB115 QLX114:QLX115 QVT114:QVT115 RFP114:RFP115 RPL114:RPL115 RZH114:RZH115 SJD114:SJD115 SSZ114:SSZ115 TCV114:TCV115 TMR114:TMR115 TWN114:TWN115 UGJ114:UGJ115 UQF114:UQF115 VAB114:VAB115 VJX114:VJX115 VTT114:VTT115 WDP114:WDP115 WNL114:WNL115 T114:U114 BA114:BB114 KW114:KX114 US114:UT114 AEO114:AEP114 AOK114:AOL114 AYG114:AYH114 BIC114:BID114 BRY114:BRZ114 CBU114:CBV114 CLQ114:CLR114 CVM114:CVN114 DFI114:DFJ114 DPE114:DPF114 DZA114:DZB114 EIW114:EIX114 ESS114:EST114 FCO114:FCP114 FMK114:FML114 FWG114:FWH114 GGC114:GGD114 GPY114:GPZ114 GZU114:GZV114 HJQ114:HJR114 HTM114:HTN114 IDI114:IDJ114 INE114:INF114 IXA114:IXB114 JGW114:JGX114 JQS114:JQT114 KAO114:KAP114 KKK114:KKL114 KUG114:KUH114 LEC114:LED114 LNY114:LNZ114 LXU114:LXV114 MHQ114:MHR114 MRM114:MRN114 NBI114:NBJ114 NLE114:NLF114 NVA114:NVB114 OEW114:OEX114 OOS114:OOT114 OYO114:OYP114 PIK114:PIL114 PSG114:PSH114 QCC114:QCD114 QLY114:QLZ114 QVU114:QVV114 RFQ114:RFR114 RPM114:RPN114 RZI114:RZJ114 SJE114:SJF114 STA114:STB114 TCW114:TCX114 TMS114:TMT114 TWO114:TWP114 UGK114:UGL114 UQG114:UQH114 VAC114:VAD114 VJY114:VJZ114 VTU114:VTV114 WDQ114:WDR114 WNM114:WNN114 P114:Q115 AW114:AX115 KS114:KT115 UO114:UP115 AEK114:AEL115 AOG114:AOH115 AYC114:AYD115 BHY114:BHZ115 BRU114:BRV115 CBQ114:CBR115 CLM114:CLN115 CVI114:CVJ115 DFE114:DFF115 DPA114:DPB115 DYW114:DYX115 EIS114:EIT115 ESO114:ESP115 FCK114:FCL115 FMG114:FMH115 FWC114:FWD115 GFY114:GFZ115 GPU114:GPV115 GZQ114:GZR115 HJM114:HJN115 HTI114:HTJ115 IDE114:IDF115 INA114:INB115 IWW114:IWX115 JGS114:JGT115 JQO114:JQP115 KAK114:KAL115 KKG114:KKH115 KUC114:KUD115 LDY114:LDZ115 LNU114:LNV115 LXQ114:LXR115 MHM114:MHN115 MRI114:MRJ115 NBE114:NBF115 NLA114:NLB115 NUW114:NUX115 OES114:OET115 OOO114:OOP115 OYK114:OYL115 PIG114:PIH115 PSC114:PSD115 QBY114:QBZ115 QLU114:QLV115 QVQ114:QVR115 RFM114:RFN115 RPI114:RPJ115 RZE114:RZF115 SJA114:SJB115 SSW114:SSX115 TCS114:TCT115 TMO114:TMP115 TWK114:TWL115 UGG114:UGH115 UQC114:UQD115 UZY114:UZZ115 VJU114:VJV115 VTQ114:VTR115 WDM114:WDN115 WNI114:WNJ115 BB115 KX115 UT115 AEP115 AOL115 AYH115 BID115 BRZ115 CBV115 CLR115 CVN115 DFJ115 DPF115 DZB115 EIX115 EST115 FCP115 FML115 FWH115 GGD115 GPZ115 GZV115 HJR115 HTN115 IDJ115 INF115 IXB115 JGX115 JQT115 KAP115 KKL115 KUH115 LED115 LNZ115 LXV115 MHR115 MRN115 NBJ115 NLF115 NVB115 OEX115 OOT115 OYP115 PIL115 PSH115 QCD115 QLZ115 QVV115 RFR115 RPN115 RZJ115 SJF115 STB115 TCX115 TMT115 TWP115 UGL115 UQH115 VAD115 VJZ115 VTV115 WDR115 WNN115 T138:U138 BA138:BB138 KW138:KX138 US138:UT138 AEO138:AEP138 AOK138:AOL138 AYG138:AYH138 BIC138:BID138 BRY138:BRZ138 CBU138:CBV138 CLQ138:CLR138 CVM138:CVN138 DFI138:DFJ138 DPE138:DPF138 DZA138:DZB138 EIW138:EIX138 ESS138:EST138 FCO138:FCP138 FMK138:FML138 FWG138:FWH138 GGC138:GGD138 GPY138:GPZ138 GZU138:GZV138 HJQ138:HJR138 HTM138:HTN138 IDI138:IDJ138 INE138:INF138 IXA138:IXB138 JGW138:JGX138 JQS138:JQT138 KAO138:KAP138 KKK138:KKL138 KUG138:KUH138 LEC138:LED138 LNY138:LNZ138 LXU138:LXV138 MHQ138:MHR138 MRM138:MRN138 NBI138:NBJ138 NLE138:NLF138 NVA138:NVB138 OEW138:OEX138 OOS138:OOT138 OYO138:OYP138 PIK138:PIL138 PSG138:PSH138 QCC138:QCD138 QLY138:QLZ138 QVU138:QVV138 RFQ138:RFR138 RPM138:RPN138 RZI138:RZJ138 SJE138:SJF138 STA138:STB138 TCW138:TCX138 TMS138:TMT138 TWO138:TWP138 UGK138:UGL138 UQG138:UQH138 VAC138:VAD138 VJY138:VJZ138 VTU138:VTV138 WDQ138:WDR138 WNM138:WNN138 P138:Q141 AW138:AX139 KS138:KT139 UO138:UP139 AEK138:AEL139 AOG138:AOH139 AYC138:AYD139 BHY138:BHZ139 BRU138:BRV139 CBQ138:CBR139 CLM138:CLN139 CVI138:CVJ139 DFE138:DFF139 DPA138:DPB139 DYW138:DYX139 EIS138:EIT139 ESO138:ESP139 FCK138:FCL139 FMG138:FMH139 FWC138:FWD139 GFY138:GFZ139 GPU138:GPV139 GZQ138:GZR139 HJM138:HJN139 HTI138:HTJ139 IDE138:IDF139 INA138:INB139 IWW138:IWX139 JGS138:JGT139 JQO138:JQP139 KAK138:KAL139 KKG138:KKH139 KUC138:KUD139 LDY138:LDZ139 LNU138:LNV139 LXQ138:LXR139 MHM138:MHN139 MRI138:MRJ139 NBE138:NBF139 NLA138:NLB139 NUW138:NUX139 OES138:OET139 OOO138:OOP139 OYK138:OYL139 PIG138:PIH139 PSC138:PSD139 QBY138:QBZ139 QLU138:QLV139 QVQ138:QVR139 RFM138:RFN139 RPI138:RPJ139 RZE138:RZF139 SJA138:SJB139 SSW138:SSX139 TCS138:TCT139 TMO138:TMP139 TWK138:TWL139 UGG138:UGH139 UQC138:UQD139 UZY138:UZZ139 VJU138:VJV139 VTQ138:VTR139 WDM138:WDN139 WNI138:WNJ139 U139:U141 BB139 KX139 UT139 AEP139 AOL139 AYH139 BID139 BRZ139 CBV139 CLR139 CVN139 DFJ139 DPF139 DZB139 EIX139 EST139 FCP139 FML139 FWH139 GGD139 GPZ139 GZV139 HJR139 HTN139 IDJ139 INF139 IXB139 JGX139 JQT139 KAP139 KKL139 KUH139 LED139 LNZ139 LXV139 MHR139 MRN139 NBJ139 NLF139 NVB139 OEX139 OOT139 OYP139 PIL139 PSH139 QCD139 QLZ139 QVV139 RFR139 RPN139 RZJ139 SJF139 STB139 TCX139 TMT139 TWP139 UGL139 UQH139 VAD139 VJZ139 VTV139 WDR139 WNN139 L138:M139 AS138:AT139 KO138:KP139 UK138:UL139 AEG138:AEH139 AOC138:AOD139 AXY138:AXZ139 BHU138:BHV139 BRQ138:BRR139 CBM138:CBN139 CLI138:CLJ139 CVE138:CVF139 DFA138:DFB139 DOW138:DOX139 DYS138:DYT139 EIO138:EIP139 ESK138:ESL139 FCG138:FCH139 FMC138:FMD139 FVY138:FVZ139 GFU138:GFV139 GPQ138:GPR139 GZM138:GZN139 HJI138:HJJ139 HTE138:HTF139 IDA138:IDB139 IMW138:IMX139 IWS138:IWT139 JGO138:JGP139 JQK138:JQL139 KAG138:KAH139 KKC138:KKD139 KTY138:KTZ139 LDU138:LDV139 LNQ138:LNR139 LXM138:LXN139 MHI138:MHJ139 MRE138:MRF139 NBA138:NBB139 NKW138:NKX139 NUS138:NUT139 OEO138:OEP139 OOK138:OOL139 OYG138:OYH139 PIC138:PID139 PRY138:PRZ139 QBU138:QBV139 QLQ138:QLR139 QVM138:QVN139 RFI138:RFJ139 RPE138:RPF139 RZA138:RZB139 SIW138:SIX139 SSS138:SST139 TCO138:TCP139 TMK138:TML139 TWG138:TWH139 UGC138:UGD139 UPY138:UPZ139 UZU138:UZV139 VJQ138:VJR139 VTM138:VTN139 WDI138:WDJ139 WNE138:WNF139 S138:S139 AZ138:AZ139 KV138:KV139 UR138:UR139 AEN138:AEN139 AOJ138:AOJ139 AYF138:AYF139 BIB138:BIB139 BRX138:BRX139 CBT138:CBT139 CLP138:CLP139 CVL138:CVL139 DFH138:DFH139 DPD138:DPD139 DYZ138:DYZ139 EIV138:EIV139 ESR138:ESR139 FCN138:FCN139 FMJ138:FMJ139 FWF138:FWF139 GGB138:GGB139 GPX138:GPX139 GZT138:GZT139 HJP138:HJP139 HTL138:HTL139 IDH138:IDH139 IND138:IND139 IWZ138:IWZ139 JGV138:JGV139 JQR138:JQR139 KAN138:KAN139 KKJ138:KKJ139 KUF138:KUF139 LEB138:LEB139 LNX138:LNX139 LXT138:LXT139 MHP138:MHP139 MRL138:MRL139 NBH138:NBH139 NLD138:NLD139 NUZ138:NUZ139 OEV138:OEV139 OOR138:OOR139 OYN138:OYN139 PIJ138:PIJ139 PSF138:PSF139 QCB138:QCB139 QLX138:QLX139 QVT138:QVT139 RFP138:RFP139 RPL138:RPL139 RZH138:RZH139 SJD138:SJD139 SSZ138:SSZ139 TCV138:TCV139 TMR138:TMR139 TWN138:TWN139 UGJ138:UGJ139 UQF138:UQF139 VAB138:VAB139 VJX138:VJX139 VTT138:VTT139 WDP138:WDP139 L162:L168 R166:R168 S171:S172 AZ171:AZ172 KV171:KV172 UR171:UR172 AEN171:AEN172 AOJ171:AOJ172 AYF171:AYF172 BIB171:BIB172 BRX171:BRX172 CBT171:CBT172 CLP171:CLP172 CVL171:CVL172 DFH171:DFH172 DPD171:DPD172 DYZ171:DYZ172 EIV171:EIV172 ESR171:ESR172 FCN171:FCN172 FMJ171:FMJ172 FWF171:FWF172 GGB171:GGB172 GPX171:GPX172 GZT171:GZT172 HJP171:HJP172 HTL171:HTL172 IDH171:IDH172 IND171:IND172 IWZ171:IWZ172 JGV171:JGV172 JQR171:JQR172 KAN171:KAN172 KKJ171:KKJ172 KUF171:KUF172 LEB171:LEB172 LNX171:LNX172 LXT171:LXT172 MHP171:MHP172 MRL171:MRL172 NBH171:NBH172 NLD171:NLD172 NUZ171:NUZ172 OEV171:OEV172 OOR171:OOR172 OYN171:OYN172 PIJ171:PIJ172 PSF171:PSF172 QCB171:QCB172 QLX171:QLX172 QVT171:QVT172 RFP171:RFP172 RPL171:RPL172 RZH171:RZH172 SJD171:SJD172 SSZ171:SSZ172 TCV171:TCV172 TMR171:TMR172 TWN171:TWN172 UGJ171:UGJ172 UQF171:UQF172 VAB171:VAB172 VJX171:VJX172 VTT171:VTT172 WDP171:WDP172 WNL171:WNL172 T171:U171 BA171:BB171 KW171:KX171 US171:UT171 AEO171:AEP171 AOK171:AOL171 AYG171:AYH171 BIC171:BID171 BRY171:BRZ171 CBU171:CBV171 CLQ171:CLR171 CVM171:CVN171 DFI171:DFJ171 DPE171:DPF171 DZA171:DZB171 EIW171:EIX171 ESS171:EST171 FCO171:FCP171 FMK171:FML171 FWG171:FWH171 GGC171:GGD171 GPY171:GPZ171 GZU171:GZV171 HJQ171:HJR171 HTM171:HTN171 IDI171:IDJ171 INE171:INF171 IXA171:IXB171 JGW171:JGX171 JQS171:JQT171 KAO171:KAP171 KKK171:KKL171 KUG171:KUH171 LEC171:LED171 LNY171:LNZ171 LXU171:LXV171 MHQ171:MHR171 MRM171:MRN171 NBI171:NBJ171 NLE171:NLF171 NVA171:NVB171 OEW171:OEX171 OOS171:OOT171 OYO171:OYP171 PIK171:PIL171 PSG171:PSH171 QCC171:QCD171 QLY171:QLZ171 QVU171:QVV171 RFQ171:RFR171 RPM171:RPN171 RZI171:RZJ171 SJE171:SJF171 STA171:STB171 TCW171:TCX171 TMS171:TMT171 TWO171:TWP171 UGK171:UGL171 UQG171:UQH171 VAC171:VAD171 VJY171:VJZ171 VTU171:VTV171 WDQ171:WDR171 WNM171:WNN171 AW171:AX172 KS171:KT172 UO171:UP172 AEK171:AEL172 AOG171:AOH172 AYC171:AYD172 BHY171:BHZ172 BRU171:BRV172 CBQ171:CBR172 CLM171:CLN172 CVI171:CVJ172 DFE171:DFF172 DPA171:DPB172 DYW171:DYX172 EIS171:EIT172 ESO171:ESP172 FCK171:FCL172 FMG171:FMH172 FWC171:FWD172 GFY171:GFZ172 GPU171:GPV172 GZQ171:GZR172 HJM171:HJN172 HTI171:HTJ172 IDE171:IDF172 INA171:INB172 IWW171:IWX172 JGS171:JGT172 JQO171:JQP172 KAK171:KAL172 KKG171:KKH172 KUC171:KUD172 LDY171:LDZ172 LNU171:LNV172 LXQ171:LXR172 MHM171:MHN172 MRI171:MRJ172 NBE171:NBF172 NLA171:NLB172 NUW171:NUX172 OES171:OET172 OOO171:OOP172 OYK171:OYL172 PIG171:PIH172 PSC171:PSD172 QBY171:QBZ172 QLU171:QLV172 QVQ171:QVR172 RFM171:RFN172 RPI171:RPJ172 RZE171:RZF172 SJA171:SJB172 SSW171:SSX172 TCS171:TCT172 TMO171:TMP172 TWK171:TWL172 UGG171:UGH172 UQC171:UQD172 UZY171:UZZ172 VJU171:VJV172 VTQ171:VTR172 WDM171:WDN172 WNI171:WNJ172 BB172 KX172 UT172 AEP172 AOL172 AYH172 BID172 BRZ172 CBV172 CLR172 CVN172 DFJ172 DPF172 DZB172 EIX172 EST172 FCP172 FML172 FWH172 GGD172 GPZ172 GZV172 HJR172 HTN172 IDJ172 INF172 IXB172 JGX172 JQT172 KAP172 KKL172 KUH172 LED172 LNZ172 LXV172 MHR172 MRN172 NBJ172 NLF172 NVB172 OEX172 OOT172 OYP172 PIL172 PSH172 QCD172 QLZ172 QVV172 RFR172 RPN172 RZJ172 SJF172 STB172 TCX172 TMT172 TWP172 UGL172 UQH172 VAD172 VJZ172 VTV172 WDR172 WNN172 AS171:AT172 KO171:KP172 UK171:UL172 AEG171:AEH172 AOC171:AOD172 AXY171:AXZ172 BHU171:BHV172 BRQ171:BRR172 CBM171:CBN172 CLI171:CLJ172 CVE171:CVF172 DFA171:DFB172 DOW171:DOX172 DYS171:DYT172 EIO171:EIP172 ESK171:ESL172 FCG171:FCH172 FMC171:FMD172 FVY171:FVZ172 GFU171:GFV172 GPQ171:GPR172 GZM171:GZN172 HJI171:HJJ172 HTE171:HTF172 IDA171:IDB172 IMW171:IMX172 IWS171:IWT172 JGO171:JGP172 JQK171:JQL172 KAG171:KAH172 KKC171:KKD172 KTY171:KTZ172 LDU171:LDV172 LNQ171:LNR172 LXM171:LXN172 MHI171:MHJ172 MRE171:MRF172 NBA171:NBB172 NKW171:NKX172 NUS171:NUT172 OEO171:OEP172 OOK171:OOL172 OYG171:OYH172 PIC171:PID172 PRY171:PRZ172 QBU171:QBV172 QLQ171:QLR172 QVM171:QVN172 RFI171:RFJ172 RPE171:RPF172 RZA171:RZB172 SIW171:SIX172 SSS171:SST172 TCO171:TCP172 TMK171:TML172 TWG171:TWH172 UGC171:UGD172 UPY171:UPZ172 UZU171:UZV172 VJQ171:VJR172 VTM171:VTN172 WDI171:WDJ172 WNE171:WNF172 F189:F190 O189:O190 L187:L192 D189:D190 T193:U193 BA193:BB193 KW193:KX193 US193:UT193 AEO193:AEP193 AOK193:AOL193 AYG193:AYH193 BIC193:BID193 BRY193:BRZ193 CBU193:CBV193 CLQ193:CLR193 CVM193:CVN193 DFI193:DFJ193 DPE193:DPF193 DZA193:DZB193 EIW193:EIX193 ESS193:EST193 FCO193:FCP193 FMK193:FML193 FWG193:FWH193 GGC193:GGD193 GPY193:GPZ193 GZU193:GZV193 HJQ193:HJR193 HTM193:HTN193 IDI193:IDJ193 INE193:INF193 IXA193:IXB193 JGW193:JGX193 JQS193:JQT193 KAO193:KAP193 KKK193:KKL193 KUG193:KUH193 LEC193:LED193 LNY193:LNZ193 LXU193:LXV193 MHQ193:MHR193 MRM193:MRN193 NBI193:NBJ193 NLE193:NLF193 NVA193:NVB193 OEW193:OEX193 OOS193:OOT193 OYO193:OYP193 PIK193:PIL193 PSG193:PSH193 QCC193:QCD193 QLY193:QLZ193 QVU193:QVV193 RFQ193:RFR193 RPM193:RPN193 RZI193:RZJ193 SJE193:SJF193 STA193:STB193 TCW193:TCX193 TMS193:TMT193 TWO193:TWP193 UGK193:UGL193 UQG193:UQH193 VAC193:VAD193 VJY193:VJZ193 VTU193:VTV193 WDQ193:WDR193 WNM193:WNN193 AS191:AS192 KO191:KO192 UK191:UK192 AEG191:AEG192 AOC191:AOC192 AXY191:AXY192 BHU191:BHU192 BRQ191:BRQ192 CBM191:CBM192 CLI191:CLI192 CVE191:CVE192 DFA191:DFA192 DOW191:DOW192 DYS191:DYS192 EIO191:EIO192 ESK191:ESK192 FCG191:FCG192 FMC191:FMC192 FVY191:FVY192 GFU191:GFU192 GPQ191:GPQ192 GZM191:GZM192 HJI191:HJI192 HTE191:HTE192 IDA191:IDA192 IMW191:IMW192 IWS191:IWS192 JGO191:JGO192 JQK191:JQK192 KAG191:KAG192 KKC191:KKC192 KTY191:KTY192 LDU191:LDU192 LNQ191:LNQ192 LXM191:LXM192 MHI191:MHI192 MRE191:MRE192 NBA191:NBA192 NKW191:NKW192 NUS191:NUS192 OEO191:OEO192 OOK191:OOK192 OYG191:OYG192 PIC191:PIC192 PRY191:PRY192 QBU191:QBU192 QLQ191:QLQ192 QVM191:QVM192 RFI191:RFI192 RPE191:RPE192 RZA191:RZA192 SIW191:SIW192 SSS191:SSS192 TCO191:TCO192 TMK191:TMK192 TWG191:TWG192 UGC191:UGC192 UPY191:UPY192 UZU191:UZU192 VJQ191:VJQ192 VTM191:VTM192 WDI191:WDI192 WNE191:WNE192 P193:Q196 AW193:AX194 KS193:KT194 UO193:UP194 AEK193:AEL194 AOG193:AOH194 AYC193:AYD194 BHY193:BHZ194 BRU193:BRV194 CBQ193:CBR194 CLM193:CLN194 CVI193:CVJ194 DFE193:DFF194 DPA193:DPB194 DYW193:DYX194 EIS193:EIT194 ESO193:ESP194 FCK193:FCL194 FMG193:FMH194 FWC193:FWD194 GFY193:GFZ194 GPU193:GPV194 GZQ193:GZR194 HJM193:HJN194 HTI193:HTJ194 IDE193:IDF194 INA193:INB194 IWW193:IWX194 JGS193:JGT194 JQO193:JQP194 KAK193:KAL194 KKG193:KKH194 KUC193:KUD194 LDY193:LDZ194 LNU193:LNV194 LXQ193:LXR194 MHM193:MHN194 MRI193:MRJ194 NBE193:NBF194 NLA193:NLB194 NUW193:NUX194 OES193:OET194 OOO193:OOP194 OYK193:OYL194 PIG193:PIH194 PSC193:PSD194 QBY193:QBZ194 QLU193:QLV194 QVQ193:QVR194 RFM193:RFN194 RPI193:RPJ194 RZE193:RZF194 SJA193:SJB194 SSW193:SSX194 TCS193:TCT194 TMO193:TMP194 TWK193:TWL194 UGG193:UGH194 UQC193:UQD194 UZY193:UZZ194 VJU193:VJV194 VTQ193:VTR194 WDM193:WDN194 WNI193:WNJ194 U194:U196 BB194 KX194 UT194 AEP194 AOL194 AYH194 BID194 BRZ194 CBV194 CLR194 CVN194 DFJ194 DPF194 DZB194 EIX194 EST194 FCP194 FML194 FWH194 GGD194 GPZ194 GZV194 HJR194 HTN194 IDJ194 INF194 IXB194 JGX194 JQT194 KAP194 KKL194 KUH194 LED194 LNZ194 LXV194 MHR194 MRN194 NBJ194 NLF194 NVB194 OEX194 OOT194 OYP194 PIL194 PSH194 QCD194 QLZ194 QVV194 RFR194 RPN194 RZJ194 SJF194 STB194 TCX194 TMT194 TWP194 UGL194 UQH194 VAD194 VJZ194 VTV194 WDR194 WNN194 AS193:AT194 KO193:KP194 UK193:UL194 AEG193:AEH194 AOC193:AOD194 AXY193:AXZ194 BHU193:BHV194 BRQ193:BRR194 CBM193:CBN194 CLI193:CLJ194 CVE193:CVF194 DFA193:DFB194 DOW193:DOX194 DYS193:DYT194 EIO193:EIP194 ESK193:ESL194 FCG193:FCH194 FMC193:FMD194 FVY193:FVZ194 GFU193:GFV194 GPQ193:GPR194 GZM193:GZN194 HJI193:HJJ194 HTE193:HTF194 IDA193:IDB194 IMW193:IMX194 IWS193:IWT194 JGO193:JGP194 JQK193:JQL194 KAG193:KAH194 KKC193:KKD194 KTY193:KTZ194 LDU193:LDV194 LNQ193:LNR194 LXM193:LXN194 MHI193:MHJ194 MRE193:MRF194 NBA193:NBB194 NKW193:NKX194 NUS193:NUT194 OEO193:OEP194 OOK193:OOL194 OYG193:OYH194 PIC193:PID194 PRY193:PRZ194 QBU193:QBV194 QLQ193:QLR194 QVM193:QVN194 RFI193:RFJ194 RPE193:RPF194 RZA193:RZB194 SIW193:SIX194 SSS193:SST194 TCO193:TCP194 TMK193:TML194 TWG193:TWH194 UGC193:UGD194 UPY193:UPZ194 UZU193:UZV194 VJQ193:VJR194 VTM193:VTN194 WDI193:WDJ194 WNE193:WNF194 T218:U218 BA218:BB218 KW218:KX218 US218:UT218 AEO218:AEP218 AOK218:AOL218 AYG218:AYH218 BIC218:BID218 BRY218:BRZ218 CBU218:CBV218 CLQ218:CLR218 CVM218:CVN218 DFI218:DFJ218 DPE218:DPF218 DZA218:DZB218 EIW218:EIX218 ESS218:EST218 FCO218:FCP218 FMK218:FML218 FWG218:FWH218 GGC218:GGD218 GPY218:GPZ218 GZU218:GZV218 HJQ218:HJR218 HTM218:HTN218 IDI218:IDJ218 INE218:INF218 IXA218:IXB218 JGW218:JGX218 JQS218:JQT218 KAO218:KAP218 KKK218:KKL218 KUG218:KUH218 LEC218:LED218 LNY218:LNZ218 LXU218:LXV218 MHQ218:MHR218 MRM218:MRN218 NBI218:NBJ218 NLE218:NLF218 NVA218:NVB218 OEW218:OEX218 OOS218:OOT218 OYO218:OYP218 PIK218:PIL218 PSG218:PSH218 QCC218:QCD218 QLY218:QLZ218 QVU218:QVV218 RFQ218:RFR218 RPM218:RPN218 RZI218:RZJ218 SJE218:SJF218 STA218:STB218 TCW218:TCX218 TMS218:TMT218 TWO218:TWP218 UGK218:UGL218 UQG218:UQH218 VAC218:VAD218 VJY218:VJZ218 VTU218:VTV218 WDQ218:WDR218 WNM218:WNN218 AS216:AS217 KO216:KO217 UK216:UK217 AEG216:AEG217 AOC216:AOC217 AXY216:AXY217 BHU216:BHU217 BRQ216:BRQ217 CBM216:CBM217 CLI216:CLI217 CVE216:CVE217 DFA216:DFA217 DOW216:DOW217 DYS216:DYS217 EIO216:EIO217 ESK216:ESK217 FCG216:FCG217 FMC216:FMC217 FVY216:FVY217 GFU216:GFU217 GPQ216:GPQ217 GZM216:GZM217 HJI216:HJI217 HTE216:HTE217 IDA216:IDA217 IMW216:IMW217 IWS216:IWS217 JGO216:JGO217 JQK216:JQK217 KAG216:KAG217 KKC216:KKC217 KTY216:KTY217 LDU216:LDU217 LNQ216:LNQ217 LXM216:LXM217 MHI216:MHI217 MRE216:MRE217 NBA216:NBA217 NKW216:NKW217 NUS216:NUS217 OEO216:OEO217 OOK216:OOK217 OYG216:OYG217 PIC216:PIC217 PRY216:PRY217 QBU216:QBU217 QLQ216:QLQ217 QVM216:QVM217 RFI216:RFI217 RPE216:RPE217 RZA216:RZA217 SIW216:SIW217 SSS216:SSS217 TCO216:TCO217 TMK216:TMK217 TWG216:TWG217 UGC216:UGC217 UPY216:UPY217 UZU216:UZU217 VJQ216:VJQ217 VTM216:VTM217 WDI216:WDI217 WNE216:WNE217 P218:Q221 AW218:AX219 KS218:KT219 UO218:UP219 AEK218:AEL219 AOG218:AOH219 AYC218:AYD219 BHY218:BHZ219 BRU218:BRV219 CBQ218:CBR219 CLM218:CLN219 CVI218:CVJ219 DFE218:DFF219 DPA218:DPB219 DYW218:DYX219 EIS218:EIT219 ESO218:ESP219 FCK218:FCL219 FMG218:FMH219 FWC218:FWD219 GFY218:GFZ219 GPU218:GPV219 GZQ218:GZR219 HJM218:HJN219 HTI218:HTJ219 IDE218:IDF219 INA218:INB219 IWW218:IWX219 JGS218:JGT219 JQO218:JQP219 KAK218:KAL219 KKG218:KKH219 KUC218:KUD219 LDY218:LDZ219 LNU218:LNV219 LXQ218:LXR219 MHM218:MHN219 MRI218:MRJ219 NBE218:NBF219 NLA218:NLB219 NUW218:NUX219 OES218:OET219 OOO218:OOP219 OYK218:OYL219 PIG218:PIH219 PSC218:PSD219 QBY218:QBZ219 QLU218:QLV219 QVQ218:QVR219 RFM218:RFN219 RPI218:RPJ219 RZE218:RZF219 SJA218:SJB219 SSW218:SSX219 TCS218:TCT219 TMO218:TMP219 TWK218:TWL219 UGG218:UGH219 UQC218:UQD219 UZY218:UZZ219 VJU218:VJV219 VTQ218:VTR219 WDM218:WDN219 WNI218:WNJ219 U219:U221 BB219 KX219 UT219 AEP219 AOL219 AYH219 BID219 BRZ219 CBV219 CLR219 CVN219 DFJ219 DPF219 DZB219 EIX219 EST219 FCP219 FML219 FWH219 GGD219 GPZ219 GZV219 HJR219 HTN219 IDJ219 INF219 IXB219 JGX219 JQT219 KAP219 KKL219 KUH219 LED219 LNZ219 LXV219 MHR219 MRN219 NBJ219 NLF219 NVB219 OEX219 OOT219 OYP219 PIL219 PSH219 QCD219 QLZ219 QVV219 RFR219 RPN219 RZJ219 SJF219 STB219 TCX219 TMT219 TWP219 UGL219 UQH219 VAD219 VJZ219 VTV219 WDR219 WNN219 AS218:AT219 KO218:KP219 UK218:UL219 AEG218:AEH219 AOC218:AOD219 AXY218:AXZ219 BHU218:BHV219 BRQ218:BRR219 CBM218:CBN219 CLI218:CLJ219 CVE218:CVF219 DFA218:DFB219 DOW218:DOX219 DYS218:DYT219 EIO218:EIP219 ESK218:ESL219 FCG218:FCH219 FMC218:FMD219 FVY218:FVZ219 GFU218:GFV219 GPQ218:GPR219 GZM218:GZN219 HJI218:HJJ219 HTE218:HTF219 IDA218:IDB219 IMW218:IMX219 IWS218:IWT219 JGO218:JGP219 JQK218:JQL219 KAG218:KAH219 KKC218:KKD219 KTY218:KTZ219 LDU218:LDV219 LNQ218:LNR219 LXM218:LXN219 MHI218:MHJ219 MRE218:MRF219 NBA218:NBB219 NKW218:NKX219 NUS218:NUT219 OEO218:OEP219 OOK218:OOL219 OYG218:OYH219 PIC218:PID219 PRY218:PRZ219 QBU218:QBV219 QLQ218:QLR219 QVM218:QVN219 RFI218:RFJ219 RPE218:RPF219 RZA218:RZB219 SIW218:SIX219 SSS218:SST219 TCO218:TCP219 TMK218:TML219 TWG218:TWH219 UGC218:UGD219 UPY218:UPZ219 UZU218:UZV219 VJQ218:VJR219 VTM218:VTN219 WDI218:WDJ219 WNE218:WNF219 L218:M221 L233:L238 T239:U239 BA239:BB239 KW239:KX239 US239:UT239 AEO239:AEP239 AOK239:AOL239 AYG239:AYH239 BIC239:BID239 BRY239:BRZ239 CBU239:CBV239 CLQ239:CLR239 CVM239:CVN239 DFI239:DFJ239 DPE239:DPF239 DZA239:DZB239 EIW239:EIX239 ESS239:EST239 FCO239:FCP239 FMK239:FML239 FWG239:FWH239 GGC239:GGD239 GPY239:GPZ239 GZU239:GZV239 HJQ239:HJR239 HTM239:HTN239 IDI239:IDJ239 INE239:INF239 IXA239:IXB239 JGW239:JGX239 JQS239:JQT239 KAO239:KAP239 KKK239:KKL239 KUG239:KUH239 LEC239:LED239 LNY239:LNZ239 LXU239:LXV239 MHQ239:MHR239 MRM239:MRN239 NBI239:NBJ239 NLE239:NLF239 NVA239:NVB239 OEW239:OEX239 OOS239:OOT239 OYO239:OYP239 PIK239:PIL239 PSG239:PSH239 QCC239:QCD239 QLY239:QLZ239 QVU239:QVV239 RFQ239:RFR239 RPM239:RPN239 RZI239:RZJ239 SJE239:SJF239 STA239:STB239 TCW239:TCX239 TMS239:TMT239 TWO239:TWP239 UGK239:UGL239 UQG239:UQH239 VAC239:VAD239 VJY239:VJZ239 VTU239:VTV239 WDQ239:WDR239 WNM239:WNN239 AS237:AS238 KO237:KO238 UK237:UK238 AEG237:AEG238 AOC237:AOC238 AXY237:AXY238 BHU237:BHU238 BRQ237:BRQ238 CBM237:CBM238 CLI237:CLI238 CVE237:CVE238 DFA237:DFA238 DOW237:DOW238 DYS237:DYS238 EIO237:EIO238 ESK237:ESK238 FCG237:FCG238 FMC237:FMC238 FVY237:FVY238 GFU237:GFU238 GPQ237:GPQ238 GZM237:GZM238 HJI237:HJI238 HTE237:HTE238 IDA237:IDA238 IMW237:IMW238 IWS237:IWS238 JGO237:JGO238 JQK237:JQK238 KAG237:KAG238 KKC237:KKC238 KTY237:KTY238 LDU237:LDU238 LNQ237:LNQ238 LXM237:LXM238 MHI237:MHI238 MRE237:MRE238 NBA237:NBA238 NKW237:NKW238 NUS237:NUS238 OEO237:OEO238 OOK237:OOK238 OYG237:OYG238 PIC237:PIC238 PRY237:PRY238 QBU237:QBU238 QLQ237:QLQ238 QVM237:QVM238 RFI237:RFI238 RPE237:RPE238 RZA237:RZA238 SIW237:SIW238 SSS237:SSS238 TCO237:TCO238 TMK237:TMK238 TWG237:TWG238 UGC237:UGC238 UPY237:UPY238 UZU237:UZU238 VJQ237:VJQ238 VTM237:VTM238 WDI237:WDI238 WNE237:WNE238 P239:Q240 AW239:AX240 KS239:KT240 UO239:UP240 AEK239:AEL240 AOG239:AOH240 AYC239:AYD240 BHY239:BHZ240 BRU239:BRV240 CBQ239:CBR240 CLM239:CLN240 CVI239:CVJ240 DFE239:DFF240 DPA239:DPB240 DYW239:DYX240 EIS239:EIT240 ESO239:ESP240 FCK239:FCL240 FMG239:FMH240 FWC239:FWD240 GFY239:GFZ240 GPU239:GPV240 GZQ239:GZR240 HJM239:HJN240 HTI239:HTJ240 IDE239:IDF240 INA239:INB240 IWW239:IWX240 JGS239:JGT240 JQO239:JQP240 KAK239:KAL240 KKG239:KKH240 KUC239:KUD240 LDY239:LDZ240 LNU239:LNV240 LXQ239:LXR240 MHM239:MHN240 MRI239:MRJ240 NBE239:NBF240 NLA239:NLB240 NUW239:NUX240 OES239:OET240 OOO239:OOP240 OYK239:OYL240 PIG239:PIH240 PSC239:PSD240 QBY239:QBZ240 QLU239:QLV240 QVQ239:QVR240 RFM239:RFN240 RPI239:RPJ240 RZE239:RZF240 SJA239:SJB240 SSW239:SSX240 TCS239:TCT240 TMO239:TMP240 TWK239:TWL240 UGG239:UGH240 UQC239:UQD240 UZY239:UZZ240 VJU239:VJV240 VTQ239:VTR240 WDM239:WDN240 WNI239:WNJ240 BB240 KX240 UT240 AEP240 AOL240 AYH240 BID240 BRZ240 CBV240 CLR240 CVN240 DFJ240 DPF240 DZB240 EIX240 EST240 FCP240 FML240 FWH240 GGD240 GPZ240 GZV240 HJR240 HTN240 IDJ240 INF240 IXB240 JGX240 JQT240 KAP240 KKL240 KUH240 LED240 LNZ240 LXV240 MHR240 MRN240 NBJ240 NLF240 NVB240 OEX240 OOT240 OYP240 PIL240 PSH240 QCD240 QLZ240 QVV240 RFR240 RPN240 RZJ240 SJF240 STB240 TCX240 TMT240 TWP240 UGL240 UQH240 VAD240 VJZ240 VTV240 WDR240 WNN240 AS239:AT240 KO239:KP240 UK239:UL240 AEG239:AEH240 AOC239:AOD240 AXY239:AXZ240 BHU239:BHV240 BRQ239:BRR240 CBM239:CBN240 CLI239:CLJ240 CVE239:CVF240 DFA239:DFB240 DOW239:DOX240 DYS239:DYT240 EIO239:EIP240 ESK239:ESL240 FCG239:FCH240 FMC239:FMD240 FVY239:FVZ240 GFU239:GFV240 GPQ239:GPR240 GZM239:GZN240 HJI239:HJJ240 HTE239:HTF240 IDA239:IDB240 IMW239:IMX240 IWS239:IWT240 JGO239:JGP240 JQK239:JQL240 KAG239:KAH240 KKC239:KKD240 KTY239:KTZ240 LDU239:LDV240 LNQ239:LNR240 LXM239:LXN240 MHI239:MHJ240 MRE239:MRF240 NBA239:NBB240 NKW239:NKX240 NUS239:NUT240 OEO239:OEP240 OOK239:OOL240 OYG239:OYH240 PIC239:PID240 PRY239:PRZ240 QBU239:QBV240 QLQ239:QLR240 QVM239:QVN240 RFI239:RFJ240 RPE239:RPF240 RZA239:RZB240 SIW239:SIX240 SSS239:SST240 TCO239:TCP240 TMK239:TML240 TWG239:TWH240 UGC239:UGD240 UPY239:UPZ240 UZU239:UZV240 VJQ239:VJR240 VTM262:VTN263 WDI262:WDJ263 WNE262:WNF263 L260:L261 T262:U262 BA262:BB262 KW262:KX262 US262:UT262 AEO262:AEP262 AOK262:AOL262 AYG262:AYH262 BIC262:BID262 BRY262:BRZ262 CBU262:CBV262 CLQ262:CLR262 CVM262:CVN262 DFI262:DFJ262 DPE262:DPF262 DZA262:DZB262 EIW262:EIX262 ESS262:EST262 FCO262:FCP262 FMK262:FML262 FWG262:FWH262 GGC262:GGD262 GPY262:GPZ262 GZU262:GZV262 HJQ262:HJR262 HTM262:HTN262 IDI262:IDJ262 INE262:INF262 IXA262:IXB262 JGW262:JGX262 JQS262:JQT262 KAO262:KAP262 KKK262:KKL262 KUG262:KUH262 LEC262:LED262 LNY262:LNZ262 LXU262:LXV262 MHQ262:MHR262 MRM262:MRN262 NBI262:NBJ262 NLE262:NLF262 NVA262:NVB262 OEW262:OEX262 OOS262:OOT262 OYO262:OYP262 PIK262:PIL262 PSG262:PSH262 QCC262:QCD262 QLY262:QLZ262 QVU262:QVV262 RFQ262:RFR262 RPM262:RPN262 RZI262:RZJ262 SJE262:SJF262 STA262:STB262 TCW262:TCX262 TMS262:TMT262 TWO262:TWP262 UGK262:UGL262 UQG262:UQH262 VAC262:VAD262 VJY262:VJZ262 VTU262:VTV262 WDQ262:WDR262 WNM262:WNN262 AS260:AS261 KO260:KO261 UK260:UK261 AEG260:AEG261 AOC260:AOC261 AXY260:AXY261 BHU260:BHU261 BRQ260:BRQ261 CBM260:CBM261 CLI260:CLI261 CVE260:CVE261 DFA260:DFA261 DOW260:DOW261 DYS260:DYS261 EIO260:EIO261 ESK260:ESK261 FCG260:FCG261 FMC260:FMC261 FVY260:FVY261 GFU260:GFU261 GPQ260:GPQ261 GZM260:GZM261 HJI260:HJI261 HTE260:HTE261 IDA260:IDA261 IMW260:IMW261 IWS260:IWS261 JGO260:JGO261 JQK260:JQK261 KAG260:KAG261 KKC260:KKC261 KTY260:KTY261 LDU260:LDU261 LNQ260:LNQ261 LXM260:LXM261 MHI260:MHI261 MRE260:MRE261 NBA260:NBA261 NKW260:NKW261 NUS260:NUS261 OEO260:OEO261 OOK260:OOK261 OYG260:OYG261 PIC260:PIC261 PRY260:PRY261 QBU260:QBU261 QLQ260:QLQ261 QVM260:QVM261 RFI260:RFI261 RPE260:RPE261 RZA260:RZA261 SIW260:SIW261 SSS260:SSS261 TCO260:TCO261 TMK260:TMK261 TWG260:TWG261 UGC260:UGC261 UPY260:UPY261 UZU260:UZU261 VJQ260:VJQ261 VTM260:VTM261 WDI260:WDI261 WNE260:WNE261 AW262:AX263 KS262:KT263 UO262:UP263 AEK262:AEL263 AOG262:AOH263 AYC262:AYD263 BHY262:BHZ263 BRU262:BRV263 CBQ262:CBR263 CLM262:CLN263 CVI262:CVJ263 DFE262:DFF263 DPA262:DPB263 DYW262:DYX263 EIS262:EIT263 ESO262:ESP263 FCK262:FCL263 FMG262:FMH263 FWC262:FWD263 GFY262:GFZ263 GPU262:GPV263 GZQ262:GZR263 HJM262:HJN263 HTI262:HTJ263 IDE262:IDF263 INA262:INB263 IWW262:IWX263 JGS262:JGT263 JQO262:JQP263 KAK262:KAL263 KKG262:KKH263 KUC262:KUD263 LDY262:LDZ263 LNU262:LNV263 LXQ262:LXR263 MHM262:MHN263 MRI262:MRJ263 NBE262:NBF263 NLA262:NLB263 NUW262:NUX263 OES262:OET263 OOO262:OOP263 OYK262:OYL263 PIG262:PIH263 PSC262:PSD263 QBY262:QBZ263 QLU262:QLV263 QVQ262:QVR263 RFM262:RFN263 RPI262:RPJ263 RZE262:RZF263 SJA262:SJB263 SSW262:SSX263 TCS262:TCT263 TMO262:TMP263 TWK262:TWL263 UGG262:UGH263 UQC262:UQD263 UZY262:UZZ263 VJU262:VJV263 VTQ262:VTR263 WDM262:WDN263 WNI262:WNJ263 BB263 KX263 UT263 AEP263 AOL263 AYH263 BID263 BRZ263 CBV263 CLR263 CVN263 DFJ263 DPF263 DZB263 EIX263 EST263 FCP263 FML263 FWH263 GGD263 GPZ263 GZV263 HJR263 HTN263 IDJ263 INF263 IXB263 JGX263 JQT263 KAP263 KKL263 KUH263 LED263 LNZ263 LXV263 MHR263 MRN263 NBJ263 NLF263 NVB263 OEX263 OOT263 OYP263 PIL263 PSH263 QCD263 QLZ263 QVV263 RFR263 RPN263 RZJ263 SJF263 STB263 TCX263 TMT263 TWP263 UGL263 UQH263 VAD263 VJZ263 VTV263 WDR263 WNN263 AS262:AT263 KO262:KP263 UK262:UL263 AEG262:AEH263 AOC262:AOD263 AXY262:AXZ263 BHU262:BHV263 BRQ262:BRR263 CBM262:CBN263 CLI262:CLJ263 CVE262:CVF263 DFA262:DFB263 DOW262:DOX263 DYS262:DYT263 EIO262:EIP263 ESK262:ESL263 FCG262:FCH263 FMC262:FMD263 FVY262:FVZ263 GFU262:GFV263 GPQ262:GPR263 GZM262:GZN263 HJI262:HJJ263 HTE262:HTF263 IDA262:IDB263 IMW262:IMX263 IWS262:IWT263 JGO262:JGP263 JQK262:JQL263 KAG262:KAH263 KKC262:KKD263 KTY262:KTZ263 LDU262:LDV263 LNQ262:LNR263 LXM262:LXN263 MHI262:MHJ263 MRE262:MRF263 NBA262:NBB263 NKW262:NKX263 NUS262:NUT263 OEO262:OEP263 OOK262:OOL263 OYG262:OYH263 PIC262:PID263 PRY262:PRZ263 QBU262:QBV263 QLQ262:QLR263 QVM262:QVN263 RFI262:RFJ263 RPE262:RPF263 RZA262:RZB263 SIW262:SIX263 SSS262:SST263 TCO262:TCP263 TMK262:TML263 TWG262:TWH263 UGC286:UGD287 UPY286:UPZ287 UZU286:UZV287 VJQ286:VJR287 VTM286:VTN287 WDI286:WDJ287 WNE286:WNF287 L284:L285 T286:U286 BA286:BB286 KW286:KX286 US286:UT286 AEO286:AEP286 AOK286:AOL286 AYG286:AYH286 BIC286:BID286 BRY286:BRZ286 CBU286:CBV286 CLQ286:CLR286 CVM286:CVN286 DFI286:DFJ286 DPE286:DPF286 DZA286:DZB286 EIW286:EIX286 ESS286:EST286 FCO286:FCP286 FMK286:FML286 FWG286:FWH286 GGC286:GGD286 GPY286:GPZ286 GZU286:GZV286 HJQ286:HJR286 HTM286:HTN286 IDI286:IDJ286 INE286:INF286 IXA286:IXB286 JGW286:JGX286 JQS286:JQT286 KAO286:KAP286 KKK286:KKL286 KUG286:KUH286 LEC286:LED286 LNY286:LNZ286 LXU286:LXV286 MHQ286:MHR286 MRM286:MRN286 NBI286:NBJ286 NLE286:NLF286 NVA286:NVB286 OEW286:OEX286 OOS286:OOT286 OYO286:OYP286 PIK286:PIL286 PSG286:PSH286 QCC286:QCD286 QLY286:QLZ286 QVU286:QVV286 RFQ286:RFR286 RPM286:RPN286 RZI286:RZJ286 SJE286:SJF286 STA286:STB286 TCW286:TCX286 TMS286:TMT286 TWO286:TWP286 UGK286:UGL286 UQG286:UQH286 VAC286:VAD286 VJY286:VJZ286 VTU286:VTV286 WDQ286:WDR286 WNM286:WNN286 AS284:AS285 KO284:KO285 UK284:UK285 AEG284:AEG285 AOC284:AOC285 AXY284:AXY285 BHU284:BHU285 BRQ284:BRQ285 CBM284:CBM285 CLI284:CLI285 CVE284:CVE285 DFA284:DFA285 DOW284:DOW285 DYS284:DYS285 EIO284:EIO285 ESK284:ESK285 FCG284:FCG285 FMC284:FMC285 FVY284:FVY285 GFU284:GFU285 GPQ284:GPQ285 GZM284:GZM285 HJI284:HJI285 HTE284:HTE285 IDA284:IDA285 IMW284:IMW285 IWS284:IWS285 JGO284:JGO285 JQK284:JQK285 KAG284:KAG285 KKC284:KKC285 KTY284:KTY285 LDU284:LDU285 LNQ284:LNQ285 LXM284:LXM285 MHI284:MHI285 MRE284:MRE285 NBA284:NBA285 NKW284:NKW285 NUS284:NUS285 OEO284:OEO285 OOK284:OOK285 OYG284:OYG285 PIC284:PIC285 PRY284:PRY285 QBU284:QBU285 QLQ284:QLQ285 QVM284:QVM285 RFI284:RFI285 RPE284:RPE285 RZA284:RZA285 SIW284:SIW285 SSS284:SSS285 TCO284:TCO285 TMK284:TMK285 TWG284:TWG285 UGC284:UGC285 UPY284:UPY285 UZU284:UZU285 VJQ284:VJQ285 VTM284:VTM285 WDI284:WDI285 WNE284:WNE285 AW286:AX287 KS286:KT287 UO286:UP287 AEK286:AEL287 AOG286:AOH287 AYC286:AYD287 BHY286:BHZ287 BRU286:BRV287 CBQ286:CBR287 CLM286:CLN287 CVI286:CVJ287 DFE286:DFF287 DPA286:DPB287 DYW286:DYX287 EIS286:EIT287 ESO286:ESP287 FCK286:FCL287 FMG286:FMH287 FWC286:FWD287 GFY286:GFZ287 GPU286:GPV287 GZQ286:GZR287 HJM286:HJN287 HTI286:HTJ287 IDE286:IDF287 INA286:INB287 IWW286:IWX287 JGS286:JGT287 JQO286:JQP287 KAK286:KAL287 KKG286:KKH287 KUC286:KUD287 LDY286:LDZ287 LNU286:LNV287 LXQ286:LXR287 MHM286:MHN287 MRI286:MRJ287 NBE286:NBF287 NLA286:NLB287 NUW286:NUX287 OES286:OET287 OOO286:OOP287 OYK286:OYL287 PIG286:PIH287 PSC286:PSD287 QBY286:QBZ287 QLU286:QLV287 QVQ286:QVR287 RFM286:RFN287 RPI286:RPJ287 RZE286:RZF287 SJA286:SJB287 SSW286:SSX287 TCS286:TCT287 TMO286:TMP287 TWK286:TWL287 UGG286:UGH287 UQC286:UQD287 UZY286:UZZ287 VJU286:VJV287 VTQ286:VTR287 WDM286:WDN287 WNI286:WNJ287 BB287 KX287 UT287 AEP287 AOL287 AYH287 BID287 BRZ287 CBV287 CLR287 CVN287 DFJ287 DPF287 DZB287 EIX287 EST287 FCP287 FML287 FWH287 GGD287 GPZ287 GZV287 HJR287 HTN287 IDJ287 INF287 IXB287 JGX287 JQT287 KAP287 KKL287 KUH287 LED287 LNZ287 LXV287 MHR287 MRN287 NBJ287 NLF287 NVB287 OEX287 OOT287 OYP287 PIL287 PSH287 QCD287 QLZ287 QVV287 RFR287 RPN287 RZJ287 SJF287 STB287 TCX287 TMT287 TWP287 UGL287 UQH287 VAD287 VJZ287 VTV287 WDR287 WNN287 AS286:AT287 KO286:KP287 UK286:UL287 AEG286:AEH287 AOC286:AOD287 AXY286:AXZ287 BHU286:BHV287 BRQ286:BRR287 CBM286:CBN287 CLI286:CLJ287 CVE286:CVF287 DFA286:DFB287 DOW286:DOX287 DYS286:DYT287 EIO286:EIP287 ESK286:ESL287 FCG286:FCH287 FMC286:FMD287 FVY286:FVZ287 GFU286:GFV287 GPQ286:GPR287 GZM286:GZN287 HJI286:HJJ287 HTE286:HTF287 IDA286:IDB287 IMW286:IMX287 IWS286:IWT287 JGO286:JGP287 JQK286:JQL287 KAG286:KAH287 KKC286:KKD287 KTY286:KTZ287 LDU286:LDV287 LNQ286:LNR287 LXM286:LXN287 MHI286:MHJ287 MRE286:MRF287 NBA286:NBB287 NKW286:NKX287 NUS286:NUT287 OEO286:OEP287 OOK286:OOL287 OYG286:OYH287 PIC286:PID287 PRY286:PRZ287 QBU286:QBV287 QLQ286:QLR287 QVM286:QVN287 RFI286:RFJ287 RPE286:RPF287 RZA286:RZB287 SIW286:SIX287 SSS286:SST287 TCO310:TCP311 TMK310:TML311 TWG310:TWH311 P310:Q311 L310:M311 UGC310:UGD311 UPY310:UPZ311 UZU310:UZV311 VJQ310:VJR311 VTM310:VTN311 WDI310:WDJ311 WNE310:WNF311 L308:L309 T310:U310 BA310:BB310 KW310:KX310 US310:UT310 AEO310:AEP310 AOK310:AOL310 AYG310:AYH310 BIC310:BID310 BRY310:BRZ310 CBU310:CBV310 CLQ310:CLR310 CVM310:CVN310 DFI310:DFJ310 DPE310:DPF310 DZA310:DZB310 EIW310:EIX310 ESS310:EST310 FCO310:FCP310 FMK310:FML310 FWG310:FWH310 GGC310:GGD310 GPY310:GPZ310 GZU310:GZV310 HJQ310:HJR310 HTM310:HTN310 IDI310:IDJ310 INE310:INF310 IXA310:IXB310 JGW310:JGX310 JQS310:JQT310 KAO310:KAP310 KKK310:KKL310 KUG310:KUH310 LEC310:LED310 LNY310:LNZ310 LXU310:LXV310 MHQ310:MHR310 MRM310:MRN310 NBI310:NBJ310 NLE310:NLF310 NVA310:NVB310 OEW310:OEX310 OOS310:OOT310 OYO310:OYP310 PIK310:PIL310 PSG310:PSH310 QCC310:QCD310 QLY310:QLZ310 QVU310:QVV310 RFQ310:RFR310 RPM310:RPN310 RZI310:RZJ310 SJE310:SJF310 STA310:STB310 TCW310:TCX310 TMS310:TMT310 TWO310:TWP310 UGK310:UGL310 UQG310:UQH310 VAC310:VAD310 VJY310:VJZ310 VTU310:VTV310 WDQ310:WDR310 WNM310:WNN310 AS308:AS309 KO308:KO309 UK308:UK309 AEG308:AEG309 AOC308:AOC309 AXY308:AXY309 BHU308:BHU309 BRQ308:BRQ309 CBM308:CBM309 CLI308:CLI309 CVE308:CVE309 DFA308:DFA309 DOW308:DOW309 DYS308:DYS309 EIO308:EIO309 ESK308:ESK309 FCG308:FCG309 FMC308:FMC309 FVY308:FVY309 GFU308:GFU309 GPQ308:GPQ309 GZM308:GZM309 HJI308:HJI309 HTE308:HTE309 IDA308:IDA309 IMW308:IMW309 IWS308:IWS309 JGO308:JGO309 JQK308:JQK309 KAG308:KAG309 KKC308:KKC309 KTY308:KTY309 LDU308:LDU309 LNQ308:LNQ309 LXM308:LXM309 MHI308:MHI309 MRE308:MRE309 NBA308:NBA309 NKW308:NKW309 NUS308:NUS309 OEO308:OEO309 OOK308:OOK309 OYG308:OYG309 PIC308:PIC309 PRY308:PRY309 QBU308:QBU309 QLQ308:QLQ309 QVM308:QVM309 RFI308:RFI309 RPE308:RPE309 RZA308:RZA309 SIW308:SIW309 SSS308:SSS309 TCO308:TCO309 TMK308:TMK309 TWG308:TWG309 UGC308:UGC309 UPY308:UPY309 UZU308:UZU309 VJQ308:VJQ309 VTM308:VTM309 WDI308:WDI309 WNE308:WNE309 AW310:AX311 KS310:KT311 UO310:UP311 AEK310:AEL311 AOG310:AOH311 AYC310:AYD311 BHY310:BHZ311 BRU310:BRV311 CBQ310:CBR311 CLM310:CLN311 CVI310:CVJ311 DFE310:DFF311 DPA310:DPB311 DYW310:DYX311 EIS310:EIT311 ESO310:ESP311 FCK310:FCL311 FMG310:FMH311 FWC310:FWD311 GFY310:GFZ311 GPU310:GPV311 GZQ310:GZR311 HJM310:HJN311 HTI310:HTJ311 IDE310:IDF311 INA310:INB311 IWW310:IWX311 JGS310:JGT311 JQO310:JQP311 KAK310:KAL311 KKG310:KKH311 KUC310:KUD311 LDY310:LDZ311 LNU310:LNV311 LXQ310:LXR311 MHM310:MHN311 MRI310:MRJ311 NBE310:NBF311 NLA310:NLB311 NUW310:NUX311 OES310:OET311 OOO310:OOP311 OYK310:OYL311 PIG310:PIH311 PSC310:PSD311 QBY310:QBZ311 QLU310:QLV311 QVQ310:QVR311 RFM310:RFN311 RPI310:RPJ311 RZE310:RZF311 SJA310:SJB311 SSW310:SSX311 TCS310:TCT311 TMO310:TMP311 TWK310:TWL311 UGG310:UGH311 UQC310:UQD311 UZY310:UZZ311 VJU310:VJV311 VTQ310:VTR311 WDM310:WDN311 WNI310:WNJ311 BB311 KX311 UT311 AEP311 AOL311 AYH311 BID311 BRZ311 CBV311 CLR311 CVN311 DFJ311 DPF311 DZB311 EIX311 EST311 FCP311 FML311 FWH311 GGD311 GPZ311 GZV311 HJR311 HTN311 IDJ311 INF311 IXB311 JGX311 JQT311 KAP311 KKL311 KUH311 LED311 LNZ311 LXV311 MHR311 MRN311 NBJ311 NLF311 NVB311 OEX311 OOT311 OYP311 PIL311 PSH311 QCD311 QLZ311 QVV311 RFR311 RPN311 RZJ311 SJF311 STB311 TCX311 TMT311 TWP311 UGL311 UQH311 VAD311 VJZ311 VTV311 WDR311 WNN311 AS310:AT311 KO310:KP311 UK310:UL311 AEG310:AEH311 AOC310:AOD311 AXY310:AXZ311 BHU310:BHV311 BRQ310:BRR311 CBM310:CBN311 CLI310:CLJ311 CVE310:CVF311 DFA310:DFB311 DOW310:DOX311 DYS310:DYT311 EIO310:EIP311 ESK310:ESL311 FCG310:FCH311 FMC310:FMD311 FVY310:FVZ311 GFU310:GFV311 GPQ310:GPR311 GZM310:GZN311 HJI310:HJJ311 HTE310:HTF311 IDA310:IDB311 IMW310:IMX311 IWS310:IWT311 JGO310:JGP311 JQK310:JQL311 KAG310:KAH311 KKC310:KKD311 KTY310:KTZ311 LDU310:LDV311 LNQ310:LNR311 LXM310:LXN311 MHI310:MHJ311 MRE310:MRF311 NBA310:NBB311 NKW310:NKX311 NUS310:NUT311 OEO310:OEP311 OOK310:OOL311 OYG310:OYH311 PIC310:PID311 PRY310:PRZ311 QBU310:QBV311 QLQ310:QLR311 QVM310:QVN311 RFI310:RFJ311 RPE310:RPF311 RZA310:RZB311 SIW310:SIX311 U331:U333 SSS330:SST331 TCO330:TCP331 TMK330:TML331 TWG330:TWH331 P330:Q331 UGC330:UGD331 UPY330:UPZ331 UZU330:UZV331 VJQ330:VJR331 VTM330:VTN331 WDI330:WDJ331 WNE330:WNF331 T330:U330 BA330:BB330 KW330:KX330 US330:UT330 AEO330:AEP330 AOK330:AOL330 AYG330:AYH330 BIC330:BID330 BRY330:BRZ330 CBU330:CBV330 CLQ330:CLR330 CVM330:CVN330 DFI330:DFJ330 DPE330:DPF330 DZA330:DZB330 EIW330:EIX330 ESS330:EST330 FCO330:FCP330 FMK330:FML330 FWG330:FWH330 GGC330:GGD330 GPY330:GPZ330 GZU330:GZV330 HJQ330:HJR330 HTM330:HTN330 IDI330:IDJ330 INE330:INF330 IXA330:IXB330 JGW330:JGX330 JQS330:JQT330 KAO330:KAP330 KKK330:KKL330 KUG330:KUH330 LEC330:LED330 LNY330:LNZ330 LXU330:LXV330 MHQ330:MHR330 MRM330:MRN330 NBI330:NBJ330 NLE330:NLF330 NVA330:NVB330 OEW330:OEX330 OOS330:OOT330 OYO330:OYP330 PIK330:PIL330 PSG330:PSH330 QCC330:QCD330 QLY330:QLZ330 QVU330:QVV330 RFQ330:RFR330 RPM330:RPN330 RZI330:RZJ330 SJE330:SJF330 STA330:STB330 TCW330:TCX330 TMS330:TMT330 TWO330:TWP330 UGK330:UGL330 UQG330:UQH330 VAC330:VAD330 VJY330:VJZ330 VTU330:VTV330 WDQ330:WDR330 WNM330:WNN330 AS328:AS329 KO328:KO329 UK328:UK329 AEG328:AEG329 AOC328:AOC329 AXY328:AXY329 BHU328:BHU329 BRQ328:BRQ329 CBM328:CBM329 CLI328:CLI329 CVE328:CVE329 DFA328:DFA329 DOW328:DOW329 DYS328:DYS329 EIO328:EIO329 ESK328:ESK329 FCG328:FCG329 FMC328:FMC329 FVY328:FVY329 GFU328:GFU329 GPQ328:GPQ329 GZM328:GZM329 HJI328:HJI329 HTE328:HTE329 IDA328:IDA329 IMW328:IMW329 IWS328:IWS329 JGO328:JGO329 JQK328:JQK329 KAG328:KAG329 KKC328:KKC329 KTY328:KTY329 LDU328:LDU329 LNQ328:LNQ329 LXM328:LXM329 MHI328:MHI329 MRE328:MRE329 NBA328:NBA329 NKW328:NKW329 NUS328:NUS329 OEO328:OEO329 OOK328:OOK329 OYG328:OYG329 PIC328:PIC329 PRY328:PRY329 QBU328:QBU329 QLQ328:QLQ329 QVM328:QVM329 RFI328:RFI329 RPE328:RPE329 RZA328:RZA329 SIW328:SIW329 SSS328:SSS329 TCO328:TCO329 TMK328:TMK329 TWG328:TWG329 UGC328:UGC329 UPY328:UPY329 UZU328:UZU329 VJQ328:VJQ329 VTM328:VTM329 WDI328:WDI329 WNE328:WNE329 AW330:AX331 KS330:KT331 UO330:UP331 AEK330:AEL331 AOG330:AOH331 AYC330:AYD331 BHY330:BHZ331 BRU330:BRV331 CBQ330:CBR331 CLM330:CLN331 CVI330:CVJ331 DFE330:DFF331 DPA330:DPB331 DYW330:DYX331 EIS330:EIT331 ESO330:ESP331 FCK330:FCL331 FMG330:FMH331 FWC330:FWD331 GFY330:GFZ331 GPU330:GPV331 GZQ330:GZR331 HJM330:HJN331 HTI330:HTJ331 IDE330:IDF331 INA330:INB331 IWW330:IWX331 JGS330:JGT331 JQO330:JQP331 KAK330:KAL331 KKG330:KKH331 KUC330:KUD331 LDY330:LDZ331 LNU330:LNV331 LXQ330:LXR331 MHM330:MHN331 MRI330:MRJ331 NBE330:NBF331 NLA330:NLB331 NUW330:NUX331 OES330:OET331 OOO330:OOP331 OYK330:OYL331 PIG330:PIH331 PSC330:PSD331 QBY330:QBZ331 QLU330:QLV331 QVQ330:QVR331 RFM330:RFN331 RPI330:RPJ331 RZE330:RZF331 SJA330:SJB331 SSW330:SSX331 TCS330:TCT331 TMO330:TMP331 TWK330:TWL331 UGG330:UGH331 UQC330:UQD331 UZY330:UZZ331 VJU330:VJV331 VTQ330:VTR331 WDM330:WDN331 WNI330:WNJ331 BB331 KX331 UT331 AEP331 AOL331 AYH331 BID331 BRZ331 CBV331 CLR331 CVN331 DFJ331 DPF331 DZB331 EIX331 EST331 FCP331 FML331 FWH331 GGD331 GPZ331 GZV331 HJR331 HTN331 IDJ331 INF331 IXB331 JGX331 JQT331 KAP331 KKL331 KUH331 LED331 LNZ331 LXV331 MHR331 MRN331 NBJ331 NLF331 NVB331 OEX331 OOT331 OYP331 PIL331 PSH331 QCD331 QLZ331 QVV331 RFR331 RPN331 RZJ331 SJF331 STB331 TCX331 TMT331 TWP331 UGL331 UQH331 VAD331 VJZ331 VTV331 WDR331 WNN331 AS330:AT331 KO330:KP331 UK330:UL331 AEG330:AEH331 AOC330:AOD331 AXY330:AXZ331 BHU330:BHV331 BRQ330:BRR331 CBM330:CBN331 CLI330:CLJ331 CVE330:CVF331 DFA330:DFB331 DOW330:DOX331 DYS330:DYT331 EIO330:EIP331 ESK330:ESL331 FCG330:FCH331 FMC330:FMD331 FVY330:FVZ331 GFU330:GFV331 GPQ330:GPR331 GZM330:GZN331 HJI330:HJJ331 HTE330:HTF331 IDA330:IDB331 IMW330:IMX331 IWS330:IWT331 JGO330:JGP331 JQK330:JQL331 KAG330:KAH331 KKC330:KKD331 KTY330:KTZ331 LDU330:LDV331 LNQ330:LNR331 LXM330:LXN331 MHI330:MHJ331 MRE330:MRF331 NBA330:NBB331 NKW330:NKX331 NUS330:NUT331 OEO330:OEP331 OOK330:OOL331 OYG330:OYH331 PIC330:PID331 PRY330:PRZ331 QBU330:QBV331 QLQ330:QLR331 QVM330:QVN331 RFI330:RFJ331 RPE330:RPF331 RZA330:RZB331 SIW330:SIX331 L349:L350 O373 O399 L417:L423 L447:L449 L473:L475 L506:L517 D514:D517 S518:S519 AZ518:AZ519 KV518:KV519 UR518:UR519 AEN518:AEN519 AOJ518:AOJ519 AYF518:AYF519 BIB518:BIB519 BRX518:BRX519 CBT518:CBT519 CLP518:CLP519 CVL518:CVL519 DFH518:DFH519 DPD518:DPD519 DYZ518:DYZ519 EIV518:EIV519 ESR518:ESR519 FCN518:FCN519 FMJ518:FMJ519 FWF518:FWF519 GGB518:GGB519 GPX518:GPX519 GZT518:GZT519 HJP518:HJP519 HTL518:HTL519 IDH518:IDH519 IND518:IND519 IWZ518:IWZ519 JGV518:JGV519 JQR518:JQR519 KAN518:KAN519 KKJ518:KKJ519 KUF518:KUF519 LEB518:LEB519 LNX518:LNX519 LXT518:LXT519 MHP518:MHP519 MRL518:MRL519 NBH518:NBH519 NLD518:NLD519 NUZ518:NUZ519 OEV518:OEV519 OOR518:OOR519 OYN518:OYN519 PIJ518:PIJ519 PSF518:PSF519 QCB518:QCB519 QLX518:QLX519 QVT518:QVT519 RFP518:RFP519 RPL518:RPL519 RZH518:RZH519 SJD518:SJD519 SSZ518:SSZ519 TCV518:TCV519 TMR518:TMR519 TWN518:TWN519 UGJ518:UGJ519 UQF518:UQF519 VAB518:VAB519 VJX518:VJX519 VTT518:VTT519 WDP518:WDP519 WNL518:WNL519 AS548:AS549 KO548:KO549 UK548:UK549 AEG548:AEG549 AOC548:AOC549 AXY548:AXY549 BHU548:BHU549 BRQ548:BRQ549 CBM548:CBM549 CLI548:CLI549 CVE548:CVE549 DFA548:DFA549 DOW548:DOW549 DYS548:DYS549 EIO548:EIO549 ESK548:ESK549 FCG548:FCG549 FMC548:FMC549 FVY548:FVY549 GFU548:GFU549 GPQ548:GPQ549 GZM548:GZM549 HJI548:HJI549 HTE548:HTE549 IDA548:IDA549 IMW548:IMW549 IWS548:IWS549 JGO548:JGO549 JQK548:JQK549 KAG548:KAG549 KKC548:KKC549 KTY548:KTY549 LDU548:LDU549 LNQ548:LNQ549 LXM548:LXM549 MHI548:MHI549 MRE548:MRE549 NBA548:NBA549 NKW548:NKW549 NUS548:NUS549 OEO548:OEO549 OOK548:OOK549 OYG548:OYG549 PIC548:PIC549 PRY548:PRY549 QBU548:QBU549 QLQ548:QLQ549 QVM548:QVM549 RFI548:RFI549 RPE548:RPE549 RZA548:RZA549 SIW548:SIW549 SSS548:SSS549 TCO548:TCO549 TMK548:TMK549 TWG548:TWG549 UGC548:UGC549 UPY548:UPY549 UZU548:UZU549 VJQ548:VJQ549 VTM548:VTM549 I878" xr:uid="{DD9A43FE-67CD-4E92-9A97-1EE8556165C9}">
      <formula1>"□,■"</formula1>
    </dataValidation>
  </dataValidations>
  <pageMargins left="0.7" right="0.7" top="0.75" bottom="0.75" header="0.3" footer="0.3"/>
  <pageSetup paperSize="9" scale="49" fitToHeight="0" orientation="landscape" r:id="rId1"/>
  <rowBreaks count="23" manualBreakCount="23">
    <brk id="47" max="32" man="1"/>
    <brk id="86" max="16383" man="1"/>
    <brk id="139" max="16383" man="1"/>
    <brk id="194" max="32" man="1"/>
    <brk id="240" max="32" man="1"/>
    <brk id="287" max="32" man="1"/>
    <brk id="331" max="32" man="1"/>
    <brk id="377" max="32" man="1"/>
    <brk id="425" max="32" man="1"/>
    <brk id="477" max="32" man="1"/>
    <brk id="519" max="32" man="1"/>
    <brk id="549" max="32" man="1"/>
    <brk id="589" max="32" man="1"/>
    <brk id="622" max="32" man="1"/>
    <brk id="658" max="32" man="1"/>
    <brk id="684" max="32" man="1"/>
    <brk id="719" max="32" man="1"/>
    <brk id="755" max="32" man="1"/>
    <brk id="780" max="32" man="1"/>
    <brk id="816" max="32" man="1"/>
    <brk id="852" max="32" man="1"/>
    <brk id="877" max="32" man="1"/>
    <brk id="925" max="32"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BB7BE-8A81-4724-8B0F-13430CBF943E}">
  <dimension ref="B1:AF123"/>
  <sheetViews>
    <sheetView zoomScaleNormal="100" zoomScaleSheetLayoutView="115" workbookViewId="0">
      <selection activeCell="J9" sqref="J9"/>
    </sheetView>
  </sheetViews>
  <sheetFormatPr defaultColWidth="3.44140625" defaultRowHeight="13.2"/>
  <cols>
    <col min="1" max="1" width="1.21875" style="3" customWidth="1"/>
    <col min="2" max="2" width="2" style="134" customWidth="1"/>
    <col min="3" max="27" width="3.44140625" style="3"/>
    <col min="28" max="28" width="2" style="3" customWidth="1"/>
    <col min="29" max="29" width="1.21875" style="3" customWidth="1"/>
    <col min="30" max="16384" width="3.44140625" style="3"/>
  </cols>
  <sheetData>
    <row r="1" spans="2:28" s="1" customFormat="1"/>
    <row r="2" spans="2:28" s="1" customFormat="1">
      <c r="B2" s="1" t="s">
        <v>739</v>
      </c>
    </row>
    <row r="3" spans="2:28" s="1" customFormat="1">
      <c r="U3" s="45" t="s">
        <v>370</v>
      </c>
      <c r="V3" s="12"/>
      <c r="W3" s="12" t="s">
        <v>371</v>
      </c>
      <c r="X3" s="12"/>
      <c r="Y3" s="12" t="s">
        <v>372</v>
      </c>
      <c r="Z3" s="12"/>
      <c r="AA3" s="12" t="s">
        <v>509</v>
      </c>
      <c r="AB3" s="45"/>
    </row>
    <row r="4" spans="2:28" s="1" customFormat="1"/>
    <row r="5" spans="2:28" s="1" customFormat="1" ht="47.25" customHeight="1">
      <c r="B5" s="1980" t="s">
        <v>1283</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row>
    <row r="6" spans="2:28" s="1" customFormat="1"/>
    <row r="7" spans="2:28" s="1" customFormat="1" ht="39.75" customHeight="1">
      <c r="B7" s="2163" t="s">
        <v>981</v>
      </c>
      <c r="C7" s="2163"/>
      <c r="D7" s="2163"/>
      <c r="E7" s="2163"/>
      <c r="F7" s="2163"/>
      <c r="G7" s="2163"/>
      <c r="H7" s="1487"/>
      <c r="I7" s="1488"/>
      <c r="J7" s="1488"/>
      <c r="K7" s="1488"/>
      <c r="L7" s="1488"/>
      <c r="M7" s="1488"/>
      <c r="N7" s="1488"/>
      <c r="O7" s="1488"/>
      <c r="P7" s="1488"/>
      <c r="Q7" s="1488"/>
      <c r="R7" s="1488"/>
      <c r="S7" s="1488"/>
      <c r="T7" s="1488"/>
      <c r="U7" s="1488"/>
      <c r="V7" s="1488"/>
      <c r="W7" s="1488"/>
      <c r="X7" s="1488"/>
      <c r="Y7" s="1488"/>
      <c r="Z7" s="1488"/>
      <c r="AA7" s="1488"/>
      <c r="AB7" s="1489"/>
    </row>
    <row r="8" spans="2:28" ht="39.75" customHeight="1">
      <c r="B8" s="2164" t="s">
        <v>982</v>
      </c>
      <c r="C8" s="2165"/>
      <c r="D8" s="2165"/>
      <c r="E8" s="2165"/>
      <c r="F8" s="2165"/>
      <c r="G8" s="2166"/>
      <c r="H8" s="210" t="s">
        <v>7</v>
      </c>
      <c r="I8" s="525" t="s">
        <v>617</v>
      </c>
      <c r="J8" s="525"/>
      <c r="K8" s="525"/>
      <c r="L8" s="525"/>
      <c r="M8" s="212" t="s">
        <v>7</v>
      </c>
      <c r="N8" s="525" t="s">
        <v>618</v>
      </c>
      <c r="O8" s="525"/>
      <c r="P8" s="525"/>
      <c r="Q8" s="525"/>
      <c r="R8" s="212" t="s">
        <v>7</v>
      </c>
      <c r="S8" s="525" t="s">
        <v>619</v>
      </c>
      <c r="T8" s="525"/>
      <c r="U8" s="525"/>
      <c r="V8" s="525"/>
      <c r="W8" s="525"/>
      <c r="X8" s="525"/>
      <c r="Y8" s="525"/>
      <c r="Z8" s="525"/>
      <c r="AA8" s="525"/>
      <c r="AB8" s="529"/>
    </row>
    <row r="9" spans="2:28" ht="27" customHeight="1">
      <c r="B9" s="2167" t="s">
        <v>1284</v>
      </c>
      <c r="C9" s="2168"/>
      <c r="D9" s="2168"/>
      <c r="E9" s="2168"/>
      <c r="F9" s="2168"/>
      <c r="G9" s="2169"/>
      <c r="H9" s="212" t="s">
        <v>7</v>
      </c>
      <c r="I9" s="22" t="s">
        <v>1285</v>
      </c>
      <c r="J9" s="22"/>
      <c r="K9" s="22"/>
      <c r="L9" s="22"/>
      <c r="M9" s="22"/>
      <c r="N9" s="22"/>
      <c r="O9" s="22"/>
      <c r="P9" s="22"/>
      <c r="Q9" s="22"/>
      <c r="R9" s="22"/>
      <c r="S9" s="22"/>
      <c r="T9" s="22"/>
      <c r="U9" s="22"/>
      <c r="V9" s="22"/>
      <c r="W9" s="22"/>
      <c r="X9" s="22"/>
      <c r="Y9" s="22"/>
      <c r="Z9" s="22"/>
      <c r="AA9" s="22"/>
      <c r="AB9" s="23"/>
    </row>
    <row r="10" spans="2:28" ht="27" customHeight="1">
      <c r="B10" s="2152"/>
      <c r="C10" s="2153"/>
      <c r="D10" s="2153"/>
      <c r="E10" s="2153"/>
      <c r="F10" s="2153"/>
      <c r="G10" s="2170"/>
      <c r="H10" s="213" t="s">
        <v>7</v>
      </c>
      <c r="I10" s="87" t="s">
        <v>1286</v>
      </c>
      <c r="J10" s="87"/>
      <c r="K10" s="87"/>
      <c r="L10" s="87"/>
      <c r="M10" s="87"/>
      <c r="N10" s="87"/>
      <c r="O10" s="87"/>
      <c r="P10" s="87"/>
      <c r="Q10" s="87"/>
      <c r="R10" s="87"/>
      <c r="S10" s="87"/>
      <c r="T10" s="87"/>
      <c r="U10" s="87"/>
      <c r="V10" s="87"/>
      <c r="W10" s="87"/>
      <c r="X10" s="87"/>
      <c r="Y10" s="87"/>
      <c r="Z10" s="87"/>
      <c r="AA10" s="87"/>
      <c r="AB10" s="139"/>
    </row>
    <row r="11" spans="2:28" s="1" customFormat="1"/>
    <row r="12" spans="2:28" s="1" customFormat="1" ht="7.5" customHeight="1">
      <c r="B12" s="6"/>
      <c r="C12" s="7"/>
      <c r="D12" s="7"/>
      <c r="E12" s="7"/>
      <c r="F12" s="7"/>
      <c r="G12" s="7"/>
      <c r="H12" s="7"/>
      <c r="I12" s="7"/>
      <c r="J12" s="7"/>
      <c r="K12" s="7"/>
      <c r="L12" s="7"/>
      <c r="M12" s="7"/>
      <c r="N12" s="7"/>
      <c r="O12" s="7"/>
      <c r="P12" s="7"/>
      <c r="Q12" s="7"/>
      <c r="R12" s="7"/>
      <c r="S12" s="7"/>
      <c r="T12" s="7"/>
      <c r="U12" s="7"/>
      <c r="V12" s="7"/>
      <c r="W12" s="7"/>
      <c r="X12" s="7"/>
      <c r="Y12" s="7"/>
      <c r="Z12" s="7"/>
      <c r="AA12" s="7"/>
      <c r="AB12" s="4"/>
    </row>
    <row r="13" spans="2:28" s="1" customFormat="1">
      <c r="B13" s="136"/>
      <c r="L13" s="12"/>
      <c r="Q13" s="12"/>
      <c r="W13" s="12"/>
      <c r="X13" s="12"/>
      <c r="AB13" s="506"/>
    </row>
    <row r="14" spans="2:28" s="1" customFormat="1">
      <c r="B14" s="136"/>
      <c r="C14" s="1" t="s">
        <v>1287</v>
      </c>
      <c r="AB14" s="506"/>
    </row>
    <row r="15" spans="2:28" s="1" customFormat="1" ht="4.5" customHeight="1">
      <c r="B15" s="136"/>
      <c r="AB15" s="506"/>
    </row>
    <row r="16" spans="2:28" s="1" customFormat="1" ht="24" customHeight="1">
      <c r="B16" s="136"/>
      <c r="C16" s="1487" t="s">
        <v>955</v>
      </c>
      <c r="D16" s="1488"/>
      <c r="E16" s="1488"/>
      <c r="F16" s="1488"/>
      <c r="G16" s="1488"/>
      <c r="H16" s="1488"/>
      <c r="I16" s="1488"/>
      <c r="J16" s="1488"/>
      <c r="K16" s="1488"/>
      <c r="L16" s="1488"/>
      <c r="M16" s="1488"/>
      <c r="N16" s="1488"/>
      <c r="O16" s="1489"/>
      <c r="P16" s="1487" t="s">
        <v>514</v>
      </c>
      <c r="Q16" s="1488"/>
      <c r="R16" s="1488"/>
      <c r="S16" s="1488"/>
      <c r="T16" s="1488"/>
      <c r="U16" s="1488"/>
      <c r="V16" s="1488"/>
      <c r="W16" s="1488"/>
      <c r="X16" s="1488"/>
      <c r="Y16" s="1488"/>
      <c r="Z16" s="1488"/>
      <c r="AA16" s="1489"/>
      <c r="AB16" s="140"/>
    </row>
    <row r="17" spans="2:28" s="1" customFormat="1" ht="21" customHeight="1">
      <c r="B17" s="136"/>
      <c r="C17" s="2150"/>
      <c r="D17" s="2151"/>
      <c r="E17" s="2151"/>
      <c r="F17" s="2151"/>
      <c r="G17" s="2151"/>
      <c r="H17" s="2151"/>
      <c r="I17" s="2151"/>
      <c r="J17" s="2151"/>
      <c r="K17" s="2151"/>
      <c r="L17" s="2151"/>
      <c r="M17" s="2151"/>
      <c r="N17" s="2151"/>
      <c r="O17" s="2171"/>
      <c r="P17" s="1487"/>
      <c r="Q17" s="1488"/>
      <c r="R17" s="1488"/>
      <c r="S17" s="1488"/>
      <c r="T17" s="1488"/>
      <c r="U17" s="1488"/>
      <c r="V17" s="1488"/>
      <c r="W17" s="1488"/>
      <c r="X17" s="1488"/>
      <c r="Y17" s="1488"/>
      <c r="Z17" s="1488"/>
      <c r="AA17" s="1489"/>
      <c r="AB17" s="506"/>
    </row>
    <row r="18" spans="2:28" s="1" customFormat="1" ht="21" customHeight="1">
      <c r="B18" s="136"/>
      <c r="C18" s="2150"/>
      <c r="D18" s="2151"/>
      <c r="E18" s="2151"/>
      <c r="F18" s="2151"/>
      <c r="G18" s="2151"/>
      <c r="H18" s="2151"/>
      <c r="I18" s="2151"/>
      <c r="J18" s="2151"/>
      <c r="K18" s="2151"/>
      <c r="L18" s="2151"/>
      <c r="M18" s="2151"/>
      <c r="N18" s="2151"/>
      <c r="O18" s="2171"/>
      <c r="P18" s="1487"/>
      <c r="Q18" s="1488"/>
      <c r="R18" s="1488"/>
      <c r="S18" s="1488"/>
      <c r="T18" s="1488"/>
      <c r="U18" s="1488"/>
      <c r="V18" s="1488"/>
      <c r="W18" s="1488"/>
      <c r="X18" s="1488"/>
      <c r="Y18" s="1488"/>
      <c r="Z18" s="1488"/>
      <c r="AA18" s="1489"/>
      <c r="AB18" s="506"/>
    </row>
    <row r="19" spans="2:28" s="1" customFormat="1" ht="21" customHeight="1">
      <c r="B19" s="136"/>
      <c r="C19" s="2150"/>
      <c r="D19" s="2151"/>
      <c r="E19" s="2151"/>
      <c r="F19" s="2151"/>
      <c r="G19" s="2151"/>
      <c r="H19" s="2151"/>
      <c r="I19" s="2151"/>
      <c r="J19" s="2151"/>
      <c r="K19" s="2151"/>
      <c r="L19" s="2151"/>
      <c r="M19" s="2151"/>
      <c r="N19" s="2151"/>
      <c r="O19" s="2171"/>
      <c r="P19" s="1487"/>
      <c r="Q19" s="1488"/>
      <c r="R19" s="1488"/>
      <c r="S19" s="1488"/>
      <c r="T19" s="1488"/>
      <c r="U19" s="1488"/>
      <c r="V19" s="1488"/>
      <c r="W19" s="1488"/>
      <c r="X19" s="1488"/>
      <c r="Y19" s="1488"/>
      <c r="Z19" s="1488"/>
      <c r="AA19" s="1489"/>
      <c r="AB19" s="506"/>
    </row>
    <row r="20" spans="2:28" s="1" customFormat="1" ht="21" customHeight="1">
      <c r="B20" s="136"/>
      <c r="C20" s="2150"/>
      <c r="D20" s="2151"/>
      <c r="E20" s="2151"/>
      <c r="F20" s="2151"/>
      <c r="G20" s="2151"/>
      <c r="H20" s="2151"/>
      <c r="I20" s="2151"/>
      <c r="J20" s="2151"/>
      <c r="K20" s="2151"/>
      <c r="L20" s="2151"/>
      <c r="M20" s="2151"/>
      <c r="N20" s="2151"/>
      <c r="O20" s="2171"/>
      <c r="P20" s="1487"/>
      <c r="Q20" s="1488"/>
      <c r="R20" s="1488"/>
      <c r="S20" s="1488"/>
      <c r="T20" s="1488"/>
      <c r="U20" s="1488"/>
      <c r="V20" s="1488"/>
      <c r="W20" s="1488"/>
      <c r="X20" s="1488"/>
      <c r="Y20" s="1488"/>
      <c r="Z20" s="1488"/>
      <c r="AA20" s="1489"/>
      <c r="AB20" s="506"/>
    </row>
    <row r="21" spans="2:28" s="1" customFormat="1" ht="21" customHeight="1">
      <c r="B21" s="136"/>
      <c r="C21" s="2150"/>
      <c r="D21" s="2151"/>
      <c r="E21" s="2151"/>
      <c r="F21" s="2151"/>
      <c r="G21" s="2151"/>
      <c r="H21" s="2151"/>
      <c r="I21" s="2151"/>
      <c r="J21" s="2151"/>
      <c r="K21" s="2151"/>
      <c r="L21" s="2151"/>
      <c r="M21" s="2151"/>
      <c r="N21" s="2151"/>
      <c r="O21" s="2171"/>
      <c r="P21" s="1487"/>
      <c r="Q21" s="1488"/>
      <c r="R21" s="1488"/>
      <c r="S21" s="1488"/>
      <c r="T21" s="1488"/>
      <c r="U21" s="1488"/>
      <c r="V21" s="1488"/>
      <c r="W21" s="1488"/>
      <c r="X21" s="1488"/>
      <c r="Y21" s="1488"/>
      <c r="Z21" s="1488"/>
      <c r="AA21" s="1489"/>
      <c r="AB21" s="506"/>
    </row>
    <row r="22" spans="2:28" s="1" customFormat="1" ht="21" customHeight="1">
      <c r="B22" s="136"/>
      <c r="C22" s="2150"/>
      <c r="D22" s="2151"/>
      <c r="E22" s="2151"/>
      <c r="F22" s="2151"/>
      <c r="G22" s="2151"/>
      <c r="H22" s="2151"/>
      <c r="I22" s="2151"/>
      <c r="J22" s="2151"/>
      <c r="K22" s="2151"/>
      <c r="L22" s="2151"/>
      <c r="M22" s="2151"/>
      <c r="N22" s="2151"/>
      <c r="O22" s="2171"/>
      <c r="P22" s="1487"/>
      <c r="Q22" s="1488"/>
      <c r="R22" s="1488"/>
      <c r="S22" s="1488"/>
      <c r="T22" s="1488"/>
      <c r="U22" s="1488"/>
      <c r="V22" s="1488"/>
      <c r="W22" s="1488"/>
      <c r="X22" s="1488"/>
      <c r="Y22" s="1488"/>
      <c r="Z22" s="1488"/>
      <c r="AA22" s="1489"/>
      <c r="AB22" s="506"/>
    </row>
    <row r="23" spans="2:28" s="1" customFormat="1" ht="21" customHeight="1">
      <c r="B23" s="136"/>
      <c r="C23" s="2150"/>
      <c r="D23" s="2151"/>
      <c r="E23" s="2151"/>
      <c r="F23" s="2151"/>
      <c r="G23" s="2151"/>
      <c r="H23" s="2151"/>
      <c r="I23" s="2151"/>
      <c r="J23" s="2151"/>
      <c r="K23" s="2151"/>
      <c r="L23" s="2151"/>
      <c r="M23" s="2151"/>
      <c r="N23" s="2151"/>
      <c r="O23" s="2171"/>
      <c r="P23" s="1487"/>
      <c r="Q23" s="1488"/>
      <c r="R23" s="1488"/>
      <c r="S23" s="1488"/>
      <c r="T23" s="1488"/>
      <c r="U23" s="1488"/>
      <c r="V23" s="1488"/>
      <c r="W23" s="1488"/>
      <c r="X23" s="1488"/>
      <c r="Y23" s="1488"/>
      <c r="Z23" s="1488"/>
      <c r="AA23" s="1489"/>
      <c r="AB23" s="506"/>
    </row>
    <row r="24" spans="2:28" s="14" customFormat="1">
      <c r="B24" s="54"/>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2"/>
    </row>
    <row r="25" spans="2:28">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row>
    <row r="26" spans="2:28">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row>
    <row r="27" spans="2:28" s="14" customFormat="1">
      <c r="B27" s="134"/>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2:28" s="14" customFormat="1">
      <c r="B28" s="134"/>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2:28" s="14" customFormat="1">
      <c r="B29" s="134"/>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2:28" s="14" customFormat="1">
      <c r="B30" s="134"/>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2:28" s="14" customFormat="1">
      <c r="B31" s="134"/>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2:28" s="14" customFormat="1">
      <c r="B32" s="134"/>
      <c r="C32" s="3"/>
      <c r="D32" s="3"/>
      <c r="E32" s="3"/>
      <c r="F32" s="3"/>
      <c r="G32" s="3"/>
      <c r="H32" s="3"/>
      <c r="I32" s="3"/>
      <c r="J32" s="3"/>
      <c r="K32" s="3"/>
      <c r="L32" s="3"/>
      <c r="M32" s="3"/>
      <c r="N32" s="3"/>
      <c r="O32" s="3"/>
      <c r="P32" s="3"/>
      <c r="Q32" s="3"/>
      <c r="R32" s="3"/>
      <c r="S32" s="3"/>
      <c r="T32" s="3"/>
      <c r="U32" s="3"/>
      <c r="V32" s="3"/>
      <c r="W32" s="3"/>
      <c r="X32" s="3"/>
      <c r="Y32" s="3"/>
      <c r="Z32" s="3"/>
      <c r="AA32" s="3"/>
      <c r="AB32" s="3"/>
    </row>
    <row r="38" spans="3:32">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3:32">
      <c r="C39" s="57"/>
    </row>
    <row r="122" spans="3:7">
      <c r="C122" s="59"/>
      <c r="D122" s="59"/>
      <c r="E122" s="59"/>
      <c r="F122" s="59"/>
      <c r="G122" s="59"/>
    </row>
    <row r="123" spans="3:7">
      <c r="C123" s="57"/>
    </row>
  </sheetData>
  <mergeCells count="21">
    <mergeCell ref="C23:O23"/>
    <mergeCell ref="P23:AA23"/>
    <mergeCell ref="C20:O20"/>
    <mergeCell ref="P20:AA20"/>
    <mergeCell ref="C21:O21"/>
    <mergeCell ref="P21:AA21"/>
    <mergeCell ref="C22:O22"/>
    <mergeCell ref="P22:AA22"/>
    <mergeCell ref="C17:O17"/>
    <mergeCell ref="P17:AA17"/>
    <mergeCell ref="C18:O18"/>
    <mergeCell ref="P18:AA18"/>
    <mergeCell ref="C19:O19"/>
    <mergeCell ref="P19:AA19"/>
    <mergeCell ref="C16:O16"/>
    <mergeCell ref="P16:AA16"/>
    <mergeCell ref="B5:AB5"/>
    <mergeCell ref="B7:G7"/>
    <mergeCell ref="H7:AB7"/>
    <mergeCell ref="B8:G8"/>
    <mergeCell ref="B9:G10"/>
  </mergeCells>
  <phoneticPr fontId="3"/>
  <dataValidations count="1">
    <dataValidation type="list" allowBlank="1" showInputMessage="1" showErrorMessage="1" sqref="H8:H10 M8 R8" xr:uid="{DB8175C8-E5C0-44C6-9F85-27F27595F1F8}">
      <formula1>"□,■"</formula1>
    </dataValidation>
  </dataValidations>
  <pageMargins left="0.7" right="0.7" top="0.75" bottom="0.75" header="0.3" footer="0.3"/>
  <pageSetup paperSize="9" scale="96"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CAC42-DF36-453D-8B02-DA7D5CD86A06}">
  <dimension ref="A2:AF123"/>
  <sheetViews>
    <sheetView zoomScaleNormal="100" zoomScaleSheetLayoutView="85" workbookViewId="0">
      <selection activeCell="J9" sqref="J9"/>
    </sheetView>
  </sheetViews>
  <sheetFormatPr defaultColWidth="4" defaultRowHeight="13.2"/>
  <cols>
    <col min="1" max="1" width="1.44140625" style="1" customWidth="1"/>
    <col min="2" max="2" width="2.33203125" style="1" customWidth="1"/>
    <col min="3" max="3" width="1.109375" style="1" customWidth="1"/>
    <col min="4" max="19" width="4" style="1"/>
    <col min="20" max="20" width="7.109375" style="1" customWidth="1"/>
    <col min="21" max="21" width="3.88671875" style="1" customWidth="1"/>
    <col min="22" max="22" width="4" style="1"/>
    <col min="23" max="23" width="2.21875" style="1" customWidth="1"/>
    <col min="24" max="24" width="4.6640625" style="1" customWidth="1"/>
    <col min="25" max="25" width="2.33203125" style="1" customWidth="1"/>
    <col min="26" max="26" width="1.44140625" style="1" customWidth="1"/>
    <col min="27" max="16384" width="4" style="1"/>
  </cols>
  <sheetData>
    <row r="2" spans="2:25">
      <c r="B2" s="1" t="s">
        <v>754</v>
      </c>
      <c r="C2"/>
      <c r="D2"/>
      <c r="E2"/>
      <c r="F2"/>
      <c r="G2"/>
      <c r="H2"/>
      <c r="I2"/>
      <c r="J2"/>
      <c r="K2"/>
      <c r="L2"/>
      <c r="M2"/>
      <c r="N2"/>
      <c r="O2"/>
      <c r="P2"/>
      <c r="Q2"/>
      <c r="R2"/>
      <c r="S2"/>
      <c r="T2"/>
      <c r="U2"/>
      <c r="V2"/>
      <c r="W2"/>
      <c r="X2"/>
      <c r="Y2"/>
    </row>
    <row r="4" spans="2:25">
      <c r="B4" s="2172" t="s">
        <v>1868</v>
      </c>
      <c r="C4" s="2172"/>
      <c r="D4" s="2172"/>
      <c r="E4" s="2172"/>
      <c r="F4" s="2172"/>
      <c r="G4" s="2172"/>
      <c r="H4" s="2172"/>
      <c r="I4" s="2172"/>
      <c r="J4" s="2172"/>
      <c r="K4" s="2172"/>
      <c r="L4" s="2172"/>
      <c r="M4" s="2172"/>
      <c r="N4" s="2172"/>
      <c r="O4" s="2172"/>
      <c r="P4" s="2172"/>
      <c r="Q4" s="2172"/>
      <c r="R4" s="2172"/>
      <c r="S4" s="2172"/>
      <c r="T4" s="2172"/>
      <c r="U4" s="2172"/>
      <c r="V4" s="2172"/>
      <c r="W4" s="2172"/>
      <c r="X4" s="2172"/>
      <c r="Y4" s="2172"/>
    </row>
    <row r="6" spans="2:25" ht="23.25" customHeight="1">
      <c r="B6" s="1949" t="s">
        <v>645</v>
      </c>
      <c r="C6" s="1949"/>
      <c r="D6" s="1949"/>
      <c r="E6" s="1949"/>
      <c r="F6" s="1949"/>
      <c r="G6" s="1950"/>
      <c r="H6" s="1951"/>
      <c r="I6" s="1951"/>
      <c r="J6" s="1951"/>
      <c r="K6" s="1951"/>
      <c r="L6" s="1951"/>
      <c r="M6" s="1951"/>
      <c r="N6" s="1951"/>
      <c r="O6" s="1951"/>
      <c r="P6" s="1951"/>
      <c r="Q6" s="1951"/>
      <c r="R6" s="1951"/>
      <c r="S6" s="1951"/>
      <c r="T6" s="1951"/>
      <c r="U6" s="1951"/>
      <c r="V6" s="1951"/>
      <c r="W6" s="1951"/>
      <c r="X6" s="1951"/>
      <c r="Y6" s="1952"/>
    </row>
    <row r="7" spans="2:25" ht="23.25" customHeight="1">
      <c r="B7" s="1949" t="s">
        <v>646</v>
      </c>
      <c r="C7" s="1949"/>
      <c r="D7" s="1949"/>
      <c r="E7" s="1949"/>
      <c r="F7" s="1949"/>
      <c r="G7" s="436" t="s">
        <v>7</v>
      </c>
      <c r="H7" s="525" t="s">
        <v>617</v>
      </c>
      <c r="I7" s="525"/>
      <c r="J7" s="525"/>
      <c r="K7" s="525"/>
      <c r="L7" s="12" t="s">
        <v>7</v>
      </c>
      <c r="M7" s="525" t="s">
        <v>618</v>
      </c>
      <c r="N7" s="525"/>
      <c r="O7" s="525"/>
      <c r="P7" s="525"/>
      <c r="Q7" s="12" t="s">
        <v>7</v>
      </c>
      <c r="R7" s="525" t="s">
        <v>619</v>
      </c>
      <c r="S7" s="525"/>
      <c r="T7" s="525"/>
      <c r="U7" s="525"/>
      <c r="V7" s="525"/>
      <c r="W7" s="10"/>
      <c r="X7" s="10"/>
      <c r="Y7" s="11"/>
    </row>
    <row r="8" spans="2:25" ht="20.100000000000001" customHeight="1">
      <c r="B8" s="1601" t="s">
        <v>647</v>
      </c>
      <c r="C8" s="1602"/>
      <c r="D8" s="1602"/>
      <c r="E8" s="1602"/>
      <c r="F8" s="1603"/>
      <c r="G8" s="12" t="s">
        <v>7</v>
      </c>
      <c r="H8" s="7" t="s">
        <v>648</v>
      </c>
      <c r="I8" s="447"/>
      <c r="J8" s="447"/>
      <c r="K8" s="447"/>
      <c r="L8" s="447"/>
      <c r="M8" s="447"/>
      <c r="N8" s="447"/>
      <c r="O8" s="447"/>
      <c r="P8" s="447"/>
      <c r="Q8" s="447"/>
      <c r="R8" s="447"/>
      <c r="S8" s="447"/>
      <c r="T8" s="447"/>
      <c r="U8" s="447"/>
      <c r="V8" s="447"/>
      <c r="W8" s="447"/>
      <c r="X8" s="447"/>
      <c r="Y8" s="448"/>
    </row>
    <row r="9" spans="2:25" ht="20.100000000000001" customHeight="1">
      <c r="B9" s="1974"/>
      <c r="C9" s="1483"/>
      <c r="D9" s="1483"/>
      <c r="E9" s="1483"/>
      <c r="F9" s="1975"/>
      <c r="G9" s="12" t="s">
        <v>7</v>
      </c>
      <c r="H9" s="1" t="s">
        <v>649</v>
      </c>
      <c r="I9" s="21"/>
      <c r="J9" s="21"/>
      <c r="K9" s="21"/>
      <c r="L9" s="21"/>
      <c r="M9" s="21"/>
      <c r="N9" s="21"/>
      <c r="O9" s="21"/>
      <c r="P9" s="21"/>
      <c r="Q9" s="21"/>
      <c r="R9" s="21"/>
      <c r="S9" s="21"/>
      <c r="T9" s="21"/>
      <c r="U9" s="21"/>
      <c r="V9" s="21"/>
      <c r="W9" s="21"/>
      <c r="X9" s="21"/>
      <c r="Y9" s="450"/>
    </row>
    <row r="10" spans="2:25" ht="20.100000000000001" customHeight="1">
      <c r="B10" s="1974"/>
      <c r="C10" s="1483"/>
      <c r="D10" s="1483"/>
      <c r="E10" s="1483"/>
      <c r="F10" s="1975"/>
      <c r="G10" s="12" t="s">
        <v>7</v>
      </c>
      <c r="H10" s="1" t="s">
        <v>650</v>
      </c>
      <c r="I10" s="21"/>
      <c r="J10" s="21"/>
      <c r="K10" s="21"/>
      <c r="L10" s="21"/>
      <c r="M10" s="21"/>
      <c r="N10" s="21"/>
      <c r="O10" s="21"/>
      <c r="P10" s="21"/>
      <c r="Q10" s="21"/>
      <c r="R10" s="21"/>
      <c r="S10" s="21"/>
      <c r="T10" s="21"/>
      <c r="U10" s="21"/>
      <c r="V10" s="21"/>
      <c r="W10" s="21"/>
      <c r="X10" s="21"/>
      <c r="Y10" s="450"/>
    </row>
    <row r="11" spans="2:25" ht="20.100000000000001" customHeight="1">
      <c r="B11" s="1953"/>
      <c r="C11" s="1954"/>
      <c r="D11" s="1954"/>
      <c r="E11" s="1954"/>
      <c r="F11" s="1955"/>
      <c r="G11" s="181" t="s">
        <v>7</v>
      </c>
      <c r="H11" s="8" t="s">
        <v>651</v>
      </c>
      <c r="I11" s="184"/>
      <c r="J11" s="184"/>
      <c r="K11" s="184"/>
      <c r="L11" s="184"/>
      <c r="M11" s="184"/>
      <c r="N11" s="184"/>
      <c r="O11" s="184"/>
      <c r="P11" s="184"/>
      <c r="Q11" s="184"/>
      <c r="R11" s="184"/>
      <c r="S11" s="184"/>
      <c r="T11" s="184"/>
      <c r="U11" s="184"/>
      <c r="V11" s="184"/>
      <c r="W11" s="184"/>
      <c r="X11" s="184"/>
      <c r="Y11" s="185"/>
    </row>
    <row r="12" spans="2:25" ht="20.100000000000001" customHeight="1">
      <c r="B12" s="1601" t="s">
        <v>652</v>
      </c>
      <c r="C12" s="1602"/>
      <c r="D12" s="1602"/>
      <c r="E12" s="1602"/>
      <c r="F12" s="1603"/>
      <c r="G12" s="12" t="s">
        <v>7</v>
      </c>
      <c r="H12" s="7" t="s">
        <v>653</v>
      </c>
      <c r="I12" s="447"/>
      <c r="J12" s="447"/>
      <c r="K12" s="447"/>
      <c r="L12" s="447"/>
      <c r="M12" s="447"/>
      <c r="N12" s="447"/>
      <c r="O12" s="447"/>
      <c r="P12" s="447"/>
      <c r="Q12" s="447"/>
      <c r="R12" s="447"/>
      <c r="S12" s="447"/>
      <c r="T12" s="447"/>
      <c r="U12" s="447"/>
      <c r="V12" s="447"/>
      <c r="W12" s="447"/>
      <c r="X12" s="447"/>
      <c r="Y12" s="448"/>
    </row>
    <row r="13" spans="2:25" ht="20.100000000000001" customHeight="1">
      <c r="B13" s="1974"/>
      <c r="C13" s="1483"/>
      <c r="D13" s="1483"/>
      <c r="E13" s="1483"/>
      <c r="F13" s="1975"/>
      <c r="G13" s="12" t="s">
        <v>7</v>
      </c>
      <c r="H13" s="1" t="s">
        <v>654</v>
      </c>
      <c r="I13" s="21"/>
      <c r="J13" s="21"/>
      <c r="K13" s="21"/>
      <c r="L13" s="21"/>
      <c r="M13" s="21"/>
      <c r="N13" s="21"/>
      <c r="O13" s="21"/>
      <c r="P13" s="21"/>
      <c r="Q13" s="21"/>
      <c r="R13" s="21"/>
      <c r="S13" s="21"/>
      <c r="T13" s="21"/>
      <c r="U13" s="21"/>
      <c r="V13" s="21"/>
      <c r="W13" s="21"/>
      <c r="X13" s="21"/>
      <c r="Y13" s="450"/>
    </row>
    <row r="14" spans="2:25" ht="20.100000000000001" customHeight="1">
      <c r="B14" s="1974"/>
      <c r="C14" s="1483"/>
      <c r="D14" s="1483"/>
      <c r="E14" s="1483"/>
      <c r="F14" s="1975"/>
      <c r="G14" s="12" t="s">
        <v>7</v>
      </c>
      <c r="H14" s="1" t="s">
        <v>655</v>
      </c>
      <c r="I14" s="21"/>
      <c r="J14" s="21"/>
      <c r="K14" s="21"/>
      <c r="L14" s="21"/>
      <c r="M14" s="21"/>
      <c r="N14" s="21"/>
      <c r="O14" s="21"/>
      <c r="P14" s="21"/>
      <c r="Q14" s="21"/>
      <c r="R14" s="21"/>
      <c r="S14" s="21"/>
      <c r="T14" s="21"/>
      <c r="U14" s="21"/>
      <c r="V14" s="21"/>
      <c r="W14" s="21"/>
      <c r="X14" s="21"/>
      <c r="Y14" s="450"/>
    </row>
    <row r="15" spans="2:25" ht="20.100000000000001" customHeight="1">
      <c r="B15" s="1953"/>
      <c r="C15" s="1954"/>
      <c r="D15" s="1954"/>
      <c r="E15" s="1954"/>
      <c r="F15" s="1955"/>
      <c r="G15" s="181" t="s">
        <v>7</v>
      </c>
      <c r="H15" s="8" t="s">
        <v>656</v>
      </c>
      <c r="I15" s="184"/>
      <c r="J15" s="184"/>
      <c r="K15" s="184"/>
      <c r="L15" s="184"/>
      <c r="M15" s="184"/>
      <c r="N15" s="184"/>
      <c r="O15" s="184"/>
      <c r="P15" s="184"/>
      <c r="Q15" s="184"/>
      <c r="R15" s="184"/>
      <c r="S15" s="184"/>
      <c r="T15" s="184"/>
      <c r="U15" s="184"/>
      <c r="V15" s="184"/>
      <c r="W15" s="184"/>
      <c r="X15" s="184"/>
      <c r="Y15" s="185"/>
    </row>
    <row r="17" spans="2:25">
      <c r="B17" s="6"/>
      <c r="C17" s="7"/>
      <c r="D17" s="7"/>
      <c r="E17" s="7"/>
      <c r="F17" s="7"/>
      <c r="G17" s="7"/>
      <c r="H17" s="7"/>
      <c r="I17" s="7"/>
      <c r="J17" s="7"/>
      <c r="K17" s="7"/>
      <c r="L17" s="7"/>
      <c r="M17" s="7"/>
      <c r="N17" s="7"/>
      <c r="O17" s="7"/>
      <c r="P17" s="7"/>
      <c r="Q17" s="7"/>
      <c r="R17" s="7"/>
      <c r="S17" s="7"/>
      <c r="T17" s="7"/>
      <c r="U17" s="7"/>
      <c r="V17" s="7"/>
      <c r="W17" s="7"/>
      <c r="X17" s="7"/>
      <c r="Y17" s="4"/>
    </row>
    <row r="18" spans="2:25">
      <c r="B18" s="136" t="s">
        <v>657</v>
      </c>
      <c r="Y18" s="506"/>
    </row>
    <row r="19" spans="2:25">
      <c r="B19" s="136"/>
      <c r="Y19" s="506"/>
    </row>
    <row r="20" spans="2:25">
      <c r="B20" s="136"/>
      <c r="C20" s="1" t="s">
        <v>658</v>
      </c>
      <c r="K20" s="1483"/>
      <c r="L20" s="1483"/>
      <c r="M20" s="1" t="s">
        <v>659</v>
      </c>
      <c r="Y20" s="506"/>
    </row>
    <row r="21" spans="2:25" ht="6.75" customHeight="1">
      <c r="B21" s="136"/>
      <c r="Y21" s="506"/>
    </row>
    <row r="22" spans="2:25" ht="21" customHeight="1">
      <c r="B22" s="136"/>
      <c r="D22" s="1487" t="s">
        <v>660</v>
      </c>
      <c r="E22" s="1488"/>
      <c r="F22" s="1488"/>
      <c r="G22" s="1488"/>
      <c r="H22" s="1489"/>
      <c r="I22" s="1950"/>
      <c r="J22" s="1951"/>
      <c r="K22" s="1951"/>
      <c r="L22" s="1951"/>
      <c r="M22" s="179" t="s">
        <v>661</v>
      </c>
      <c r="N22" s="9" t="s">
        <v>662</v>
      </c>
      <c r="O22" s="10"/>
      <c r="P22" s="1488"/>
      <c r="Q22" s="1488"/>
      <c r="R22" s="179" t="s">
        <v>661</v>
      </c>
      <c r="S22" s="9" t="s">
        <v>663</v>
      </c>
      <c r="T22" s="10"/>
      <c r="U22" s="10"/>
      <c r="V22" s="1488"/>
      <c r="W22" s="1488"/>
      <c r="X22" s="179" t="s">
        <v>661</v>
      </c>
      <c r="Y22" s="506"/>
    </row>
    <row r="23" spans="2:25" ht="21" customHeight="1">
      <c r="B23" s="136"/>
      <c r="D23" s="1487" t="s">
        <v>664</v>
      </c>
      <c r="E23" s="1488"/>
      <c r="F23" s="1488"/>
      <c r="G23" s="1488"/>
      <c r="H23" s="1489"/>
      <c r="I23" s="1487"/>
      <c r="J23" s="1488"/>
      <c r="K23" s="1488"/>
      <c r="L23" s="1488"/>
      <c r="M23" s="179" t="s">
        <v>661</v>
      </c>
      <c r="N23" s="9" t="s">
        <v>662</v>
      </c>
      <c r="O23" s="10"/>
      <c r="P23" s="1488"/>
      <c r="Q23" s="1488"/>
      <c r="R23" s="179" t="s">
        <v>661</v>
      </c>
      <c r="S23" s="9" t="s">
        <v>663</v>
      </c>
      <c r="T23" s="10"/>
      <c r="U23" s="10"/>
      <c r="V23" s="1488"/>
      <c r="W23" s="1488"/>
      <c r="X23" s="179" t="s">
        <v>661</v>
      </c>
      <c r="Y23" s="506"/>
    </row>
    <row r="24" spans="2:25" ht="15.75" customHeight="1">
      <c r="B24" s="136"/>
      <c r="D24" s="1496" t="s">
        <v>665</v>
      </c>
      <c r="E24" s="2087"/>
      <c r="F24" s="2087"/>
      <c r="G24" s="2087"/>
      <c r="H24" s="2087"/>
      <c r="I24" s="2087"/>
      <c r="J24" s="2087"/>
      <c r="K24" s="2087"/>
      <c r="L24" s="2087"/>
      <c r="M24" s="2087"/>
      <c r="N24" s="2087"/>
      <c r="O24" s="2087"/>
      <c r="P24" s="2087"/>
      <c r="Q24" s="2087"/>
      <c r="R24" s="2087"/>
      <c r="S24" s="2087"/>
      <c r="T24" s="2087"/>
      <c r="U24" s="2088"/>
      <c r="V24" s="423" t="s">
        <v>624</v>
      </c>
      <c r="W24" s="216" t="s">
        <v>625</v>
      </c>
      <c r="X24" s="424" t="s">
        <v>626</v>
      </c>
      <c r="Y24" s="506"/>
    </row>
    <row r="25" spans="2:25" ht="30.75" customHeight="1">
      <c r="B25" s="136"/>
      <c r="D25" s="2089"/>
      <c r="E25" s="2090"/>
      <c r="F25" s="2090"/>
      <c r="G25" s="2090"/>
      <c r="H25" s="2090"/>
      <c r="I25" s="2090"/>
      <c r="J25" s="2090"/>
      <c r="K25" s="2090"/>
      <c r="L25" s="2090"/>
      <c r="M25" s="2090"/>
      <c r="N25" s="2090"/>
      <c r="O25" s="2090"/>
      <c r="P25" s="2090"/>
      <c r="Q25" s="2090"/>
      <c r="R25" s="2090"/>
      <c r="S25" s="2090"/>
      <c r="T25" s="2090"/>
      <c r="U25" s="2091"/>
      <c r="V25" s="436" t="s">
        <v>7</v>
      </c>
      <c r="W25" s="437" t="s">
        <v>666</v>
      </c>
      <c r="X25" s="179" t="s">
        <v>7</v>
      </c>
      <c r="Y25" s="506"/>
    </row>
    <row r="26" spans="2:25" ht="17.25" customHeight="1">
      <c r="B26" s="136"/>
      <c r="D26" s="1516" t="s">
        <v>667</v>
      </c>
      <c r="E26" s="1517"/>
      <c r="F26" s="1517"/>
      <c r="G26" s="1517"/>
      <c r="H26" s="1517"/>
      <c r="I26" s="1517"/>
      <c r="J26" s="1517"/>
      <c r="K26" s="1517"/>
      <c r="L26" s="1517"/>
      <c r="M26" s="1517"/>
      <c r="N26" s="1517"/>
      <c r="O26" s="1517"/>
      <c r="P26" s="1517"/>
      <c r="Q26" s="1517"/>
      <c r="R26" s="1517"/>
      <c r="S26" s="1517"/>
      <c r="T26" s="1517"/>
      <c r="U26" s="1517"/>
      <c r="V26" s="1517"/>
      <c r="W26" s="1517"/>
      <c r="X26" s="1518"/>
      <c r="Y26" s="506"/>
    </row>
    <row r="27" spans="2:25" ht="21" customHeight="1">
      <c r="B27" s="136"/>
      <c r="D27" s="1487" t="s">
        <v>668</v>
      </c>
      <c r="E27" s="1488"/>
      <c r="F27" s="1488"/>
      <c r="G27" s="1488"/>
      <c r="H27" s="1489"/>
      <c r="I27" s="1487"/>
      <c r="J27" s="1488"/>
      <c r="K27" s="1488"/>
      <c r="L27" s="1488"/>
      <c r="M27" s="179" t="s">
        <v>661</v>
      </c>
      <c r="N27" s="9" t="s">
        <v>662</v>
      </c>
      <c r="O27" s="10"/>
      <c r="P27" s="1488"/>
      <c r="Q27" s="1488"/>
      <c r="R27" s="179" t="s">
        <v>661</v>
      </c>
      <c r="S27" s="9" t="s">
        <v>663</v>
      </c>
      <c r="T27" s="10"/>
      <c r="U27" s="10"/>
      <c r="V27" s="1488"/>
      <c r="W27" s="1488"/>
      <c r="X27" s="179" t="s">
        <v>661</v>
      </c>
      <c r="Y27" s="506"/>
    </row>
    <row r="28" spans="2:25" ht="21" customHeight="1">
      <c r="B28" s="136"/>
      <c r="D28" s="1487" t="s">
        <v>669</v>
      </c>
      <c r="E28" s="1488"/>
      <c r="F28" s="1488"/>
      <c r="G28" s="1488"/>
      <c r="H28" s="1489"/>
      <c r="I28" s="1487"/>
      <c r="J28" s="1488"/>
      <c r="K28" s="1488"/>
      <c r="L28" s="1488"/>
      <c r="M28" s="179" t="s">
        <v>661</v>
      </c>
      <c r="N28" s="9" t="s">
        <v>662</v>
      </c>
      <c r="O28" s="10"/>
      <c r="P28" s="1488"/>
      <c r="Q28" s="1488"/>
      <c r="R28" s="179" t="s">
        <v>661</v>
      </c>
      <c r="S28" s="9" t="s">
        <v>663</v>
      </c>
      <c r="T28" s="10"/>
      <c r="U28" s="10"/>
      <c r="V28" s="1488"/>
      <c r="W28" s="1488"/>
      <c r="X28" s="179" t="s">
        <v>661</v>
      </c>
      <c r="Y28" s="506"/>
    </row>
    <row r="29" spans="2:25" ht="21" customHeight="1">
      <c r="B29" s="136"/>
      <c r="D29" s="1487" t="s">
        <v>670</v>
      </c>
      <c r="E29" s="1488"/>
      <c r="F29" s="1488"/>
      <c r="G29" s="1488"/>
      <c r="H29" s="1489"/>
      <c r="I29" s="1487"/>
      <c r="J29" s="1488"/>
      <c r="K29" s="1488"/>
      <c r="L29" s="1488"/>
      <c r="M29" s="179" t="s">
        <v>661</v>
      </c>
      <c r="N29" s="9" t="s">
        <v>662</v>
      </c>
      <c r="O29" s="10"/>
      <c r="P29" s="1488"/>
      <c r="Q29" s="1488"/>
      <c r="R29" s="179" t="s">
        <v>661</v>
      </c>
      <c r="S29" s="9" t="s">
        <v>663</v>
      </c>
      <c r="T29" s="10"/>
      <c r="U29" s="10"/>
      <c r="V29" s="1488"/>
      <c r="W29" s="1488"/>
      <c r="X29" s="179" t="s">
        <v>661</v>
      </c>
      <c r="Y29" s="506"/>
    </row>
    <row r="30" spans="2:25" ht="21" customHeight="1">
      <c r="B30" s="136"/>
      <c r="D30" s="1487" t="s">
        <v>671</v>
      </c>
      <c r="E30" s="1488"/>
      <c r="F30" s="1488"/>
      <c r="G30" s="1488"/>
      <c r="H30" s="1489"/>
      <c r="I30" s="1487"/>
      <c r="J30" s="1488"/>
      <c r="K30" s="1488"/>
      <c r="L30" s="1488"/>
      <c r="M30" s="179" t="s">
        <v>661</v>
      </c>
      <c r="N30" s="9" t="s">
        <v>662</v>
      </c>
      <c r="O30" s="10"/>
      <c r="P30" s="1488"/>
      <c r="Q30" s="1488"/>
      <c r="R30" s="179" t="s">
        <v>661</v>
      </c>
      <c r="S30" s="9" t="s">
        <v>663</v>
      </c>
      <c r="T30" s="10"/>
      <c r="U30" s="10"/>
      <c r="V30" s="1488"/>
      <c r="W30" s="1488"/>
      <c r="X30" s="179" t="s">
        <v>661</v>
      </c>
      <c r="Y30" s="506"/>
    </row>
    <row r="31" spans="2:25" ht="21" customHeight="1">
      <c r="B31" s="136"/>
      <c r="D31" s="1487" t="s">
        <v>672</v>
      </c>
      <c r="E31" s="1488"/>
      <c r="F31" s="1488"/>
      <c r="G31" s="1488"/>
      <c r="H31" s="1489"/>
      <c r="I31" s="1487"/>
      <c r="J31" s="1488"/>
      <c r="K31" s="1488"/>
      <c r="L31" s="1488"/>
      <c r="M31" s="179" t="s">
        <v>661</v>
      </c>
      <c r="N31" s="9" t="s">
        <v>662</v>
      </c>
      <c r="O31" s="10"/>
      <c r="P31" s="1488"/>
      <c r="Q31" s="1488"/>
      <c r="R31" s="179" t="s">
        <v>661</v>
      </c>
      <c r="S31" s="9" t="s">
        <v>663</v>
      </c>
      <c r="T31" s="10"/>
      <c r="U31" s="10"/>
      <c r="V31" s="1488"/>
      <c r="W31" s="1488"/>
      <c r="X31" s="179" t="s">
        <v>661</v>
      </c>
      <c r="Y31" s="506"/>
    </row>
    <row r="32" spans="2:25" ht="13.5" customHeight="1">
      <c r="B32" s="136"/>
      <c r="D32" s="12"/>
      <c r="E32" s="12"/>
      <c r="F32" s="12"/>
      <c r="G32" s="12"/>
      <c r="H32" s="12"/>
      <c r="I32" s="12"/>
      <c r="J32" s="12"/>
      <c r="K32" s="12"/>
      <c r="L32" s="12"/>
      <c r="M32" s="12"/>
      <c r="P32" s="12"/>
      <c r="Q32" s="12"/>
      <c r="R32" s="12"/>
      <c r="V32" s="12"/>
      <c r="W32" s="12"/>
      <c r="X32" s="12"/>
      <c r="Y32" s="506"/>
    </row>
    <row r="33" spans="2:32">
      <c r="B33" s="136"/>
      <c r="C33" s="1" t="s">
        <v>673</v>
      </c>
      <c r="Y33" s="506"/>
      <c r="Z33"/>
      <c r="AA33"/>
      <c r="AB33"/>
    </row>
    <row r="34" spans="2:32" ht="7.5" customHeight="1">
      <c r="B34" s="136"/>
      <c r="Y34" s="506"/>
      <c r="Z34"/>
      <c r="AA34"/>
      <c r="AB34"/>
    </row>
    <row r="35" spans="2:32" ht="35.25" customHeight="1">
      <c r="B35" s="136"/>
      <c r="D35" s="2173"/>
      <c r="E35" s="2174"/>
      <c r="F35" s="2174"/>
      <c r="G35" s="2174"/>
      <c r="H35" s="2174"/>
      <c r="I35" s="2174"/>
      <c r="J35" s="2174"/>
      <c r="K35" s="2174"/>
      <c r="L35" s="2174"/>
      <c r="M35" s="2174"/>
      <c r="N35" s="2174"/>
      <c r="O35" s="2174"/>
      <c r="P35" s="2174"/>
      <c r="Q35" s="2174"/>
      <c r="R35" s="2174"/>
      <c r="S35" s="2174"/>
      <c r="T35" s="2174"/>
      <c r="U35" s="2174"/>
      <c r="V35" s="2174"/>
      <c r="W35" s="2174"/>
      <c r="X35" s="2175"/>
      <c r="Y35" s="506"/>
      <c r="Z35"/>
      <c r="AA35"/>
      <c r="AB35"/>
    </row>
    <row r="36" spans="2:32" ht="12" customHeight="1">
      <c r="B36" s="136"/>
      <c r="Y36" s="506"/>
      <c r="Z36"/>
      <c r="AA36"/>
      <c r="AB36"/>
    </row>
    <row r="37" spans="2:32">
      <c r="B37" s="136"/>
      <c r="C37" s="1" t="s">
        <v>674</v>
      </c>
      <c r="Y37" s="506"/>
      <c r="Z37"/>
      <c r="AA37"/>
      <c r="AB37"/>
    </row>
    <row r="38" spans="2:32" ht="6.75" customHeight="1">
      <c r="B38" s="136"/>
      <c r="D38" s="8"/>
      <c r="E38" s="8"/>
      <c r="F38" s="8"/>
      <c r="G38" s="8"/>
      <c r="H38" s="8"/>
      <c r="I38" s="8"/>
      <c r="J38" s="8"/>
      <c r="K38" s="8"/>
      <c r="L38" s="8"/>
      <c r="M38" s="8"/>
      <c r="N38" s="8"/>
      <c r="O38" s="8"/>
      <c r="P38" s="8"/>
      <c r="Q38" s="8"/>
      <c r="R38" s="8"/>
      <c r="S38" s="8"/>
      <c r="T38" s="8"/>
      <c r="U38" s="8"/>
      <c r="V38" s="8"/>
      <c r="W38" s="8"/>
      <c r="X38" s="8"/>
      <c r="Y38" s="506"/>
      <c r="Z38"/>
      <c r="AA38" s="345"/>
      <c r="AB38" s="345"/>
      <c r="AC38" s="8"/>
      <c r="AD38" s="8"/>
      <c r="AE38" s="8"/>
      <c r="AF38" s="8"/>
    </row>
    <row r="39" spans="2:32" ht="23.25" customHeight="1">
      <c r="B39" s="136"/>
      <c r="D39" s="526">
        <v>1</v>
      </c>
      <c r="E39" s="1953"/>
      <c r="F39" s="1954"/>
      <c r="G39" s="87" t="s">
        <v>675</v>
      </c>
      <c r="H39" s="1954"/>
      <c r="I39" s="1954"/>
      <c r="J39" s="87" t="s">
        <v>386</v>
      </c>
      <c r="K39" s="1954"/>
      <c r="L39" s="1954"/>
      <c r="M39" s="1955"/>
      <c r="N39" s="526">
        <v>4</v>
      </c>
      <c r="O39" s="1953"/>
      <c r="P39" s="1954"/>
      <c r="Q39" s="87" t="s">
        <v>675</v>
      </c>
      <c r="R39" s="1954"/>
      <c r="S39" s="1954"/>
      <c r="T39" s="87" t="s">
        <v>386</v>
      </c>
      <c r="U39" s="87"/>
      <c r="V39" s="1954"/>
      <c r="W39" s="1954"/>
      <c r="X39" s="1954"/>
      <c r="Y39" s="397"/>
      <c r="Z39" s="593"/>
      <c r="AA39"/>
      <c r="AB39"/>
    </row>
    <row r="40" spans="2:32" ht="23.25" customHeight="1">
      <c r="B40" s="136"/>
      <c r="D40" s="493">
        <v>2</v>
      </c>
      <c r="E40" s="1487"/>
      <c r="F40" s="1488"/>
      <c r="G40" s="525" t="s">
        <v>675</v>
      </c>
      <c r="H40" s="1488"/>
      <c r="I40" s="1488"/>
      <c r="J40" s="525" t="s">
        <v>386</v>
      </c>
      <c r="K40" s="1488"/>
      <c r="L40" s="1488"/>
      <c r="M40" s="1489"/>
      <c r="N40" s="493">
        <v>5</v>
      </c>
      <c r="O40" s="1487"/>
      <c r="P40" s="1488"/>
      <c r="Q40" s="525" t="s">
        <v>675</v>
      </c>
      <c r="R40" s="1488"/>
      <c r="S40" s="1488"/>
      <c r="T40" s="525" t="s">
        <v>386</v>
      </c>
      <c r="U40" s="525"/>
      <c r="V40" s="1488"/>
      <c r="W40" s="1488"/>
      <c r="X40" s="1489"/>
      <c r="Y40" s="506"/>
      <c r="Z40"/>
      <c r="AA40"/>
      <c r="AB40"/>
    </row>
    <row r="41" spans="2:32" ht="23.25" customHeight="1">
      <c r="B41" s="136"/>
      <c r="D41" s="493">
        <v>3</v>
      </c>
      <c r="E41" s="1487"/>
      <c r="F41" s="1488"/>
      <c r="G41" s="525" t="s">
        <v>675</v>
      </c>
      <c r="H41" s="1488"/>
      <c r="I41" s="1488"/>
      <c r="J41" s="525" t="s">
        <v>386</v>
      </c>
      <c r="K41" s="1488"/>
      <c r="L41" s="1488"/>
      <c r="M41" s="1489"/>
      <c r="N41" s="493">
        <v>6</v>
      </c>
      <c r="O41" s="1487"/>
      <c r="P41" s="1488"/>
      <c r="Q41" s="525" t="s">
        <v>675</v>
      </c>
      <c r="R41" s="1488"/>
      <c r="S41" s="1488"/>
      <c r="T41" s="525" t="s">
        <v>386</v>
      </c>
      <c r="U41" s="525"/>
      <c r="V41" s="1488"/>
      <c r="W41" s="1488"/>
      <c r="X41" s="1489"/>
      <c r="Y41" s="506"/>
      <c r="Z41"/>
      <c r="AA41"/>
      <c r="AB41"/>
    </row>
    <row r="42" spans="2:32">
      <c r="B42" s="132"/>
      <c r="C42" s="8"/>
      <c r="D42" s="8"/>
      <c r="E42" s="8"/>
      <c r="F42" s="8"/>
      <c r="G42" s="8"/>
      <c r="H42" s="8"/>
      <c r="I42" s="8"/>
      <c r="J42" s="8"/>
      <c r="K42" s="8"/>
      <c r="L42" s="8"/>
      <c r="M42" s="8"/>
      <c r="N42" s="8"/>
      <c r="O42" s="8"/>
      <c r="P42" s="8"/>
      <c r="Q42" s="8"/>
      <c r="R42" s="8"/>
      <c r="S42" s="8"/>
      <c r="T42" s="8"/>
      <c r="U42" s="8"/>
      <c r="V42" s="8"/>
      <c r="W42" s="8"/>
      <c r="X42" s="8"/>
      <c r="Y42" s="133"/>
      <c r="Z42"/>
      <c r="AA42"/>
      <c r="AB42"/>
    </row>
    <row r="44" spans="2:32">
      <c r="B44" s="6"/>
      <c r="C44" s="7"/>
      <c r="D44" s="7"/>
      <c r="E44" s="7"/>
      <c r="F44" s="7"/>
      <c r="G44" s="7"/>
      <c r="H44" s="7"/>
      <c r="I44" s="7"/>
      <c r="J44" s="7"/>
      <c r="K44" s="7"/>
      <c r="L44" s="7"/>
      <c r="M44" s="7"/>
      <c r="N44" s="7"/>
      <c r="O44" s="7"/>
      <c r="P44" s="7"/>
      <c r="Q44" s="7"/>
      <c r="R44" s="7"/>
      <c r="S44" s="7"/>
      <c r="T44" s="4"/>
      <c r="U44" s="7"/>
      <c r="V44" s="7"/>
      <c r="W44" s="7"/>
      <c r="X44" s="7"/>
      <c r="Y44" s="4"/>
      <c r="Z44"/>
      <c r="AA44"/>
      <c r="AB44"/>
    </row>
    <row r="45" spans="2:32">
      <c r="B45" s="136" t="s">
        <v>676</v>
      </c>
      <c r="T45" s="506"/>
      <c r="V45" s="188" t="s">
        <v>624</v>
      </c>
      <c r="W45" s="188" t="s">
        <v>625</v>
      </c>
      <c r="X45" s="188" t="s">
        <v>626</v>
      </c>
      <c r="Y45" s="506"/>
      <c r="Z45"/>
      <c r="AA45"/>
      <c r="AB45"/>
    </row>
    <row r="46" spans="2:32">
      <c r="B46" s="136"/>
      <c r="D46" s="1" t="s">
        <v>677</v>
      </c>
      <c r="T46" s="506"/>
      <c r="V46" s="188"/>
      <c r="W46" s="188"/>
      <c r="X46" s="188"/>
      <c r="Y46" s="506"/>
      <c r="Z46"/>
      <c r="AA46"/>
      <c r="AB46"/>
    </row>
    <row r="47" spans="2:32" ht="14.25" customHeight="1">
      <c r="B47" s="136"/>
      <c r="T47" s="506"/>
      <c r="Y47" s="506"/>
      <c r="Z47"/>
      <c r="AA47"/>
      <c r="AB47"/>
    </row>
    <row r="48" spans="2:32" ht="17.25" customHeight="1">
      <c r="B48" s="136"/>
      <c r="C48" s="1" t="s">
        <v>678</v>
      </c>
      <c r="T48" s="506"/>
      <c r="V48" s="12" t="s">
        <v>7</v>
      </c>
      <c r="W48" s="12" t="s">
        <v>625</v>
      </c>
      <c r="X48" s="12" t="s">
        <v>7</v>
      </c>
      <c r="Y48" s="130"/>
      <c r="AB48" s="1" t="s">
        <v>679</v>
      </c>
    </row>
    <row r="49" spans="2:25">
      <c r="B49" s="136"/>
      <c r="D49" s="1" t="s">
        <v>680</v>
      </c>
      <c r="T49" s="506"/>
      <c r="V49" s="12"/>
      <c r="W49" s="12"/>
      <c r="X49" s="12"/>
      <c r="Y49" s="140"/>
    </row>
    <row r="50" spans="2:25">
      <c r="B50" s="136"/>
      <c r="T50" s="506"/>
      <c r="V50" s="12"/>
      <c r="W50" s="12"/>
      <c r="X50" s="12"/>
      <c r="Y50" s="140"/>
    </row>
    <row r="51" spans="2:25" ht="17.25" customHeight="1">
      <c r="B51" s="136"/>
      <c r="C51" s="1" t="s">
        <v>681</v>
      </c>
      <c r="T51" s="506"/>
      <c r="V51" s="12" t="s">
        <v>7</v>
      </c>
      <c r="W51" s="12" t="s">
        <v>625</v>
      </c>
      <c r="X51" s="12" t="s">
        <v>7</v>
      </c>
      <c r="Y51" s="130"/>
    </row>
    <row r="52" spans="2:25" ht="17.25" customHeight="1">
      <c r="B52" s="136"/>
      <c r="D52" s="1" t="s">
        <v>682</v>
      </c>
      <c r="T52" s="506"/>
      <c r="V52" s="12"/>
      <c r="W52" s="12"/>
      <c r="X52" s="12"/>
      <c r="Y52" s="130"/>
    </row>
    <row r="53" spans="2:25">
      <c r="B53" s="136"/>
      <c r="T53" s="506"/>
      <c r="V53" s="12"/>
      <c r="W53" s="12"/>
      <c r="X53" s="12"/>
      <c r="Y53" s="140"/>
    </row>
    <row r="54" spans="2:25" ht="17.25" customHeight="1">
      <c r="B54" s="136"/>
      <c r="C54" s="1" t="s">
        <v>683</v>
      </c>
      <c r="T54" s="506"/>
      <c r="V54" s="12" t="s">
        <v>7</v>
      </c>
      <c r="W54" s="12" t="s">
        <v>625</v>
      </c>
      <c r="X54" s="12" t="s">
        <v>7</v>
      </c>
      <c r="Y54" s="130"/>
    </row>
    <row r="55" spans="2:25" ht="17.25" customHeight="1">
      <c r="B55" s="136"/>
      <c r="D55" s="1" t="s">
        <v>684</v>
      </c>
      <c r="T55" s="506"/>
      <c r="V55" s="12"/>
      <c r="W55" s="12"/>
      <c r="X55" s="12"/>
      <c r="Y55" s="130"/>
    </row>
    <row r="56" spans="2:25" ht="13.5" customHeight="1">
      <c r="B56" s="136"/>
      <c r="T56" s="506"/>
      <c r="V56" s="2"/>
      <c r="W56" s="2"/>
      <c r="X56" s="2"/>
      <c r="Y56" s="130"/>
    </row>
    <row r="57" spans="2:25" ht="17.25" customHeight="1">
      <c r="B57" s="136"/>
      <c r="C57" s="1" t="s">
        <v>685</v>
      </c>
      <c r="T57" s="506"/>
      <c r="V57" s="12" t="s">
        <v>7</v>
      </c>
      <c r="W57" s="12" t="s">
        <v>625</v>
      </c>
      <c r="X57" s="12" t="s">
        <v>7</v>
      </c>
      <c r="Y57" s="130"/>
    </row>
    <row r="58" spans="2:25" ht="17.25" customHeight="1">
      <c r="B58" s="136"/>
      <c r="D58" s="1" t="s">
        <v>686</v>
      </c>
      <c r="T58" s="506"/>
      <c r="V58" s="12"/>
      <c r="W58" s="12"/>
      <c r="X58" s="12"/>
      <c r="Y58" s="130"/>
    </row>
    <row r="59" spans="2:25" ht="17.25" customHeight="1">
      <c r="B59" s="136"/>
      <c r="D59" s="1" t="s">
        <v>687</v>
      </c>
      <c r="T59" s="506"/>
      <c r="V59" s="12"/>
      <c r="W59" s="12"/>
      <c r="X59" s="12"/>
      <c r="Y59" s="130"/>
    </row>
    <row r="60" spans="2:25">
      <c r="B60" s="136"/>
      <c r="T60" s="506"/>
      <c r="V60" s="12"/>
      <c r="W60" s="12"/>
      <c r="X60" s="12"/>
      <c r="Y60" s="140"/>
    </row>
    <row r="61" spans="2:25" ht="17.25" customHeight="1">
      <c r="B61" s="136"/>
      <c r="C61" s="1" t="s">
        <v>688</v>
      </c>
      <c r="T61" s="506"/>
      <c r="V61" s="12" t="s">
        <v>7</v>
      </c>
      <c r="W61" s="12" t="s">
        <v>625</v>
      </c>
      <c r="X61" s="12" t="s">
        <v>7</v>
      </c>
      <c r="Y61" s="130"/>
    </row>
    <row r="62" spans="2:25" ht="7.5" customHeight="1">
      <c r="B62" s="132"/>
      <c r="C62" s="8"/>
      <c r="D62" s="8"/>
      <c r="E62" s="8"/>
      <c r="F62" s="8"/>
      <c r="G62" s="8"/>
      <c r="H62" s="8"/>
      <c r="I62" s="8"/>
      <c r="J62" s="8"/>
      <c r="K62" s="8"/>
      <c r="L62" s="8"/>
      <c r="M62" s="8"/>
      <c r="N62" s="8"/>
      <c r="O62" s="8"/>
      <c r="P62" s="8"/>
      <c r="Q62" s="8"/>
      <c r="R62" s="8"/>
      <c r="S62" s="8"/>
      <c r="T62" s="133"/>
      <c r="U62" s="8"/>
      <c r="V62" s="8"/>
      <c r="W62" s="8"/>
      <c r="X62" s="8"/>
      <c r="Y62" s="133"/>
    </row>
    <row r="64" spans="2:25">
      <c r="B64" s="6"/>
      <c r="C64" s="7"/>
      <c r="D64" s="7"/>
      <c r="E64" s="7"/>
      <c r="F64" s="7"/>
      <c r="G64" s="7"/>
      <c r="H64" s="7"/>
      <c r="I64" s="7"/>
      <c r="J64" s="7"/>
      <c r="K64" s="7"/>
      <c r="L64" s="7"/>
      <c r="M64" s="7"/>
      <c r="N64" s="7"/>
      <c r="O64" s="7"/>
      <c r="P64" s="7"/>
      <c r="Q64" s="7"/>
      <c r="R64" s="7"/>
      <c r="S64" s="7"/>
      <c r="T64" s="7"/>
      <c r="U64" s="6"/>
      <c r="V64" s="7"/>
      <c r="W64" s="7"/>
      <c r="X64" s="7"/>
      <c r="Y64" s="4"/>
    </row>
    <row r="65" spans="1:28">
      <c r="B65" s="136" t="s">
        <v>689</v>
      </c>
      <c r="U65" s="136"/>
      <c r="V65" s="188" t="s">
        <v>624</v>
      </c>
      <c r="W65" s="188" t="s">
        <v>625</v>
      </c>
      <c r="X65" s="188" t="s">
        <v>626</v>
      </c>
      <c r="Y65" s="506"/>
    </row>
    <row r="66" spans="1:28">
      <c r="B66" s="136"/>
      <c r="D66" s="1" t="s">
        <v>690</v>
      </c>
      <c r="U66" s="136"/>
      <c r="Y66" s="506"/>
    </row>
    <row r="67" spans="1:28" ht="17.25" customHeight="1">
      <c r="B67" s="136"/>
      <c r="C67" s="1" t="s">
        <v>691</v>
      </c>
      <c r="U67" s="136"/>
      <c r="V67" s="12" t="s">
        <v>7</v>
      </c>
      <c r="W67" s="12" t="s">
        <v>625</v>
      </c>
      <c r="X67" s="12" t="s">
        <v>7</v>
      </c>
      <c r="Y67" s="130"/>
    </row>
    <row r="68" spans="1:28" ht="13.5" customHeight="1">
      <c r="B68" s="136"/>
      <c r="U68" s="136"/>
      <c r="V68" s="12"/>
      <c r="W68" s="12"/>
      <c r="X68" s="12"/>
      <c r="Y68" s="140"/>
    </row>
    <row r="69" spans="1:28" ht="17.25" customHeight="1">
      <c r="B69" s="136"/>
      <c r="C69" s="1" t="s">
        <v>692</v>
      </c>
      <c r="U69" s="136"/>
      <c r="V69" s="12" t="s">
        <v>7</v>
      </c>
      <c r="W69" s="12" t="s">
        <v>625</v>
      </c>
      <c r="X69" s="12" t="s">
        <v>7</v>
      </c>
      <c r="Y69" s="130"/>
    </row>
    <row r="70" spans="1:28" ht="13.5" customHeight="1">
      <c r="B70" s="136"/>
      <c r="U70" s="136"/>
      <c r="V70" s="12"/>
      <c r="W70" s="12"/>
      <c r="X70" s="12"/>
      <c r="Y70" s="140"/>
    </row>
    <row r="71" spans="1:28" ht="17.25" customHeight="1">
      <c r="A71" s="2"/>
      <c r="B71" s="136"/>
      <c r="C71" s="1" t="s">
        <v>693</v>
      </c>
      <c r="U71" s="136"/>
      <c r="V71" s="12" t="s">
        <v>7</v>
      </c>
      <c r="W71" s="12" t="s">
        <v>625</v>
      </c>
      <c r="X71" s="12" t="s">
        <v>7</v>
      </c>
      <c r="Y71" s="130"/>
    </row>
    <row r="72" spans="1:28" ht="13.5" customHeight="1">
      <c r="B72" s="136"/>
      <c r="U72" s="136"/>
      <c r="V72" s="2"/>
      <c r="W72" s="2"/>
      <c r="X72" s="2"/>
      <c r="Y72" s="130"/>
    </row>
    <row r="73" spans="1:28">
      <c r="B73" s="136"/>
      <c r="C73" s="1" t="s">
        <v>694</v>
      </c>
      <c r="U73" s="136"/>
      <c r="V73" s="12" t="s">
        <v>7</v>
      </c>
      <c r="W73" s="12" t="s">
        <v>625</v>
      </c>
      <c r="X73" s="12" t="s">
        <v>7</v>
      </c>
      <c r="Y73" s="130"/>
      <c r="Z73"/>
      <c r="AA73"/>
      <c r="AB73"/>
    </row>
    <row r="74" spans="1:28" ht="13.5" customHeight="1">
      <c r="B74" s="136"/>
      <c r="U74" s="136"/>
      <c r="Y74" s="506"/>
      <c r="Z74"/>
      <c r="AA74"/>
      <c r="AB74"/>
    </row>
    <row r="75" spans="1:28">
      <c r="B75" s="136"/>
      <c r="C75" s="1" t="s">
        <v>695</v>
      </c>
      <c r="U75" s="136"/>
      <c r="V75" s="12" t="s">
        <v>7</v>
      </c>
      <c r="W75" s="12" t="s">
        <v>625</v>
      </c>
      <c r="X75" s="12" t="s">
        <v>7</v>
      </c>
      <c r="Y75" s="130"/>
      <c r="Z75"/>
      <c r="AA75"/>
      <c r="AB75"/>
    </row>
    <row r="76" spans="1:28">
      <c r="B76" s="136"/>
      <c r="U76" s="136"/>
      <c r="Y76" s="506"/>
      <c r="Z76"/>
      <c r="AA76"/>
      <c r="AB76"/>
    </row>
    <row r="77" spans="1:28" ht="16.5" customHeight="1">
      <c r="B77" s="136"/>
      <c r="C77" s="1" t="s">
        <v>696</v>
      </c>
      <c r="U77" s="136"/>
      <c r="V77" s="12" t="s">
        <v>7</v>
      </c>
      <c r="W77" s="12" t="s">
        <v>625</v>
      </c>
      <c r="X77" s="12" t="s">
        <v>7</v>
      </c>
      <c r="Y77" s="130"/>
      <c r="Z77"/>
      <c r="AA77"/>
      <c r="AB77"/>
    </row>
    <row r="78" spans="1:28" ht="5.25" customHeight="1">
      <c r="B78" s="132"/>
      <c r="C78" s="8"/>
      <c r="D78" s="8"/>
      <c r="E78" s="8"/>
      <c r="F78" s="8"/>
      <c r="G78" s="8"/>
      <c r="H78" s="8"/>
      <c r="I78" s="8"/>
      <c r="J78" s="8"/>
      <c r="K78" s="8"/>
      <c r="L78" s="8"/>
      <c r="M78" s="8"/>
      <c r="N78" s="8"/>
      <c r="O78" s="8"/>
      <c r="P78" s="8"/>
      <c r="Q78" s="8"/>
      <c r="R78" s="8"/>
      <c r="S78" s="8"/>
      <c r="T78" s="8"/>
      <c r="U78" s="132"/>
      <c r="V78" s="8"/>
      <c r="W78" s="8"/>
      <c r="X78" s="8"/>
      <c r="Y78" s="133"/>
      <c r="Z78"/>
      <c r="AA78"/>
      <c r="AB78"/>
    </row>
    <row r="80" spans="1:28">
      <c r="B80" s="1" t="s">
        <v>697</v>
      </c>
    </row>
    <row r="81" spans="2:28">
      <c r="B81" s="1" t="s">
        <v>698</v>
      </c>
      <c r="K81"/>
      <c r="L81"/>
      <c r="M81"/>
      <c r="N81"/>
      <c r="O81"/>
      <c r="P81"/>
      <c r="Q81"/>
      <c r="R81"/>
      <c r="S81"/>
      <c r="T81"/>
      <c r="U81"/>
      <c r="V81"/>
      <c r="W81"/>
      <c r="X81"/>
      <c r="Y81"/>
      <c r="Z81"/>
      <c r="AA81"/>
      <c r="AB81"/>
    </row>
    <row r="82" spans="2:28" ht="13.5" customHeight="1">
      <c r="B82" s="1" t="s">
        <v>699</v>
      </c>
      <c r="K82"/>
      <c r="L82"/>
      <c r="M82"/>
      <c r="N82"/>
      <c r="O82"/>
      <c r="P82"/>
      <c r="Q82"/>
      <c r="R82"/>
      <c r="S82"/>
      <c r="T82"/>
      <c r="U82"/>
      <c r="V82"/>
      <c r="W82"/>
      <c r="X82"/>
      <c r="Y82"/>
      <c r="Z82"/>
      <c r="AA82"/>
      <c r="AB82"/>
    </row>
    <row r="84" spans="2:28">
      <c r="B84" s="1" t="s">
        <v>754</v>
      </c>
      <c r="C84"/>
      <c r="D84"/>
      <c r="E84"/>
      <c r="F84"/>
      <c r="G84"/>
      <c r="H84"/>
      <c r="I84"/>
      <c r="J84"/>
      <c r="K84"/>
      <c r="L84"/>
      <c r="M84"/>
      <c r="N84"/>
      <c r="O84"/>
      <c r="P84"/>
      <c r="Q84"/>
      <c r="R84"/>
      <c r="S84"/>
      <c r="T84"/>
      <c r="U84"/>
      <c r="V84"/>
      <c r="W84"/>
      <c r="X84"/>
      <c r="Y84"/>
    </row>
    <row r="86" spans="2:28">
      <c r="B86" s="1483" t="s">
        <v>700</v>
      </c>
      <c r="C86" s="1483"/>
      <c r="D86" s="1483"/>
      <c r="E86" s="1483"/>
      <c r="F86" s="1483"/>
      <c r="G86" s="1483"/>
      <c r="H86" s="1483"/>
      <c r="I86" s="1483"/>
      <c r="J86" s="1483"/>
      <c r="K86" s="1483"/>
      <c r="L86" s="1483"/>
      <c r="M86" s="1483"/>
      <c r="N86" s="1483"/>
      <c r="O86" s="1483"/>
      <c r="P86" s="1483"/>
      <c r="Q86" s="1483"/>
      <c r="R86" s="1483"/>
      <c r="S86" s="1483"/>
      <c r="T86" s="1483"/>
      <c r="U86" s="1483"/>
      <c r="V86" s="1483"/>
      <c r="W86" s="1483"/>
      <c r="X86" s="1483"/>
      <c r="Y86" s="1483"/>
    </row>
    <row r="88" spans="2:28" ht="23.25" customHeight="1">
      <c r="B88" s="1949" t="s">
        <v>645</v>
      </c>
      <c r="C88" s="1949"/>
      <c r="D88" s="1949"/>
      <c r="E88" s="1949"/>
      <c r="F88" s="1949"/>
      <c r="G88" s="1950"/>
      <c r="H88" s="1951"/>
      <c r="I88" s="1951"/>
      <c r="J88" s="1951"/>
      <c r="K88" s="1951"/>
      <c r="L88" s="1951"/>
      <c r="M88" s="1951"/>
      <c r="N88" s="1951"/>
      <c r="O88" s="1951"/>
      <c r="P88" s="1951"/>
      <c r="Q88" s="1951"/>
      <c r="R88" s="1951"/>
      <c r="S88" s="1951"/>
      <c r="T88" s="1951"/>
      <c r="U88" s="1951"/>
      <c r="V88" s="1951"/>
      <c r="W88" s="1951"/>
      <c r="X88" s="1951"/>
      <c r="Y88" s="1952"/>
    </row>
    <row r="89" spans="2:28" ht="23.25" customHeight="1">
      <c r="B89" s="1949" t="s">
        <v>646</v>
      </c>
      <c r="C89" s="1949"/>
      <c r="D89" s="1949"/>
      <c r="E89" s="1949"/>
      <c r="F89" s="1949"/>
      <c r="G89" s="436" t="s">
        <v>7</v>
      </c>
      <c r="H89" s="525" t="s">
        <v>617</v>
      </c>
      <c r="I89" s="525"/>
      <c r="J89" s="525"/>
      <c r="K89" s="525"/>
      <c r="L89" s="12" t="s">
        <v>7</v>
      </c>
      <c r="M89" s="525" t="s">
        <v>618</v>
      </c>
      <c r="N89" s="525"/>
      <c r="O89" s="525"/>
      <c r="P89" s="525"/>
      <c r="Q89" s="12" t="s">
        <v>7</v>
      </c>
      <c r="R89" s="525" t="s">
        <v>619</v>
      </c>
      <c r="S89" s="525"/>
      <c r="T89" s="525"/>
      <c r="U89" s="525"/>
      <c r="V89" s="525"/>
      <c r="W89" s="10"/>
      <c r="X89" s="10"/>
      <c r="Y89" s="11"/>
    </row>
    <row r="90" spans="2:28" ht="20.100000000000001" customHeight="1">
      <c r="B90" s="1601" t="s">
        <v>647</v>
      </c>
      <c r="C90" s="1602"/>
      <c r="D90" s="1602"/>
      <c r="E90" s="1602"/>
      <c r="F90" s="1603"/>
      <c r="G90" s="438" t="s">
        <v>7</v>
      </c>
      <c r="H90" s="7" t="s">
        <v>648</v>
      </c>
      <c r="I90" s="447"/>
      <c r="J90" s="447"/>
      <c r="K90" s="447"/>
      <c r="L90" s="447"/>
      <c r="M90" s="447"/>
      <c r="N90" s="447"/>
      <c r="O90" s="447"/>
      <c r="P90" s="447"/>
      <c r="Q90" s="447"/>
      <c r="R90" s="447"/>
      <c r="S90" s="447"/>
      <c r="T90" s="447"/>
      <c r="U90" s="447"/>
      <c r="V90" s="447"/>
      <c r="W90" s="447"/>
      <c r="X90" s="447"/>
      <c r="Y90" s="448"/>
    </row>
    <row r="91" spans="2:28" ht="20.100000000000001" customHeight="1">
      <c r="B91" s="1974"/>
      <c r="C91" s="1483"/>
      <c r="D91" s="1483"/>
      <c r="E91" s="1483"/>
      <c r="F91" s="1975"/>
      <c r="G91" s="12" t="s">
        <v>7</v>
      </c>
      <c r="H91" s="1" t="s">
        <v>649</v>
      </c>
      <c r="I91" s="21"/>
      <c r="J91" s="21"/>
      <c r="K91" s="21"/>
      <c r="L91" s="21"/>
      <c r="M91" s="21"/>
      <c r="N91" s="21"/>
      <c r="O91" s="21"/>
      <c r="P91" s="21"/>
      <c r="Q91" s="21"/>
      <c r="R91" s="21"/>
      <c r="S91" s="21"/>
      <c r="T91" s="21"/>
      <c r="U91" s="21"/>
      <c r="V91" s="21"/>
      <c r="W91" s="21"/>
      <c r="X91" s="21"/>
      <c r="Y91" s="450"/>
    </row>
    <row r="92" spans="2:28" ht="20.100000000000001" customHeight="1">
      <c r="B92" s="1953"/>
      <c r="C92" s="1954"/>
      <c r="D92" s="1954"/>
      <c r="E92" s="1954"/>
      <c r="F92" s="1955"/>
      <c r="G92" s="398" t="s">
        <v>7</v>
      </c>
      <c r="H92" s="8" t="s">
        <v>650</v>
      </c>
      <c r="I92" s="184"/>
      <c r="J92" s="184"/>
      <c r="K92" s="184"/>
      <c r="L92" s="184"/>
      <c r="M92" s="184"/>
      <c r="N92" s="184"/>
      <c r="O92" s="184"/>
      <c r="P92" s="184"/>
      <c r="Q92" s="184"/>
      <c r="R92" s="184"/>
      <c r="S92" s="184"/>
      <c r="T92" s="184"/>
      <c r="U92" s="184"/>
      <c r="V92" s="184"/>
      <c r="W92" s="184"/>
      <c r="X92" s="184"/>
      <c r="Y92" s="185"/>
    </row>
    <row r="94" spans="2:28">
      <c r="B94" s="6"/>
      <c r="C94" s="7"/>
      <c r="D94" s="7"/>
      <c r="E94" s="7"/>
      <c r="F94" s="7"/>
      <c r="G94" s="7"/>
      <c r="H94" s="7"/>
      <c r="I94" s="7"/>
      <c r="J94" s="7"/>
      <c r="K94" s="7"/>
      <c r="L94" s="7"/>
      <c r="M94" s="7"/>
      <c r="N94" s="7"/>
      <c r="O94" s="7"/>
      <c r="P94" s="7"/>
      <c r="Q94" s="7"/>
      <c r="R94" s="7"/>
      <c r="S94" s="7"/>
      <c r="T94" s="4"/>
      <c r="U94" s="7"/>
      <c r="V94" s="7"/>
      <c r="W94" s="7"/>
      <c r="X94" s="7"/>
      <c r="Y94" s="4"/>
      <c r="Z94"/>
      <c r="AA94"/>
      <c r="AB94"/>
    </row>
    <row r="95" spans="2:28">
      <c r="B95" s="136" t="s">
        <v>1869</v>
      </c>
      <c r="T95" s="506"/>
      <c r="V95" s="188" t="s">
        <v>624</v>
      </c>
      <c r="W95" s="188" t="s">
        <v>625</v>
      </c>
      <c r="X95" s="188" t="s">
        <v>626</v>
      </c>
      <c r="Y95" s="506"/>
      <c r="Z95"/>
      <c r="AA95"/>
      <c r="AB95"/>
    </row>
    <row r="96" spans="2:28">
      <c r="B96" s="136"/>
      <c r="T96" s="506"/>
      <c r="Y96" s="506"/>
      <c r="Z96"/>
      <c r="AA96"/>
      <c r="AB96"/>
    </row>
    <row r="97" spans="2:28" ht="17.25" customHeight="1">
      <c r="B97" s="136"/>
      <c r="C97" s="1" t="s">
        <v>701</v>
      </c>
      <c r="T97" s="506"/>
      <c r="V97" s="12" t="s">
        <v>7</v>
      </c>
      <c r="W97" s="12" t="s">
        <v>625</v>
      </c>
      <c r="X97" s="12" t="s">
        <v>7</v>
      </c>
      <c r="Y97" s="130"/>
    </row>
    <row r="98" spans="2:28">
      <c r="B98" s="136"/>
      <c r="T98" s="506"/>
      <c r="V98" s="12"/>
      <c r="W98" s="12"/>
      <c r="X98" s="12"/>
      <c r="Y98" s="140"/>
    </row>
    <row r="99" spans="2:28" ht="17.25" customHeight="1">
      <c r="B99" s="136"/>
      <c r="C99" s="1" t="s">
        <v>702</v>
      </c>
      <c r="T99" s="506"/>
      <c r="V99" s="12" t="s">
        <v>7</v>
      </c>
      <c r="W99" s="12" t="s">
        <v>625</v>
      </c>
      <c r="X99" s="12" t="s">
        <v>7</v>
      </c>
      <c r="Y99" s="130"/>
    </row>
    <row r="100" spans="2:28">
      <c r="B100" s="136"/>
      <c r="T100" s="506"/>
      <c r="V100" s="12"/>
      <c r="W100" s="12"/>
      <c r="X100" s="12"/>
      <c r="Y100" s="140"/>
    </row>
    <row r="101" spans="2:28" ht="17.25" customHeight="1">
      <c r="B101" s="136"/>
      <c r="C101" s="1" t="s">
        <v>703</v>
      </c>
      <c r="T101" s="506"/>
      <c r="V101" s="12" t="s">
        <v>7</v>
      </c>
      <c r="W101" s="12" t="s">
        <v>625</v>
      </c>
      <c r="X101" s="12" t="s">
        <v>7</v>
      </c>
      <c r="Y101" s="130"/>
    </row>
    <row r="102" spans="2:28" ht="7.5" customHeight="1">
      <c r="B102" s="136"/>
      <c r="T102" s="506"/>
      <c r="V102" s="2"/>
      <c r="W102" s="2"/>
      <c r="X102" s="2"/>
      <c r="Y102" s="130"/>
    </row>
    <row r="103" spans="2:28">
      <c r="B103" s="136"/>
      <c r="C103" s="1" t="s">
        <v>704</v>
      </c>
      <c r="T103" s="506"/>
      <c r="V103" s="2"/>
      <c r="W103" s="2"/>
      <c r="X103" s="2"/>
      <c r="Y103" s="130"/>
    </row>
    <row r="104" spans="2:28">
      <c r="B104" s="132"/>
      <c r="C104" s="8"/>
      <c r="D104" s="8"/>
      <c r="E104" s="8"/>
      <c r="F104" s="8"/>
      <c r="G104" s="8"/>
      <c r="H104" s="8"/>
      <c r="I104" s="8"/>
      <c r="J104" s="8"/>
      <c r="K104" s="8"/>
      <c r="L104" s="8"/>
      <c r="M104" s="8"/>
      <c r="N104" s="8"/>
      <c r="O104" s="8"/>
      <c r="P104" s="8"/>
      <c r="Q104" s="8"/>
      <c r="R104" s="8"/>
      <c r="S104" s="8"/>
      <c r="T104" s="133"/>
      <c r="U104" s="8"/>
      <c r="V104" s="8"/>
      <c r="W104" s="8"/>
      <c r="X104" s="8"/>
      <c r="Y104" s="133"/>
    </row>
    <row r="106" spans="2:28">
      <c r="B106" s="6"/>
      <c r="C106" s="7"/>
      <c r="D106" s="7"/>
      <c r="E106" s="7"/>
      <c r="F106" s="7"/>
      <c r="G106" s="7"/>
      <c r="H106" s="7"/>
      <c r="I106" s="7"/>
      <c r="J106" s="7"/>
      <c r="K106" s="7"/>
      <c r="L106" s="7"/>
      <c r="M106" s="7"/>
      <c r="N106" s="7"/>
      <c r="O106" s="7"/>
      <c r="P106" s="7"/>
      <c r="Q106" s="7"/>
      <c r="R106" s="7"/>
      <c r="S106" s="7"/>
      <c r="T106" s="4"/>
      <c r="U106" s="7"/>
      <c r="V106" s="7"/>
      <c r="W106" s="7"/>
      <c r="X106" s="7"/>
      <c r="Y106" s="4"/>
      <c r="Z106"/>
      <c r="AA106"/>
      <c r="AB106"/>
    </row>
    <row r="107" spans="2:28">
      <c r="B107" s="136" t="s">
        <v>1870</v>
      </c>
      <c r="T107" s="506"/>
      <c r="V107" s="188" t="s">
        <v>624</v>
      </c>
      <c r="W107" s="188" t="s">
        <v>625</v>
      </c>
      <c r="X107" s="188" t="s">
        <v>626</v>
      </c>
      <c r="Y107" s="506"/>
      <c r="Z107"/>
      <c r="AA107"/>
      <c r="AB107"/>
    </row>
    <row r="108" spans="2:28">
      <c r="B108" s="136"/>
      <c r="T108" s="506"/>
      <c r="Y108" s="506"/>
      <c r="Z108"/>
      <c r="AA108"/>
      <c r="AB108"/>
    </row>
    <row r="109" spans="2:28" ht="17.25" customHeight="1">
      <c r="B109" s="136"/>
      <c r="C109" s="1" t="s">
        <v>701</v>
      </c>
      <c r="T109" s="506"/>
      <c r="V109" s="12" t="s">
        <v>7</v>
      </c>
      <c r="W109" s="12" t="s">
        <v>625</v>
      </c>
      <c r="X109" s="12" t="s">
        <v>7</v>
      </c>
      <c r="Y109" s="130"/>
    </row>
    <row r="110" spans="2:28">
      <c r="B110" s="136"/>
      <c r="T110" s="506"/>
      <c r="V110" s="12"/>
      <c r="W110" s="12"/>
      <c r="X110" s="12"/>
      <c r="Y110" s="140"/>
    </row>
    <row r="111" spans="2:28" ht="13.5" customHeight="1">
      <c r="B111" s="136"/>
      <c r="C111" s="1" t="s">
        <v>705</v>
      </c>
      <c r="T111" s="506"/>
      <c r="V111" s="12" t="s">
        <v>7</v>
      </c>
      <c r="W111" s="12" t="s">
        <v>625</v>
      </c>
      <c r="X111" s="12" t="s">
        <v>7</v>
      </c>
      <c r="Y111" s="130"/>
    </row>
    <row r="112" spans="2:28" ht="7.5" customHeight="1">
      <c r="B112" s="136"/>
      <c r="T112" s="506"/>
      <c r="V112" s="2"/>
      <c r="W112" s="2"/>
      <c r="X112" s="2"/>
      <c r="Y112" s="130"/>
    </row>
    <row r="113" spans="2:28" ht="17.25" customHeight="1">
      <c r="B113" s="136"/>
      <c r="C113" s="1" t="s">
        <v>706</v>
      </c>
      <c r="T113" s="506"/>
      <c r="V113" s="2"/>
      <c r="W113" s="2"/>
      <c r="X113" s="2"/>
      <c r="Y113" s="130"/>
    </row>
    <row r="114" spans="2:28">
      <c r="B114" s="132"/>
      <c r="C114" s="8"/>
      <c r="D114" s="8"/>
      <c r="E114" s="8"/>
      <c r="F114" s="8"/>
      <c r="G114" s="8"/>
      <c r="H114" s="8"/>
      <c r="I114" s="8"/>
      <c r="J114" s="8"/>
      <c r="K114" s="8"/>
      <c r="L114" s="8"/>
      <c r="M114" s="8"/>
      <c r="N114" s="8"/>
      <c r="O114" s="8"/>
      <c r="P114" s="8"/>
      <c r="Q114" s="8"/>
      <c r="R114" s="8"/>
      <c r="S114" s="8"/>
      <c r="T114" s="133"/>
      <c r="U114" s="8"/>
      <c r="V114" s="8"/>
      <c r="W114" s="8"/>
      <c r="X114" s="8"/>
      <c r="Y114" s="133"/>
    </row>
    <row r="117" spans="2:28">
      <c r="K117"/>
      <c r="L117"/>
      <c r="M117"/>
      <c r="N117"/>
      <c r="O117"/>
      <c r="P117"/>
      <c r="Q117"/>
      <c r="R117"/>
      <c r="S117"/>
      <c r="T117"/>
      <c r="U117"/>
      <c r="V117"/>
      <c r="W117"/>
      <c r="X117"/>
      <c r="Y117"/>
      <c r="Z117"/>
      <c r="AA117"/>
      <c r="AB117"/>
    </row>
    <row r="122" spans="2:28">
      <c r="C122" s="8"/>
      <c r="D122" s="8"/>
      <c r="E122" s="8"/>
      <c r="F122" s="8"/>
      <c r="G122" s="8"/>
    </row>
    <row r="123" spans="2:28">
      <c r="C123" s="7"/>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3"/>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ECAC12E1-92FE-4D2F-8B81-AEFA3FC16F74}">
      <formula1>"□,■"</formula1>
    </dataValidation>
  </dataValidations>
  <pageMargins left="0.7" right="0.7" top="0.75" bottom="0.75" header="0.3" footer="0.3"/>
  <pageSetup paperSize="9" scale="60" orientation="portrait" r:id="rId1"/>
  <rowBreaks count="1" manualBreakCount="1">
    <brk id="83"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5908A-AED6-473B-9181-A3120763F33A}">
  <dimension ref="A2:AB123"/>
  <sheetViews>
    <sheetView zoomScaleNormal="100" zoomScaleSheetLayoutView="85" workbookViewId="0">
      <selection activeCell="J9" sqref="J9"/>
    </sheetView>
  </sheetViews>
  <sheetFormatPr defaultColWidth="4" defaultRowHeight="13.2"/>
  <cols>
    <col min="1" max="1" width="1.44140625" style="1" customWidth="1"/>
    <col min="2" max="2" width="2.33203125" style="1" customWidth="1"/>
    <col min="3" max="3" width="1.109375" style="1" customWidth="1"/>
    <col min="4" max="20" width="4" style="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5">
      <c r="B2" s="1" t="s">
        <v>707</v>
      </c>
      <c r="C2"/>
      <c r="D2"/>
      <c r="E2"/>
      <c r="F2"/>
      <c r="G2"/>
      <c r="H2"/>
      <c r="I2"/>
      <c r="J2"/>
      <c r="K2"/>
      <c r="L2"/>
      <c r="M2"/>
      <c r="N2"/>
      <c r="O2"/>
      <c r="P2"/>
      <c r="Q2"/>
      <c r="R2"/>
      <c r="S2"/>
      <c r="T2"/>
      <c r="U2"/>
      <c r="V2"/>
      <c r="W2"/>
      <c r="X2"/>
      <c r="Y2"/>
    </row>
    <row r="4" spans="2:25">
      <c r="B4" s="1483" t="s">
        <v>740</v>
      </c>
      <c r="C4" s="1483"/>
      <c r="D4" s="1483"/>
      <c r="E4" s="1483"/>
      <c r="F4" s="1483"/>
      <c r="G4" s="1483"/>
      <c r="H4" s="1483"/>
      <c r="I4" s="1483"/>
      <c r="J4" s="1483"/>
      <c r="K4" s="1483"/>
      <c r="L4" s="1483"/>
      <c r="M4" s="1483"/>
      <c r="N4" s="1483"/>
      <c r="O4" s="1483"/>
      <c r="P4" s="1483"/>
      <c r="Q4" s="1483"/>
      <c r="R4" s="1483"/>
      <c r="S4" s="1483"/>
      <c r="T4" s="1483"/>
      <c r="U4" s="1483"/>
      <c r="V4" s="1483"/>
      <c r="W4" s="1483"/>
      <c r="X4" s="1483"/>
      <c r="Y4" s="1483"/>
    </row>
    <row r="6" spans="2:25" ht="23.25" customHeight="1">
      <c r="B6" s="1949" t="s">
        <v>645</v>
      </c>
      <c r="C6" s="1949"/>
      <c r="D6" s="1949"/>
      <c r="E6" s="1949"/>
      <c r="F6" s="1949"/>
      <c r="G6" s="1950"/>
      <c r="H6" s="1951"/>
      <c r="I6" s="1951"/>
      <c r="J6" s="1951"/>
      <c r="K6" s="1951"/>
      <c r="L6" s="1951"/>
      <c r="M6" s="1951"/>
      <c r="N6" s="1951"/>
      <c r="O6" s="1951"/>
      <c r="P6" s="1951"/>
      <c r="Q6" s="1951"/>
      <c r="R6" s="1951"/>
      <c r="S6" s="1951"/>
      <c r="T6" s="1951"/>
      <c r="U6" s="1951"/>
      <c r="V6" s="1951"/>
      <c r="W6" s="1951"/>
      <c r="X6" s="1951"/>
      <c r="Y6" s="1952"/>
    </row>
    <row r="7" spans="2:25" ht="23.25" customHeight="1">
      <c r="B7" s="1949" t="s">
        <v>646</v>
      </c>
      <c r="C7" s="1949"/>
      <c r="D7" s="1949"/>
      <c r="E7" s="1949"/>
      <c r="F7" s="1949"/>
      <c r="G7" s="436" t="s">
        <v>7</v>
      </c>
      <c r="H7" s="525" t="s">
        <v>617</v>
      </c>
      <c r="I7" s="525"/>
      <c r="J7" s="525"/>
      <c r="K7" s="525"/>
      <c r="L7" s="12" t="s">
        <v>7</v>
      </c>
      <c r="M7" s="525" t="s">
        <v>618</v>
      </c>
      <c r="N7" s="525"/>
      <c r="O7" s="525"/>
      <c r="P7" s="525"/>
      <c r="Q7" s="12" t="s">
        <v>7</v>
      </c>
      <c r="R7" s="525" t="s">
        <v>619</v>
      </c>
      <c r="S7" s="525"/>
      <c r="T7" s="525"/>
      <c r="U7" s="525"/>
      <c r="V7" s="525"/>
      <c r="W7" s="10"/>
      <c r="X7" s="10"/>
      <c r="Y7" s="11"/>
    </row>
    <row r="8" spans="2:25" ht="20.100000000000001" customHeight="1">
      <c r="B8" s="1601" t="s">
        <v>647</v>
      </c>
      <c r="C8" s="1602"/>
      <c r="D8" s="1602"/>
      <c r="E8" s="1602"/>
      <c r="F8" s="1603"/>
      <c r="G8" s="12" t="s">
        <v>7</v>
      </c>
      <c r="H8" s="7" t="s">
        <v>648</v>
      </c>
      <c r="I8" s="447"/>
      <c r="J8" s="447"/>
      <c r="K8" s="447"/>
      <c r="L8" s="447"/>
      <c r="M8" s="447"/>
      <c r="N8" s="447"/>
      <c r="O8" s="447"/>
      <c r="P8" s="447"/>
      <c r="Q8" s="447"/>
      <c r="R8" s="447"/>
      <c r="S8" s="447"/>
      <c r="T8" s="447"/>
      <c r="U8" s="447"/>
      <c r="V8" s="447"/>
      <c r="W8" s="447"/>
      <c r="X8" s="447"/>
      <c r="Y8" s="448"/>
    </row>
    <row r="9" spans="2:25" ht="20.100000000000001" customHeight="1">
      <c r="B9" s="1974"/>
      <c r="C9" s="1483"/>
      <c r="D9" s="1483"/>
      <c r="E9" s="1483"/>
      <c r="F9" s="1975"/>
      <c r="G9" s="12" t="s">
        <v>7</v>
      </c>
      <c r="H9" s="1" t="s">
        <v>649</v>
      </c>
      <c r="I9" s="21"/>
      <c r="J9" s="21"/>
      <c r="K9" s="21"/>
      <c r="L9" s="21"/>
      <c r="M9" s="21"/>
      <c r="N9" s="21"/>
      <c r="O9" s="21"/>
      <c r="P9" s="21"/>
      <c r="Q9" s="21"/>
      <c r="R9" s="21"/>
      <c r="S9" s="21"/>
      <c r="T9" s="21"/>
      <c r="U9" s="21"/>
      <c r="V9" s="21"/>
      <c r="W9" s="21"/>
      <c r="X9" s="21"/>
      <c r="Y9" s="450"/>
    </row>
    <row r="10" spans="2:25" ht="20.100000000000001" customHeight="1">
      <c r="B10" s="1953"/>
      <c r="C10" s="1954"/>
      <c r="D10" s="1954"/>
      <c r="E10" s="1954"/>
      <c r="F10" s="1955"/>
      <c r="G10" s="181" t="s">
        <v>7</v>
      </c>
      <c r="H10" s="8" t="s">
        <v>741</v>
      </c>
      <c r="I10" s="184"/>
      <c r="J10" s="184"/>
      <c r="K10" s="184"/>
      <c r="L10" s="184"/>
      <c r="M10" s="184"/>
      <c r="N10" s="184"/>
      <c r="O10" s="184"/>
      <c r="P10" s="184"/>
      <c r="Q10" s="184"/>
      <c r="R10" s="184"/>
      <c r="S10" s="184"/>
      <c r="T10" s="184"/>
      <c r="U10" s="184"/>
      <c r="V10" s="184"/>
      <c r="W10" s="184"/>
      <c r="X10" s="184"/>
      <c r="Y10" s="185"/>
    </row>
    <row r="11" spans="2:25" ht="20.100000000000001" customHeight="1">
      <c r="B11" s="1601" t="s">
        <v>742</v>
      </c>
      <c r="C11" s="1602"/>
      <c r="D11" s="1602"/>
      <c r="E11" s="1602"/>
      <c r="F11" s="1603"/>
      <c r="G11" s="12" t="s">
        <v>7</v>
      </c>
      <c r="H11" s="7" t="s">
        <v>743</v>
      </c>
      <c r="I11" s="447"/>
      <c r="J11" s="447"/>
      <c r="K11" s="447"/>
      <c r="L11" s="447"/>
      <c r="M11" s="447"/>
      <c r="N11" s="447"/>
      <c r="O11" s="447"/>
      <c r="P11" s="447"/>
      <c r="Q11" s="447"/>
      <c r="R11" s="447"/>
      <c r="S11" s="447"/>
      <c r="T11" s="447"/>
      <c r="U11" s="447"/>
      <c r="V11" s="447"/>
      <c r="W11" s="447"/>
      <c r="X11" s="447"/>
      <c r="Y11" s="448"/>
    </row>
    <row r="12" spans="2:25" ht="20.100000000000001" customHeight="1">
      <c r="B12" s="1974"/>
      <c r="C12" s="1483"/>
      <c r="D12" s="1483"/>
      <c r="E12" s="1483"/>
      <c r="F12" s="1975"/>
      <c r="G12" s="12" t="s">
        <v>7</v>
      </c>
      <c r="H12" s="1" t="s">
        <v>744</v>
      </c>
      <c r="I12" s="21"/>
      <c r="J12" s="21"/>
      <c r="K12" s="21"/>
      <c r="L12" s="21"/>
      <c r="M12" s="21"/>
      <c r="N12" s="21"/>
      <c r="O12" s="21"/>
      <c r="P12" s="21"/>
      <c r="Q12" s="21"/>
      <c r="R12" s="21"/>
      <c r="S12" s="21"/>
      <c r="T12" s="21"/>
      <c r="U12" s="21"/>
      <c r="V12" s="21"/>
      <c r="W12" s="21"/>
      <c r="X12" s="21"/>
      <c r="Y12" s="450"/>
    </row>
    <row r="13" spans="2:25" ht="20.100000000000001" customHeight="1">
      <c r="B13" s="1974"/>
      <c r="C13" s="1483"/>
      <c r="D13" s="1483"/>
      <c r="E13" s="1483"/>
      <c r="F13" s="1975"/>
      <c r="G13" s="12" t="s">
        <v>7</v>
      </c>
      <c r="H13" s="1" t="s">
        <v>745</v>
      </c>
      <c r="I13" s="21"/>
      <c r="J13" s="21"/>
      <c r="K13" s="21"/>
      <c r="L13" s="21"/>
      <c r="M13" s="21"/>
      <c r="N13" s="21"/>
      <c r="O13" s="21"/>
      <c r="P13" s="21"/>
      <c r="Q13" s="21"/>
      <c r="R13" s="21"/>
      <c r="S13" s="21"/>
      <c r="T13" s="21"/>
      <c r="U13" s="21"/>
      <c r="V13" s="21"/>
      <c r="W13" s="21"/>
      <c r="X13" s="21"/>
      <c r="Y13" s="450"/>
    </row>
    <row r="14" spans="2:25" ht="20.100000000000001" customHeight="1">
      <c r="B14" s="1953"/>
      <c r="C14" s="1954"/>
      <c r="D14" s="1954"/>
      <c r="E14" s="1954"/>
      <c r="F14" s="1955"/>
      <c r="G14" s="181" t="s">
        <v>7</v>
      </c>
      <c r="H14" s="8" t="s">
        <v>746</v>
      </c>
      <c r="I14" s="184"/>
      <c r="J14" s="184"/>
      <c r="K14" s="184"/>
      <c r="L14" s="184"/>
      <c r="M14" s="184"/>
      <c r="N14" s="184"/>
      <c r="O14" s="184"/>
      <c r="P14" s="184"/>
      <c r="Q14" s="184"/>
      <c r="R14" s="184"/>
      <c r="S14" s="184"/>
      <c r="T14" s="184"/>
      <c r="U14" s="184"/>
      <c r="V14" s="184"/>
      <c r="W14" s="184"/>
      <c r="X14" s="184"/>
      <c r="Y14" s="185"/>
    </row>
    <row r="16" spans="2:25">
      <c r="B16" s="6"/>
      <c r="C16" s="7"/>
      <c r="D16" s="7"/>
      <c r="E16" s="7"/>
      <c r="F16" s="7"/>
      <c r="G16" s="7"/>
      <c r="H16" s="7"/>
      <c r="I16" s="7"/>
      <c r="J16" s="7"/>
      <c r="K16" s="7"/>
      <c r="L16" s="7"/>
      <c r="M16" s="7"/>
      <c r="N16" s="7"/>
      <c r="O16" s="7"/>
      <c r="P16" s="7"/>
      <c r="Q16" s="7"/>
      <c r="R16" s="7"/>
      <c r="S16" s="7"/>
      <c r="T16" s="7"/>
      <c r="U16" s="7"/>
      <c r="V16" s="7"/>
      <c r="W16" s="7"/>
      <c r="X16" s="7"/>
      <c r="Y16" s="4"/>
    </row>
    <row r="17" spans="2:28">
      <c r="B17" s="136" t="s">
        <v>747</v>
      </c>
      <c r="Y17" s="506"/>
    </row>
    <row r="18" spans="2:28">
      <c r="B18" s="136"/>
      <c r="Y18" s="506"/>
    </row>
    <row r="19" spans="2:28">
      <c r="B19" s="136"/>
      <c r="C19" s="1" t="s">
        <v>748</v>
      </c>
      <c r="K19" s="1483"/>
      <c r="L19" s="1483"/>
      <c r="Y19" s="506"/>
    </row>
    <row r="20" spans="2:28" ht="6.75" customHeight="1">
      <c r="B20" s="136"/>
      <c r="Y20" s="506"/>
    </row>
    <row r="21" spans="2:28" ht="17.25" customHeight="1">
      <c r="B21" s="136"/>
      <c r="D21" s="1487" t="s">
        <v>749</v>
      </c>
      <c r="E21" s="1488"/>
      <c r="F21" s="1488"/>
      <c r="G21" s="1488"/>
      <c r="H21" s="1488"/>
      <c r="I21" s="1488"/>
      <c r="J21" s="1488"/>
      <c r="K21" s="1488"/>
      <c r="L21" s="1488"/>
      <c r="M21" s="1489"/>
      <c r="N21" s="1487" t="s">
        <v>749</v>
      </c>
      <c r="O21" s="1488"/>
      <c r="P21" s="1488"/>
      <c r="Q21" s="1488"/>
      <c r="R21" s="1488"/>
      <c r="S21" s="1488"/>
      <c r="T21" s="1488"/>
      <c r="U21" s="1488"/>
      <c r="V21" s="1488"/>
      <c r="W21" s="1488"/>
      <c r="X21" s="1489"/>
      <c r="Y21" s="506"/>
    </row>
    <row r="22" spans="2:28" ht="26.25" customHeight="1">
      <c r="B22" s="136"/>
      <c r="D22" s="1487"/>
      <c r="E22" s="1488"/>
      <c r="F22" s="1488"/>
      <c r="G22" s="1488"/>
      <c r="H22" s="1488"/>
      <c r="I22" s="1488"/>
      <c r="J22" s="1488"/>
      <c r="K22" s="1488"/>
      <c r="L22" s="1488"/>
      <c r="M22" s="1489"/>
      <c r="N22" s="1487"/>
      <c r="O22" s="1488"/>
      <c r="P22" s="1488"/>
      <c r="Q22" s="1488"/>
      <c r="R22" s="1488"/>
      <c r="S22" s="1488"/>
      <c r="T22" s="1488"/>
      <c r="U22" s="1488"/>
      <c r="V22" s="1488"/>
      <c r="W22" s="1488"/>
      <c r="X22" s="1489"/>
      <c r="Y22" s="506"/>
    </row>
    <row r="23" spans="2:28">
      <c r="B23" s="136"/>
      <c r="M23" s="12"/>
      <c r="R23" s="12"/>
      <c r="X23" s="12"/>
      <c r="Y23" s="506"/>
      <c r="Z23"/>
      <c r="AA23"/>
      <c r="AB23"/>
    </row>
    <row r="24" spans="2:28">
      <c r="B24" s="136"/>
      <c r="C24" s="1" t="s">
        <v>750</v>
      </c>
      <c r="K24" s="1483"/>
      <c r="L24" s="1483"/>
      <c r="Y24" s="506"/>
    </row>
    <row r="25" spans="2:28" ht="6.75" customHeight="1">
      <c r="B25" s="136"/>
      <c r="Y25" s="506"/>
    </row>
    <row r="26" spans="2:28" ht="17.25" customHeight="1">
      <c r="B26" s="136"/>
      <c r="D26" s="1487" t="s">
        <v>749</v>
      </c>
      <c r="E26" s="1488"/>
      <c r="F26" s="1488"/>
      <c r="G26" s="1488"/>
      <c r="H26" s="1488"/>
      <c r="I26" s="1488"/>
      <c r="J26" s="1488"/>
      <c r="K26" s="1488"/>
      <c r="L26" s="1488"/>
      <c r="M26" s="1489"/>
      <c r="N26" s="1487" t="s">
        <v>749</v>
      </c>
      <c r="O26" s="1488"/>
      <c r="P26" s="1488"/>
      <c r="Q26" s="1488"/>
      <c r="R26" s="1488"/>
      <c r="S26" s="1488"/>
      <c r="T26" s="1488"/>
      <c r="U26" s="1488"/>
      <c r="V26" s="1488"/>
      <c r="W26" s="1488"/>
      <c r="X26" s="1489"/>
      <c r="Y26" s="506"/>
    </row>
    <row r="27" spans="2:28" ht="26.25" customHeight="1">
      <c r="B27" s="136"/>
      <c r="D27" s="1487"/>
      <c r="E27" s="1488"/>
      <c r="F27" s="1488"/>
      <c r="G27" s="1488"/>
      <c r="H27" s="1488"/>
      <c r="I27" s="1488"/>
      <c r="J27" s="1488"/>
      <c r="K27" s="1488"/>
      <c r="L27" s="1488"/>
      <c r="M27" s="1489"/>
      <c r="N27" s="1487"/>
      <c r="O27" s="1488"/>
      <c r="P27" s="1488"/>
      <c r="Q27" s="1488"/>
      <c r="R27" s="1488"/>
      <c r="S27" s="1488"/>
      <c r="T27" s="1488"/>
      <c r="U27" s="1488"/>
      <c r="V27" s="1488"/>
      <c r="W27" s="1488"/>
      <c r="X27" s="1489"/>
      <c r="Y27" s="506"/>
    </row>
    <row r="28" spans="2:28">
      <c r="B28" s="136"/>
      <c r="Y28" s="506"/>
      <c r="Z28"/>
      <c r="AA28"/>
      <c r="AB28"/>
    </row>
    <row r="29" spans="2:28">
      <c r="B29" s="136"/>
      <c r="C29" s="1" t="s">
        <v>751</v>
      </c>
      <c r="K29" s="2"/>
      <c r="L29" s="2"/>
      <c r="Y29" s="506"/>
    </row>
    <row r="30" spans="2:28" ht="6.75" customHeight="1">
      <c r="B30" s="136"/>
      <c r="Y30" s="506"/>
    </row>
    <row r="31" spans="2:28" ht="17.25" customHeight="1">
      <c r="B31" s="136"/>
      <c r="D31" s="1487" t="s">
        <v>749</v>
      </c>
      <c r="E31" s="1488"/>
      <c r="F31" s="1488"/>
      <c r="G31" s="1488"/>
      <c r="H31" s="1488"/>
      <c r="I31" s="1488"/>
      <c r="J31" s="1488"/>
      <c r="K31" s="1488"/>
      <c r="L31" s="1488"/>
      <c r="M31" s="1489"/>
      <c r="N31" s="1487" t="s">
        <v>749</v>
      </c>
      <c r="O31" s="1488"/>
      <c r="P31" s="1488"/>
      <c r="Q31" s="1488"/>
      <c r="R31" s="1488"/>
      <c r="S31" s="1488"/>
      <c r="T31" s="1488"/>
      <c r="U31" s="1488"/>
      <c r="V31" s="1488"/>
      <c r="W31" s="1488"/>
      <c r="X31" s="1489"/>
      <c r="Y31" s="506"/>
    </row>
    <row r="32" spans="2:28" ht="26.25" customHeight="1">
      <c r="B32" s="136"/>
      <c r="D32" s="1487"/>
      <c r="E32" s="1488"/>
      <c r="F32" s="1488"/>
      <c r="G32" s="1488"/>
      <c r="H32" s="1488"/>
      <c r="I32" s="1488"/>
      <c r="J32" s="1488"/>
      <c r="K32" s="1488"/>
      <c r="L32" s="1488"/>
      <c r="M32" s="1489"/>
      <c r="N32" s="1487"/>
      <c r="O32" s="1488"/>
      <c r="P32" s="1488"/>
      <c r="Q32" s="1488"/>
      <c r="R32" s="1488"/>
      <c r="S32" s="1488"/>
      <c r="T32" s="1488"/>
      <c r="U32" s="1488"/>
      <c r="V32" s="1488"/>
      <c r="W32" s="1488"/>
      <c r="X32" s="1489"/>
      <c r="Y32" s="506"/>
    </row>
    <row r="33" spans="1:28" ht="7.5" customHeight="1">
      <c r="B33" s="136"/>
      <c r="Y33" s="506"/>
      <c r="Z33"/>
      <c r="AA33"/>
      <c r="AB33"/>
    </row>
    <row r="34" spans="1:28">
      <c r="B34" s="136"/>
      <c r="C34" s="1" t="s">
        <v>752</v>
      </c>
      <c r="K34" s="1483"/>
      <c r="L34" s="1483"/>
      <c r="Y34" s="506"/>
    </row>
    <row r="35" spans="1:28" ht="6.75" customHeight="1">
      <c r="B35" s="136"/>
      <c r="Y35" s="506"/>
    </row>
    <row r="36" spans="1:28" ht="17.25" customHeight="1">
      <c r="B36" s="136"/>
      <c r="D36" s="1487" t="s">
        <v>749</v>
      </c>
      <c r="E36" s="1488"/>
      <c r="F36" s="1488"/>
      <c r="G36" s="1488"/>
      <c r="H36" s="1488"/>
      <c r="I36" s="1488"/>
      <c r="J36" s="1488"/>
      <c r="K36" s="1488"/>
      <c r="L36" s="1488"/>
      <c r="M36" s="1489"/>
      <c r="N36" s="1487" t="s">
        <v>749</v>
      </c>
      <c r="O36" s="1488"/>
      <c r="P36" s="1488"/>
      <c r="Q36" s="1488"/>
      <c r="R36" s="1488"/>
      <c r="S36" s="1488"/>
      <c r="T36" s="1488"/>
      <c r="U36" s="1488"/>
      <c r="V36" s="1488"/>
      <c r="W36" s="1488"/>
      <c r="X36" s="1489"/>
      <c r="Y36" s="506"/>
    </row>
    <row r="37" spans="1:28" ht="27.75" customHeight="1">
      <c r="B37" s="136"/>
      <c r="D37" s="1487"/>
      <c r="E37" s="1488"/>
      <c r="F37" s="1488"/>
      <c r="G37" s="1488"/>
      <c r="H37" s="1488"/>
      <c r="I37" s="1488"/>
      <c r="J37" s="1488"/>
      <c r="K37" s="1488"/>
      <c r="L37" s="1488"/>
      <c r="M37" s="1489"/>
      <c r="N37" s="1487"/>
      <c r="O37" s="1488"/>
      <c r="P37" s="1488"/>
      <c r="Q37" s="1488"/>
      <c r="R37" s="1488"/>
      <c r="S37" s="1488"/>
      <c r="T37" s="1488"/>
      <c r="U37" s="1488"/>
      <c r="V37" s="1488"/>
      <c r="W37" s="1488"/>
      <c r="X37" s="1489"/>
      <c r="Y37" s="506"/>
    </row>
    <row r="38" spans="1:28">
      <c r="A38" s="506"/>
      <c r="Y38" s="506"/>
      <c r="Z38"/>
      <c r="AA38"/>
      <c r="AB38"/>
    </row>
    <row r="39" spans="1:28">
      <c r="B39" s="132"/>
      <c r="C39" s="8"/>
      <c r="D39" s="8"/>
      <c r="E39" s="8"/>
      <c r="F39" s="8"/>
      <c r="G39" s="8"/>
      <c r="H39" s="8"/>
      <c r="I39" s="8"/>
      <c r="J39" s="8"/>
      <c r="K39" s="8"/>
      <c r="L39" s="8"/>
      <c r="M39" s="8"/>
      <c r="N39" s="8"/>
      <c r="O39" s="8"/>
      <c r="P39" s="8"/>
      <c r="Q39" s="8"/>
      <c r="R39" s="8"/>
      <c r="S39" s="8"/>
      <c r="T39" s="8"/>
      <c r="U39" s="8"/>
      <c r="V39" s="8"/>
      <c r="W39" s="8"/>
      <c r="X39" s="8"/>
      <c r="Y39" s="8"/>
      <c r="Z39" s="593"/>
      <c r="AA39"/>
      <c r="AB39"/>
    </row>
    <row r="42" spans="1:28">
      <c r="B42" s="1" t="s">
        <v>2012</v>
      </c>
    </row>
    <row r="43" spans="1:28">
      <c r="B43" s="1" t="s">
        <v>753</v>
      </c>
      <c r="D43" s="1" t="s">
        <v>2013</v>
      </c>
      <c r="K43"/>
      <c r="L43"/>
      <c r="M43"/>
      <c r="N43"/>
      <c r="O43"/>
      <c r="P43"/>
      <c r="Q43"/>
      <c r="R43"/>
      <c r="S43"/>
      <c r="T43"/>
      <c r="U43"/>
      <c r="V43"/>
      <c r="W43"/>
      <c r="X43"/>
      <c r="Y43"/>
      <c r="Z43"/>
      <c r="AA43"/>
      <c r="AB43"/>
    </row>
    <row r="122" spans="3:7">
      <c r="C122" s="8"/>
      <c r="D122" s="8"/>
      <c r="E122" s="8"/>
      <c r="F122" s="8"/>
      <c r="G122" s="8"/>
    </row>
    <row r="123" spans="3:7">
      <c r="C123" s="7"/>
    </row>
  </sheetData>
  <mergeCells count="25">
    <mergeCell ref="D37:M37"/>
    <mergeCell ref="N37:X37"/>
    <mergeCell ref="D26:M26"/>
    <mergeCell ref="N26:X26"/>
    <mergeCell ref="D27:M27"/>
    <mergeCell ref="N27:X27"/>
    <mergeCell ref="D31:M31"/>
    <mergeCell ref="N31:X31"/>
    <mergeCell ref="D32:M32"/>
    <mergeCell ref="N32:X32"/>
    <mergeCell ref="K34:L34"/>
    <mergeCell ref="D36:M36"/>
    <mergeCell ref="N36:X36"/>
    <mergeCell ref="K24:L24"/>
    <mergeCell ref="B4:Y4"/>
    <mergeCell ref="B6:F6"/>
    <mergeCell ref="G6:Y6"/>
    <mergeCell ref="B7:F7"/>
    <mergeCell ref="B8:F10"/>
    <mergeCell ref="B11:F14"/>
    <mergeCell ref="K19:L19"/>
    <mergeCell ref="D21:M21"/>
    <mergeCell ref="N21:X21"/>
    <mergeCell ref="D22:M22"/>
    <mergeCell ref="N22:X22"/>
  </mergeCells>
  <phoneticPr fontId="3"/>
  <dataValidations count="1">
    <dataValidation type="list" allowBlank="1" showInputMessage="1" showErrorMessage="1" sqref="L7 Q7 G7:G14" xr:uid="{AFBF4CD3-E14C-44D2-A1B1-916FBE96AC8C}">
      <formula1>"□,■"</formula1>
    </dataValidation>
  </dataValidations>
  <pageMargins left="0.7" right="0.7" top="0.75" bottom="0.75" header="0.3" footer="0.3"/>
  <pageSetup paperSize="9" scale="92" orientation="portrait" r:id="rId1"/>
  <rowBreaks count="2" manualBreakCount="2">
    <brk id="58" max="27" man="1"/>
    <brk id="649"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AD9A1-D695-49D7-8B81-4C8793F9FBE7}">
  <dimension ref="B2:AF123"/>
  <sheetViews>
    <sheetView zoomScaleNormal="100" zoomScaleSheetLayoutView="130" workbookViewId="0">
      <selection activeCell="AE20" sqref="AE20"/>
    </sheetView>
  </sheetViews>
  <sheetFormatPr defaultColWidth="4" defaultRowHeight="13.2"/>
  <cols>
    <col min="1" max="1" width="1.44140625" style="1" customWidth="1"/>
    <col min="2" max="2" width="2.33203125" style="1" customWidth="1"/>
    <col min="3" max="3" width="1.109375" style="1" customWidth="1"/>
    <col min="4" max="20" width="4" style="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5">
      <c r="B2" s="1" t="s">
        <v>1766</v>
      </c>
      <c r="C2"/>
      <c r="D2"/>
      <c r="E2"/>
      <c r="F2"/>
      <c r="G2"/>
      <c r="H2"/>
      <c r="I2"/>
      <c r="J2"/>
      <c r="K2"/>
      <c r="L2"/>
      <c r="M2"/>
      <c r="N2"/>
      <c r="O2"/>
      <c r="P2"/>
      <c r="Q2"/>
      <c r="R2"/>
      <c r="S2"/>
      <c r="T2"/>
      <c r="U2"/>
      <c r="V2"/>
      <c r="W2"/>
      <c r="X2"/>
      <c r="Y2"/>
    </row>
    <row r="4" spans="2:25">
      <c r="B4" s="1483" t="s">
        <v>755</v>
      </c>
      <c r="C4" s="1483"/>
      <c r="D4" s="1483"/>
      <c r="E4" s="1483"/>
      <c r="F4" s="1483"/>
      <c r="G4" s="1483"/>
      <c r="H4" s="1483"/>
      <c r="I4" s="1483"/>
      <c r="J4" s="1483"/>
      <c r="K4" s="1483"/>
      <c r="L4" s="1483"/>
      <c r="M4" s="1483"/>
      <c r="N4" s="1483"/>
      <c r="O4" s="1483"/>
      <c r="P4" s="1483"/>
      <c r="Q4" s="1483"/>
      <c r="R4" s="1483"/>
      <c r="S4" s="1483"/>
      <c r="T4" s="1483"/>
      <c r="U4" s="1483"/>
      <c r="V4" s="1483"/>
      <c r="W4" s="1483"/>
      <c r="X4" s="1483"/>
      <c r="Y4" s="1483"/>
    </row>
    <row r="6" spans="2:25" ht="23.25" customHeight="1">
      <c r="B6" s="1949" t="s">
        <v>645</v>
      </c>
      <c r="C6" s="1949"/>
      <c r="D6" s="1949"/>
      <c r="E6" s="1949"/>
      <c r="F6" s="1949"/>
      <c r="G6" s="1950"/>
      <c r="H6" s="1951"/>
      <c r="I6" s="1951"/>
      <c r="J6" s="1951"/>
      <c r="K6" s="1951"/>
      <c r="L6" s="1951"/>
      <c r="M6" s="1951"/>
      <c r="N6" s="1951"/>
      <c r="O6" s="1951"/>
      <c r="P6" s="1951"/>
      <c r="Q6" s="1951"/>
      <c r="R6" s="1951"/>
      <c r="S6" s="1951"/>
      <c r="T6" s="1951"/>
      <c r="U6" s="1951"/>
      <c r="V6" s="1951"/>
      <c r="W6" s="1951"/>
      <c r="X6" s="1951"/>
      <c r="Y6" s="1952"/>
    </row>
    <row r="7" spans="2:25" ht="23.25" customHeight="1">
      <c r="B7" s="1949" t="s">
        <v>646</v>
      </c>
      <c r="C7" s="1949"/>
      <c r="D7" s="1949"/>
      <c r="E7" s="1949"/>
      <c r="F7" s="1949"/>
      <c r="G7" s="436" t="s">
        <v>7</v>
      </c>
      <c r="H7" s="525" t="s">
        <v>617</v>
      </c>
      <c r="I7" s="525"/>
      <c r="J7" s="525"/>
      <c r="K7" s="525"/>
      <c r="L7" s="12" t="s">
        <v>7</v>
      </c>
      <c r="M7" s="525" t="s">
        <v>618</v>
      </c>
      <c r="N7" s="525"/>
      <c r="O7" s="525"/>
      <c r="P7" s="525"/>
      <c r="Q7" s="12" t="s">
        <v>7</v>
      </c>
      <c r="R7" s="525" t="s">
        <v>619</v>
      </c>
      <c r="S7" s="525"/>
      <c r="T7" s="525"/>
      <c r="U7" s="525"/>
      <c r="V7" s="525"/>
      <c r="W7" s="10"/>
      <c r="X7" s="10"/>
      <c r="Y7" s="11"/>
    </row>
    <row r="8" spans="2:25" ht="20.100000000000001" customHeight="1">
      <c r="B8" s="1601" t="s">
        <v>647</v>
      </c>
      <c r="C8" s="1602"/>
      <c r="D8" s="1602"/>
      <c r="E8" s="1602"/>
      <c r="F8" s="1603"/>
      <c r="G8" s="12" t="s">
        <v>7</v>
      </c>
      <c r="H8" s="7" t="s">
        <v>648</v>
      </c>
      <c r="I8" s="447"/>
      <c r="J8" s="447"/>
      <c r="K8" s="447"/>
      <c r="L8" s="447"/>
      <c r="M8" s="447"/>
      <c r="N8" s="447"/>
      <c r="O8" s="447"/>
      <c r="P8" s="447"/>
      <c r="Q8" s="447"/>
      <c r="R8" s="447"/>
      <c r="S8" s="447"/>
      <c r="T8" s="447"/>
      <c r="U8" s="447"/>
      <c r="V8" s="447"/>
      <c r="W8" s="447"/>
      <c r="X8" s="447"/>
      <c r="Y8" s="448"/>
    </row>
    <row r="9" spans="2:25" ht="20.100000000000001" customHeight="1">
      <c r="B9" s="1974"/>
      <c r="C9" s="1483"/>
      <c r="D9" s="1483"/>
      <c r="E9" s="1483"/>
      <c r="F9" s="1975"/>
      <c r="G9" s="12" t="s">
        <v>7</v>
      </c>
      <c r="H9" s="1" t="s">
        <v>649</v>
      </c>
      <c r="I9" s="21"/>
      <c r="J9" s="21"/>
      <c r="K9" s="21"/>
      <c r="L9" s="21"/>
      <c r="M9" s="21"/>
      <c r="N9" s="21"/>
      <c r="O9" s="21"/>
      <c r="P9" s="21"/>
      <c r="Q9" s="21"/>
      <c r="R9" s="21"/>
      <c r="S9" s="21"/>
      <c r="T9" s="21"/>
      <c r="U9" s="21"/>
      <c r="V9" s="21"/>
      <c r="W9" s="21"/>
      <c r="X9" s="21"/>
      <c r="Y9" s="450"/>
    </row>
    <row r="10" spans="2:25" ht="20.100000000000001" customHeight="1">
      <c r="B10" s="1953"/>
      <c r="C10" s="1954"/>
      <c r="D10" s="1954"/>
      <c r="E10" s="1954"/>
      <c r="F10" s="1955"/>
      <c r="G10" s="181" t="s">
        <v>7</v>
      </c>
      <c r="H10" s="8" t="s">
        <v>741</v>
      </c>
      <c r="I10" s="184"/>
      <c r="J10" s="184"/>
      <c r="K10" s="184"/>
      <c r="L10" s="184"/>
      <c r="M10" s="184"/>
      <c r="N10" s="184"/>
      <c r="O10" s="184"/>
      <c r="P10" s="184"/>
      <c r="Q10" s="184"/>
      <c r="R10" s="184"/>
      <c r="S10" s="184"/>
      <c r="T10" s="184"/>
      <c r="U10" s="184"/>
      <c r="V10" s="184"/>
      <c r="W10" s="184"/>
      <c r="X10" s="184"/>
      <c r="Y10" s="185"/>
    </row>
    <row r="11" spans="2:25" ht="23.25" customHeight="1">
      <c r="B11" s="1949" t="s">
        <v>756</v>
      </c>
      <c r="C11" s="1949"/>
      <c r="D11" s="1949"/>
      <c r="E11" s="1949"/>
      <c r="F11" s="1949"/>
      <c r="G11" s="1950" t="s">
        <v>757</v>
      </c>
      <c r="H11" s="1951"/>
      <c r="I11" s="1951"/>
      <c r="J11" s="1951"/>
      <c r="K11" s="1951"/>
      <c r="L11" s="1951"/>
      <c r="M11" s="1951"/>
      <c r="N11" s="1951"/>
      <c r="O11" s="1951"/>
      <c r="P11" s="1951"/>
      <c r="Q11" s="1951"/>
      <c r="R11" s="1951"/>
      <c r="S11" s="1951"/>
      <c r="T11" s="1951"/>
      <c r="U11" s="1951"/>
      <c r="V11" s="1951"/>
      <c r="W11" s="1951"/>
      <c r="X11" s="1951"/>
      <c r="Y11" s="1952"/>
    </row>
    <row r="12" spans="2:25" ht="20.100000000000001" customHeight="1">
      <c r="B12" s="12"/>
      <c r="C12" s="12"/>
      <c r="D12" s="12"/>
      <c r="E12" s="12"/>
      <c r="F12" s="12"/>
      <c r="G12" s="12"/>
      <c r="I12" s="21"/>
      <c r="J12" s="21"/>
      <c r="K12" s="21"/>
      <c r="L12" s="21"/>
      <c r="M12" s="21"/>
      <c r="N12" s="21"/>
      <c r="O12" s="21"/>
      <c r="P12" s="21"/>
      <c r="Q12" s="21"/>
      <c r="R12" s="21"/>
      <c r="S12" s="21"/>
      <c r="T12" s="21"/>
      <c r="U12" s="21"/>
      <c r="V12" s="21"/>
      <c r="W12" s="21"/>
      <c r="X12" s="21"/>
      <c r="Y12" s="21"/>
    </row>
    <row r="14" spans="2:25">
      <c r="B14" s="6"/>
      <c r="C14" s="7"/>
      <c r="D14" s="7"/>
      <c r="E14" s="7"/>
      <c r="F14" s="7"/>
      <c r="G14" s="7"/>
      <c r="H14" s="7"/>
      <c r="I14" s="7"/>
      <c r="J14" s="7"/>
      <c r="K14" s="7"/>
      <c r="L14" s="7"/>
      <c r="M14" s="7"/>
      <c r="N14" s="7"/>
      <c r="O14" s="7"/>
      <c r="P14" s="7"/>
      <c r="Q14" s="7"/>
      <c r="R14" s="7"/>
      <c r="S14" s="7"/>
      <c r="T14" s="7"/>
      <c r="U14" s="7"/>
      <c r="V14" s="7"/>
      <c r="W14" s="7"/>
      <c r="X14" s="7"/>
      <c r="Y14" s="4"/>
    </row>
    <row r="15" spans="2:25">
      <c r="B15" s="136" t="s">
        <v>758</v>
      </c>
      <c r="Y15" s="506"/>
    </row>
    <row r="16" spans="2:25">
      <c r="B16" s="136"/>
      <c r="Y16" s="506"/>
    </row>
    <row r="17" spans="2:28">
      <c r="B17" s="136"/>
      <c r="C17" s="1" t="s">
        <v>759</v>
      </c>
      <c r="K17" s="2"/>
      <c r="L17" s="2"/>
      <c r="Y17" s="506"/>
    </row>
    <row r="18" spans="2:28" ht="6.75" customHeight="1">
      <c r="B18" s="136"/>
      <c r="Y18" s="506"/>
    </row>
    <row r="19" spans="2:28" ht="17.25" customHeight="1">
      <c r="B19" s="136"/>
      <c r="D19" s="1487" t="s">
        <v>749</v>
      </c>
      <c r="E19" s="1488"/>
      <c r="F19" s="1488"/>
      <c r="G19" s="1488"/>
      <c r="H19" s="1488"/>
      <c r="I19" s="1488"/>
      <c r="J19" s="1488"/>
      <c r="K19" s="1488"/>
      <c r="L19" s="1488"/>
      <c r="M19" s="1489"/>
      <c r="N19" s="1487" t="s">
        <v>749</v>
      </c>
      <c r="O19" s="1488"/>
      <c r="P19" s="1488"/>
      <c r="Q19" s="1488"/>
      <c r="R19" s="1488"/>
      <c r="S19" s="1488"/>
      <c r="T19" s="1488"/>
      <c r="U19" s="1488"/>
      <c r="V19" s="1488"/>
      <c r="W19" s="1488"/>
      <c r="X19" s="1489"/>
      <c r="Y19" s="506"/>
    </row>
    <row r="20" spans="2:28" ht="26.25" customHeight="1">
      <c r="B20" s="136"/>
      <c r="D20" s="1487"/>
      <c r="E20" s="1488"/>
      <c r="F20" s="1488"/>
      <c r="G20" s="1488"/>
      <c r="H20" s="1488"/>
      <c r="I20" s="1488"/>
      <c r="J20" s="1488"/>
      <c r="K20" s="1488"/>
      <c r="L20" s="1488"/>
      <c r="M20" s="1489"/>
      <c r="N20" s="1487"/>
      <c r="O20" s="1488"/>
      <c r="P20" s="1488"/>
      <c r="Q20" s="1488"/>
      <c r="R20" s="1488"/>
      <c r="S20" s="1488"/>
      <c r="T20" s="1488"/>
      <c r="U20" s="1488"/>
      <c r="V20" s="1488"/>
      <c r="W20" s="1488"/>
      <c r="X20" s="1489"/>
      <c r="Y20" s="506"/>
    </row>
    <row r="21" spans="2:28">
      <c r="B21" s="136"/>
      <c r="M21" s="12"/>
      <c r="R21" s="12"/>
      <c r="X21" s="12"/>
      <c r="Y21" s="506"/>
      <c r="Z21"/>
      <c r="AA21"/>
      <c r="AB21"/>
    </row>
    <row r="22" spans="2:28">
      <c r="B22" s="132"/>
      <c r="C22" s="8"/>
      <c r="D22" s="8"/>
      <c r="E22" s="8"/>
      <c r="F22" s="8"/>
      <c r="G22" s="8"/>
      <c r="H22" s="8"/>
      <c r="I22" s="8"/>
      <c r="J22" s="8"/>
      <c r="K22" s="8"/>
      <c r="L22" s="8"/>
      <c r="M22" s="8"/>
      <c r="N22" s="8"/>
      <c r="O22" s="8"/>
      <c r="P22" s="8"/>
      <c r="Q22" s="8"/>
      <c r="R22" s="8"/>
      <c r="S22" s="8"/>
      <c r="T22" s="8"/>
      <c r="U22" s="8"/>
      <c r="V22" s="8"/>
      <c r="W22" s="8"/>
      <c r="X22" s="8"/>
      <c r="Y22" s="133"/>
      <c r="Z22"/>
      <c r="AA22"/>
      <c r="AB22"/>
    </row>
    <row r="23" spans="2:28">
      <c r="Z23"/>
      <c r="AA23"/>
      <c r="AB23"/>
    </row>
    <row r="25" spans="2:28">
      <c r="B25" s="1" t="s">
        <v>2014</v>
      </c>
    </row>
    <row r="26" spans="2:28">
      <c r="B26" s="1" t="s">
        <v>753</v>
      </c>
      <c r="D26" s="1" t="s">
        <v>2015</v>
      </c>
      <c r="K26"/>
      <c r="L26"/>
      <c r="M26"/>
      <c r="N26"/>
      <c r="O26"/>
      <c r="P26"/>
      <c r="Q26"/>
      <c r="R26"/>
      <c r="S26"/>
      <c r="T26"/>
      <c r="U26"/>
      <c r="V26"/>
      <c r="W26"/>
      <c r="X26"/>
      <c r="Y26"/>
      <c r="Z26"/>
      <c r="AA26"/>
      <c r="AB26"/>
    </row>
    <row r="38" spans="3:32">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3:32">
      <c r="C39" s="7"/>
    </row>
    <row r="122" spans="3:7">
      <c r="C122" s="8"/>
      <c r="D122" s="8"/>
      <c r="E122" s="8"/>
      <c r="F122" s="8"/>
      <c r="G122" s="8"/>
    </row>
    <row r="123" spans="3:7">
      <c r="C123" s="7"/>
    </row>
  </sheetData>
  <mergeCells count="11">
    <mergeCell ref="D19:M19"/>
    <mergeCell ref="N19:X19"/>
    <mergeCell ref="D20:M20"/>
    <mergeCell ref="N20:X20"/>
    <mergeCell ref="B4:Y4"/>
    <mergeCell ref="B6:F6"/>
    <mergeCell ref="G6:Y6"/>
    <mergeCell ref="B7:F7"/>
    <mergeCell ref="B8:F10"/>
    <mergeCell ref="B11:F11"/>
    <mergeCell ref="G11:Y11"/>
  </mergeCells>
  <phoneticPr fontId="3"/>
  <dataValidations count="1">
    <dataValidation type="list" allowBlank="1" showInputMessage="1" showErrorMessage="1" sqref="L7 Q7 G7:G10 G12" xr:uid="{607E2597-A1EA-4B17-844E-AB88F70CCDAC}">
      <formula1>"□,■"</formula1>
    </dataValidation>
  </dataValidations>
  <pageMargins left="0.7" right="0.7" top="0.75" bottom="0.75" header="0.3" footer="0.3"/>
  <pageSetup paperSize="9" scale="92"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11651-961B-4F5C-8F70-D5FF3ABA3C68}">
  <dimension ref="A1:AG123"/>
  <sheetViews>
    <sheetView view="pageBreakPreview" zoomScale="115" zoomScaleNormal="100" zoomScaleSheetLayoutView="115" workbookViewId="0">
      <selection activeCell="J9" sqref="J9"/>
    </sheetView>
  </sheetViews>
  <sheetFormatPr defaultColWidth="3.44140625" defaultRowHeight="13.2"/>
  <cols>
    <col min="1" max="1" width="2" style="3" customWidth="1"/>
    <col min="2" max="2" width="3" style="134" customWidth="1"/>
    <col min="3" max="6" width="3.44140625" style="3"/>
    <col min="7" max="7" width="1.44140625" style="3" customWidth="1"/>
    <col min="8" max="25" width="3.44140625" style="3"/>
    <col min="26" max="26" width="1" style="3" customWidth="1"/>
    <col min="27" max="27" width="4" style="3" customWidth="1"/>
    <col min="28" max="28" width="2.33203125" style="3" customWidth="1"/>
    <col min="29" max="29" width="4" style="3" customWidth="1"/>
    <col min="30" max="30" width="1" style="3" customWidth="1"/>
    <col min="31" max="31" width="1.21875" style="3" customWidth="1"/>
    <col min="32" max="16384" width="3.44140625" style="3"/>
  </cols>
  <sheetData>
    <row r="1" spans="2:33" s="1" customFormat="1"/>
    <row r="2" spans="2:33" s="1" customFormat="1">
      <c r="B2" s="1" t="s">
        <v>1343</v>
      </c>
    </row>
    <row r="3" spans="2:33" s="1" customFormat="1">
      <c r="AC3" s="45"/>
    </row>
    <row r="4" spans="2:33" s="1" customFormat="1" ht="47.25" customHeight="1">
      <c r="B4" s="1980" t="s">
        <v>708</v>
      </c>
      <c r="C4" s="1980"/>
      <c r="D4" s="1980"/>
      <c r="E4" s="1980"/>
      <c r="F4" s="1980"/>
      <c r="G4" s="1980"/>
      <c r="H4" s="1980"/>
      <c r="I4" s="1980"/>
      <c r="J4" s="1980"/>
      <c r="K4" s="1980"/>
      <c r="L4" s="1980"/>
      <c r="M4" s="1980"/>
      <c r="N4" s="1980"/>
      <c r="O4" s="1980"/>
      <c r="P4" s="1980"/>
      <c r="Q4" s="1980"/>
      <c r="R4" s="1980"/>
      <c r="S4" s="1980"/>
      <c r="T4" s="1980"/>
      <c r="U4" s="1980"/>
      <c r="V4" s="1980"/>
      <c r="W4" s="1980"/>
      <c r="X4" s="1980"/>
      <c r="Y4" s="1980"/>
      <c r="Z4" s="1980"/>
      <c r="AA4" s="1980"/>
      <c r="AB4" s="1980"/>
      <c r="AC4" s="1980"/>
    </row>
    <row r="5" spans="2:33" s="1" customFormat="1">
      <c r="B5" s="1" t="s">
        <v>709</v>
      </c>
    </row>
    <row r="6" spans="2:33" s="1" customFormat="1"/>
    <row r="7" spans="2:33" s="1" customFormat="1" ht="23.25" customHeight="1">
      <c r="B7" s="1487" t="s">
        <v>615</v>
      </c>
      <c r="C7" s="1488"/>
      <c r="D7" s="1488"/>
      <c r="E7" s="1488"/>
      <c r="F7" s="1489"/>
      <c r="G7" s="1950"/>
      <c r="H7" s="1951"/>
      <c r="I7" s="1951"/>
      <c r="J7" s="1951"/>
      <c r="K7" s="1951"/>
      <c r="L7" s="1951"/>
      <c r="M7" s="1951"/>
      <c r="N7" s="1951"/>
      <c r="O7" s="1951"/>
      <c r="P7" s="1951"/>
      <c r="Q7" s="1951"/>
      <c r="R7" s="1951"/>
      <c r="S7" s="1951"/>
      <c r="T7" s="1951"/>
      <c r="U7" s="1951"/>
      <c r="V7" s="1951"/>
      <c r="W7" s="1951"/>
      <c r="X7" s="1951"/>
      <c r="Y7" s="1951"/>
      <c r="Z7" s="1951"/>
      <c r="AA7" s="1951"/>
      <c r="AB7" s="1951"/>
      <c r="AC7" s="1952"/>
    </row>
    <row r="8" spans="2:33" s="1" customFormat="1" ht="23.25" customHeight="1">
      <c r="B8" s="1487" t="s">
        <v>646</v>
      </c>
      <c r="C8" s="1488"/>
      <c r="D8" s="1488"/>
      <c r="E8" s="1488"/>
      <c r="F8" s="1489"/>
      <c r="G8" s="9"/>
      <c r="H8" s="437" t="s">
        <v>7</v>
      </c>
      <c r="I8" s="525" t="s">
        <v>617</v>
      </c>
      <c r="J8" s="525"/>
      <c r="K8" s="525"/>
      <c r="L8" s="525"/>
      <c r="M8" s="12" t="s">
        <v>7</v>
      </c>
      <c r="N8" s="525" t="s">
        <v>618</v>
      </c>
      <c r="O8" s="525"/>
      <c r="P8" s="525"/>
      <c r="Q8" s="525"/>
      <c r="R8" s="12" t="s">
        <v>7</v>
      </c>
      <c r="S8" s="525" t="s">
        <v>619</v>
      </c>
      <c r="T8" s="525"/>
      <c r="U8" s="525"/>
      <c r="V8" s="437"/>
      <c r="W8" s="437"/>
      <c r="X8" s="437"/>
      <c r="Y8" s="437"/>
      <c r="Z8" s="437"/>
      <c r="AA8" s="437"/>
      <c r="AB8" s="437"/>
      <c r="AC8" s="179"/>
    </row>
    <row r="9" spans="2:33" s="1" customFormat="1" ht="23.25" customHeight="1">
      <c r="B9" s="1487" t="s">
        <v>652</v>
      </c>
      <c r="C9" s="1488"/>
      <c r="D9" s="1488"/>
      <c r="E9" s="1488"/>
      <c r="F9" s="1489"/>
      <c r="G9" s="9"/>
      <c r="H9" s="437" t="s">
        <v>7</v>
      </c>
      <c r="I9" s="10" t="s">
        <v>710</v>
      </c>
      <c r="J9" s="525"/>
      <c r="K9" s="525"/>
      <c r="L9" s="525"/>
      <c r="M9" s="525"/>
      <c r="N9" s="525"/>
      <c r="O9" s="525"/>
      <c r="P9" s="525"/>
      <c r="Q9" s="437" t="s">
        <v>7</v>
      </c>
      <c r="R9" s="10" t="s">
        <v>711</v>
      </c>
      <c r="S9" s="525"/>
      <c r="T9" s="525"/>
      <c r="U9" s="525"/>
      <c r="V9" s="437"/>
      <c r="W9" s="437"/>
      <c r="X9" s="437"/>
      <c r="Y9" s="437"/>
      <c r="Z9" s="437"/>
      <c r="AA9" s="437"/>
      <c r="AB9" s="437"/>
      <c r="AC9" s="179"/>
    </row>
    <row r="10" spans="2:33" s="1" customFormat="1"/>
    <row r="11" spans="2:33" s="1" customFormat="1" ht="8.25" customHeight="1">
      <c r="B11" s="6"/>
      <c r="C11" s="7"/>
      <c r="D11" s="7"/>
      <c r="E11" s="7"/>
      <c r="F11" s="4"/>
      <c r="G11" s="7"/>
      <c r="H11" s="7"/>
      <c r="I11" s="7"/>
      <c r="J11" s="7"/>
      <c r="K11" s="7"/>
      <c r="L11" s="7"/>
      <c r="M11" s="7"/>
      <c r="N11" s="7"/>
      <c r="O11" s="7"/>
      <c r="P11" s="7"/>
      <c r="Q11" s="7"/>
      <c r="R11" s="7"/>
      <c r="S11" s="7"/>
      <c r="T11" s="7"/>
      <c r="U11" s="7"/>
      <c r="V11" s="7"/>
      <c r="W11" s="7"/>
      <c r="X11" s="7"/>
      <c r="Y11" s="7"/>
      <c r="Z11" s="7"/>
      <c r="AA11" s="6"/>
      <c r="AB11" s="7"/>
      <c r="AC11" s="4"/>
    </row>
    <row r="12" spans="2:33" s="1" customFormat="1" ht="33.75" customHeight="1">
      <c r="B12" s="2177" t="s">
        <v>712</v>
      </c>
      <c r="C12" s="2178"/>
      <c r="D12" s="2178"/>
      <c r="E12" s="2178"/>
      <c r="F12" s="2179"/>
      <c r="H12" s="534" t="s">
        <v>713</v>
      </c>
      <c r="I12" s="2180" t="s">
        <v>714</v>
      </c>
      <c r="J12" s="2181"/>
      <c r="K12" s="2181"/>
      <c r="L12" s="2181"/>
      <c r="M12" s="2181"/>
      <c r="N12" s="2181"/>
      <c r="O12" s="2181"/>
      <c r="P12" s="2181"/>
      <c r="Q12" s="2181"/>
      <c r="R12" s="2182"/>
      <c r="S12" s="1487"/>
      <c r="T12" s="1488"/>
      <c r="U12" s="179" t="s">
        <v>715</v>
      </c>
      <c r="V12" s="12"/>
      <c r="W12" s="12"/>
      <c r="X12" s="12"/>
      <c r="Y12" s="12"/>
      <c r="AA12" s="193" t="s">
        <v>624</v>
      </c>
      <c r="AB12" s="194" t="s">
        <v>625</v>
      </c>
      <c r="AC12" s="195" t="s">
        <v>626</v>
      </c>
      <c r="AG12" s="2"/>
    </row>
    <row r="13" spans="2:33" s="1" customFormat="1" ht="43.5" customHeight="1">
      <c r="B13" s="2177"/>
      <c r="C13" s="2178"/>
      <c r="D13" s="2178"/>
      <c r="E13" s="2178"/>
      <c r="F13" s="2179"/>
      <c r="H13" s="534" t="s">
        <v>716</v>
      </c>
      <c r="I13" s="2180" t="s">
        <v>717</v>
      </c>
      <c r="J13" s="2181"/>
      <c r="K13" s="2181"/>
      <c r="L13" s="2181"/>
      <c r="M13" s="2181"/>
      <c r="N13" s="2181"/>
      <c r="O13" s="2181"/>
      <c r="P13" s="2181"/>
      <c r="Q13" s="2181"/>
      <c r="R13" s="2182"/>
      <c r="S13" s="1487"/>
      <c r="T13" s="1488"/>
      <c r="U13" s="179" t="s">
        <v>715</v>
      </c>
      <c r="V13" s="1" t="s">
        <v>718</v>
      </c>
      <c r="W13" s="2176" t="s">
        <v>719</v>
      </c>
      <c r="X13" s="2176"/>
      <c r="Y13" s="2176"/>
      <c r="Z13" s="21"/>
      <c r="AA13" s="433" t="s">
        <v>7</v>
      </c>
      <c r="AB13" s="12" t="s">
        <v>625</v>
      </c>
      <c r="AC13" s="140" t="s">
        <v>7</v>
      </c>
      <c r="AG13" s="2"/>
    </row>
    <row r="14" spans="2:33" s="1" customFormat="1" ht="8.25" customHeight="1">
      <c r="B14" s="500"/>
      <c r="C14" s="454"/>
      <c r="D14" s="454"/>
      <c r="E14" s="454"/>
      <c r="F14" s="501"/>
      <c r="G14" s="8"/>
      <c r="H14" s="8"/>
      <c r="I14" s="8"/>
      <c r="J14" s="8"/>
      <c r="K14" s="8"/>
      <c r="L14" s="8"/>
      <c r="M14" s="8"/>
      <c r="N14" s="8"/>
      <c r="O14" s="8"/>
      <c r="P14" s="8"/>
      <c r="Q14" s="8"/>
      <c r="R14" s="8"/>
      <c r="S14" s="8"/>
      <c r="T14" s="8"/>
      <c r="U14" s="8"/>
      <c r="V14" s="8"/>
      <c r="W14" s="8"/>
      <c r="X14" s="8"/>
      <c r="Y14" s="8"/>
      <c r="Z14" s="8"/>
      <c r="AA14" s="132"/>
      <c r="AB14" s="8"/>
      <c r="AC14" s="133"/>
    </row>
    <row r="15" spans="2:33" s="1" customFormat="1" ht="8.25" customHeight="1">
      <c r="B15" s="494"/>
      <c r="C15" s="495"/>
      <c r="D15" s="495"/>
      <c r="E15" s="495"/>
      <c r="F15" s="496"/>
      <c r="G15" s="7"/>
      <c r="H15" s="7"/>
      <c r="I15" s="7"/>
      <c r="J15" s="7"/>
      <c r="K15" s="7"/>
      <c r="L15" s="7"/>
      <c r="M15" s="7"/>
      <c r="N15" s="7"/>
      <c r="O15" s="7"/>
      <c r="P15" s="7"/>
      <c r="Q15" s="7"/>
      <c r="R15" s="7"/>
      <c r="S15" s="7"/>
      <c r="T15" s="7"/>
      <c r="U15" s="7"/>
      <c r="V15" s="7"/>
      <c r="W15" s="7"/>
      <c r="X15" s="7"/>
      <c r="Y15" s="7"/>
      <c r="Z15" s="7"/>
      <c r="AA15" s="6"/>
      <c r="AB15" s="7"/>
      <c r="AC15" s="4"/>
    </row>
    <row r="16" spans="2:33" s="1" customFormat="1" ht="33.75" customHeight="1">
      <c r="B16" s="2177" t="s">
        <v>720</v>
      </c>
      <c r="C16" s="2178"/>
      <c r="D16" s="2178"/>
      <c r="E16" s="2178"/>
      <c r="F16" s="2179"/>
      <c r="H16" s="534" t="s">
        <v>713</v>
      </c>
      <c r="I16" s="2180" t="s">
        <v>714</v>
      </c>
      <c r="J16" s="2181"/>
      <c r="K16" s="2181"/>
      <c r="L16" s="2181"/>
      <c r="M16" s="2181"/>
      <c r="N16" s="2181"/>
      <c r="O16" s="2181"/>
      <c r="P16" s="2181"/>
      <c r="Q16" s="2181"/>
      <c r="R16" s="2182"/>
      <c r="S16" s="1487"/>
      <c r="T16" s="1488"/>
      <c r="U16" s="179" t="s">
        <v>715</v>
      </c>
      <c r="V16" s="12"/>
      <c r="W16" s="12"/>
      <c r="X16" s="12"/>
      <c r="Y16" s="12"/>
      <c r="AA16" s="193" t="s">
        <v>624</v>
      </c>
      <c r="AB16" s="194" t="s">
        <v>625</v>
      </c>
      <c r="AC16" s="195" t="s">
        <v>626</v>
      </c>
      <c r="AG16" s="2"/>
    </row>
    <row r="17" spans="2:33" s="1" customFormat="1" ht="43.5" customHeight="1">
      <c r="B17" s="2177"/>
      <c r="C17" s="2178"/>
      <c r="D17" s="2178"/>
      <c r="E17" s="2178"/>
      <c r="F17" s="2179"/>
      <c r="H17" s="534" t="s">
        <v>716</v>
      </c>
      <c r="I17" s="2180" t="s">
        <v>721</v>
      </c>
      <c r="J17" s="2181"/>
      <c r="K17" s="2181"/>
      <c r="L17" s="2181"/>
      <c r="M17" s="2181"/>
      <c r="N17" s="2181"/>
      <c r="O17" s="2181"/>
      <c r="P17" s="2181"/>
      <c r="Q17" s="2181"/>
      <c r="R17" s="2182"/>
      <c r="S17" s="1487"/>
      <c r="T17" s="1488"/>
      <c r="U17" s="179" t="s">
        <v>715</v>
      </c>
      <c r="V17" s="1" t="s">
        <v>718</v>
      </c>
      <c r="W17" s="2176" t="s">
        <v>722</v>
      </c>
      <c r="X17" s="2176"/>
      <c r="Y17" s="2176"/>
      <c r="Z17" s="21"/>
      <c r="AA17" s="433" t="s">
        <v>7</v>
      </c>
      <c r="AB17" s="12" t="s">
        <v>625</v>
      </c>
      <c r="AC17" s="140" t="s">
        <v>7</v>
      </c>
      <c r="AG17" s="2"/>
    </row>
    <row r="18" spans="2:33" s="1" customFormat="1" ht="8.25" customHeight="1">
      <c r="B18" s="132"/>
      <c r="C18" s="8"/>
      <c r="D18" s="8"/>
      <c r="E18" s="8"/>
      <c r="F18" s="133"/>
      <c r="G18" s="8"/>
      <c r="H18" s="8"/>
      <c r="I18" s="8"/>
      <c r="J18" s="8"/>
      <c r="K18" s="8"/>
      <c r="L18" s="8"/>
      <c r="M18" s="8"/>
      <c r="N18" s="8"/>
      <c r="O18" s="8"/>
      <c r="P18" s="8"/>
      <c r="Q18" s="8"/>
      <c r="R18" s="8"/>
      <c r="S18" s="8"/>
      <c r="T18" s="8"/>
      <c r="U18" s="8"/>
      <c r="V18" s="8"/>
      <c r="W18" s="8"/>
      <c r="X18" s="8"/>
      <c r="Y18" s="8"/>
      <c r="Z18" s="8"/>
      <c r="AA18" s="132"/>
      <c r="AB18" s="8"/>
      <c r="AC18" s="133"/>
    </row>
    <row r="19" spans="2:33" s="1" customFormat="1" ht="8.25" customHeight="1">
      <c r="B19" s="6"/>
      <c r="C19" s="7"/>
      <c r="D19" s="7"/>
      <c r="E19" s="7"/>
      <c r="F19" s="4"/>
      <c r="G19" s="7"/>
      <c r="H19" s="7"/>
      <c r="I19" s="7"/>
      <c r="J19" s="7"/>
      <c r="K19" s="7"/>
      <c r="L19" s="7"/>
      <c r="M19" s="7"/>
      <c r="N19" s="7"/>
      <c r="O19" s="7"/>
      <c r="P19" s="7"/>
      <c r="Q19" s="7"/>
      <c r="R19" s="7"/>
      <c r="S19" s="7"/>
      <c r="T19" s="7"/>
      <c r="U19" s="7"/>
      <c r="V19" s="7"/>
      <c r="W19" s="7"/>
      <c r="X19" s="7"/>
      <c r="Y19" s="7"/>
      <c r="Z19" s="7"/>
      <c r="AA19" s="6"/>
      <c r="AB19" s="7"/>
      <c r="AC19" s="4"/>
    </row>
    <row r="20" spans="2:33" s="1" customFormat="1" ht="43.5" customHeight="1">
      <c r="B20" s="2177" t="s">
        <v>723</v>
      </c>
      <c r="C20" s="2178"/>
      <c r="D20" s="2178"/>
      <c r="E20" s="2178"/>
      <c r="F20" s="2179"/>
      <c r="H20" s="534" t="s">
        <v>713</v>
      </c>
      <c r="I20" s="2180" t="s">
        <v>724</v>
      </c>
      <c r="J20" s="2181"/>
      <c r="K20" s="2181"/>
      <c r="L20" s="2181"/>
      <c r="M20" s="2181"/>
      <c r="N20" s="2181"/>
      <c r="O20" s="2181"/>
      <c r="P20" s="2181"/>
      <c r="Q20" s="2181"/>
      <c r="R20" s="2182"/>
      <c r="S20" s="1487"/>
      <c r="T20" s="1488"/>
      <c r="U20" s="179" t="s">
        <v>715</v>
      </c>
      <c r="V20" s="502"/>
      <c r="W20" s="2176"/>
      <c r="X20" s="2176"/>
      <c r="Y20" s="2176"/>
      <c r="Z20" s="21"/>
      <c r="AA20" s="193" t="s">
        <v>624</v>
      </c>
      <c r="AB20" s="194" t="s">
        <v>625</v>
      </c>
      <c r="AC20" s="195" t="s">
        <v>626</v>
      </c>
      <c r="AG20" s="2"/>
    </row>
    <row r="21" spans="2:33" s="1" customFormat="1" ht="21" customHeight="1">
      <c r="B21" s="513"/>
      <c r="C21" s="502"/>
      <c r="D21" s="502"/>
      <c r="E21" s="502"/>
      <c r="F21" s="514"/>
      <c r="H21" s="196" t="s">
        <v>718</v>
      </c>
      <c r="I21" s="2183" t="s">
        <v>725</v>
      </c>
      <c r="J21" s="2183"/>
      <c r="K21" s="2183"/>
      <c r="L21" s="2183"/>
      <c r="M21" s="197"/>
      <c r="N21" s="197"/>
      <c r="O21" s="197"/>
      <c r="P21" s="197"/>
      <c r="Q21" s="197"/>
      <c r="R21" s="197"/>
      <c r="U21" s="12"/>
      <c r="V21" s="502"/>
      <c r="W21" s="459"/>
      <c r="X21" s="459"/>
      <c r="Y21" s="459"/>
      <c r="Z21" s="21"/>
      <c r="AA21" s="198" t="s">
        <v>7</v>
      </c>
      <c r="AB21" s="199" t="s">
        <v>625</v>
      </c>
      <c r="AC21" s="200" t="s">
        <v>7</v>
      </c>
      <c r="AG21" s="2"/>
    </row>
    <row r="22" spans="2:33" s="1" customFormat="1" ht="21" customHeight="1">
      <c r="B22" s="132"/>
      <c r="C22" s="8"/>
      <c r="D22" s="8"/>
      <c r="E22" s="8"/>
      <c r="F22" s="133"/>
      <c r="G22" s="201"/>
      <c r="H22" s="202" t="s">
        <v>718</v>
      </c>
      <c r="I22" s="2184" t="s">
        <v>726</v>
      </c>
      <c r="J22" s="2184"/>
      <c r="K22" s="2184"/>
      <c r="L22" s="203"/>
      <c r="M22" s="203"/>
      <c r="N22" s="203"/>
      <c r="O22" s="203"/>
      <c r="P22" s="203"/>
      <c r="Q22" s="203"/>
      <c r="R22" s="203"/>
      <c r="S22" s="203"/>
      <c r="T22" s="203"/>
      <c r="U22" s="203"/>
      <c r="V22" s="203"/>
      <c r="W22" s="2184"/>
      <c r="X22" s="2184"/>
      <c r="Y22" s="2184"/>
      <c r="Z22" s="203"/>
      <c r="AA22" s="204" t="s">
        <v>7</v>
      </c>
      <c r="AB22" s="205" t="s">
        <v>625</v>
      </c>
      <c r="AC22" s="206" t="s">
        <v>7</v>
      </c>
    </row>
    <row r="23" spans="2:33" s="1" customFormat="1" ht="8.25" customHeight="1">
      <c r="B23" s="6"/>
      <c r="C23" s="7"/>
      <c r="D23" s="7"/>
      <c r="E23" s="7"/>
      <c r="F23" s="4"/>
      <c r="G23" s="7"/>
      <c r="H23" s="7"/>
      <c r="I23" s="7"/>
      <c r="J23" s="7"/>
      <c r="K23" s="7"/>
      <c r="L23" s="7"/>
      <c r="M23" s="7"/>
      <c r="N23" s="7"/>
      <c r="O23" s="7"/>
      <c r="P23" s="7"/>
      <c r="Q23" s="7"/>
      <c r="R23" s="7"/>
      <c r="S23" s="7"/>
      <c r="T23" s="7"/>
      <c r="U23" s="7"/>
      <c r="V23" s="7"/>
      <c r="W23" s="7"/>
      <c r="X23" s="7"/>
      <c r="Y23" s="7"/>
      <c r="Z23" s="7"/>
      <c r="AA23" s="6"/>
      <c r="AB23" s="7"/>
      <c r="AC23" s="4"/>
    </row>
    <row r="24" spans="2:33" s="1" customFormat="1" ht="43.5" customHeight="1">
      <c r="B24" s="2177" t="s">
        <v>727</v>
      </c>
      <c r="C24" s="2178"/>
      <c r="D24" s="2178"/>
      <c r="E24" s="2178"/>
      <c r="F24" s="2179"/>
      <c r="H24" s="534" t="s">
        <v>713</v>
      </c>
      <c r="I24" s="2180" t="s">
        <v>728</v>
      </c>
      <c r="J24" s="2181"/>
      <c r="K24" s="2181"/>
      <c r="L24" s="2181"/>
      <c r="M24" s="2181"/>
      <c r="N24" s="2181"/>
      <c r="O24" s="2181"/>
      <c r="P24" s="2181"/>
      <c r="Q24" s="2181"/>
      <c r="R24" s="2182"/>
      <c r="S24" s="1487"/>
      <c r="T24" s="1488"/>
      <c r="U24" s="179" t="s">
        <v>715</v>
      </c>
      <c r="V24" s="12"/>
      <c r="W24" s="12"/>
      <c r="X24" s="12"/>
      <c r="Y24" s="12"/>
      <c r="AA24" s="193" t="s">
        <v>624</v>
      </c>
      <c r="AB24" s="194" t="s">
        <v>625</v>
      </c>
      <c r="AC24" s="195" t="s">
        <v>626</v>
      </c>
      <c r="AG24" s="2"/>
    </row>
    <row r="25" spans="2:33" s="1" customFormat="1" ht="43.5" customHeight="1">
      <c r="B25" s="136"/>
      <c r="F25" s="506"/>
      <c r="H25" s="534" t="s">
        <v>716</v>
      </c>
      <c r="I25" s="2180" t="s">
        <v>729</v>
      </c>
      <c r="J25" s="2181"/>
      <c r="K25" s="2181"/>
      <c r="L25" s="2181"/>
      <c r="M25" s="2181"/>
      <c r="N25" s="2181"/>
      <c r="O25" s="2181"/>
      <c r="P25" s="2181"/>
      <c r="Q25" s="2181"/>
      <c r="R25" s="2182"/>
      <c r="S25" s="1487"/>
      <c r="T25" s="1488"/>
      <c r="U25" s="179" t="s">
        <v>715</v>
      </c>
      <c r="V25" s="1" t="s">
        <v>718</v>
      </c>
      <c r="W25" s="2176" t="s">
        <v>730</v>
      </c>
      <c r="X25" s="2176"/>
      <c r="Y25" s="2176"/>
      <c r="Z25" s="21"/>
      <c r="AA25" s="433" t="s">
        <v>7</v>
      </c>
      <c r="AB25" s="12" t="s">
        <v>625</v>
      </c>
      <c r="AC25" s="140" t="s">
        <v>7</v>
      </c>
      <c r="AG25" s="2"/>
    </row>
    <row r="26" spans="2:33" s="1" customFormat="1" ht="8.25" customHeight="1">
      <c r="B26" s="132"/>
      <c r="C26" s="8"/>
      <c r="D26" s="8"/>
      <c r="E26" s="8"/>
      <c r="F26" s="133"/>
      <c r="G26" s="8"/>
      <c r="H26" s="8"/>
      <c r="I26" s="8"/>
      <c r="J26" s="8"/>
      <c r="K26" s="8"/>
      <c r="L26" s="8"/>
      <c r="M26" s="8"/>
      <c r="N26" s="8"/>
      <c r="O26" s="8"/>
      <c r="P26" s="8"/>
      <c r="Q26" s="8"/>
      <c r="R26" s="8"/>
      <c r="S26" s="8"/>
      <c r="T26" s="8"/>
      <c r="U26" s="8"/>
      <c r="V26" s="8"/>
      <c r="W26" s="8"/>
      <c r="X26" s="8"/>
      <c r="Y26" s="8"/>
      <c r="Z26" s="8"/>
      <c r="AA26" s="132"/>
      <c r="AB26" s="8"/>
      <c r="AC26" s="133"/>
    </row>
    <row r="27" spans="2:33" s="1" customFormat="1" ht="13.5" customHeight="1">
      <c r="I27" s="556"/>
      <c r="J27" s="556"/>
      <c r="K27" s="556"/>
      <c r="W27" s="556"/>
      <c r="X27" s="556"/>
      <c r="Y27" s="556"/>
      <c r="AA27" s="539"/>
      <c r="AB27" s="539"/>
      <c r="AC27" s="539"/>
    </row>
    <row r="28" spans="2:33" s="1" customFormat="1" ht="13.5" customHeight="1"/>
    <row r="29" spans="2:33" s="1" customFormat="1">
      <c r="B29" s="1" t="s">
        <v>731</v>
      </c>
    </row>
    <row r="30" spans="2:33" s="1" customFormat="1"/>
    <row r="31" spans="2:33" s="1" customFormat="1" ht="23.25" customHeight="1">
      <c r="B31" s="1487" t="s">
        <v>615</v>
      </c>
      <c r="C31" s="1488"/>
      <c r="D31" s="1488"/>
      <c r="E31" s="1488"/>
      <c r="F31" s="1489"/>
      <c r="G31" s="1950"/>
      <c r="H31" s="1951"/>
      <c r="I31" s="1951"/>
      <c r="J31" s="1951"/>
      <c r="K31" s="1951"/>
      <c r="L31" s="1951"/>
      <c r="M31" s="1951"/>
      <c r="N31" s="1951"/>
      <c r="O31" s="1951"/>
      <c r="P31" s="1951"/>
      <c r="Q31" s="1951"/>
      <c r="R31" s="1951"/>
      <c r="S31" s="1951"/>
      <c r="T31" s="1951"/>
      <c r="U31" s="1951"/>
      <c r="V31" s="1951"/>
      <c r="W31" s="1951"/>
      <c r="X31" s="1951"/>
      <c r="Y31" s="1951"/>
      <c r="Z31" s="1951"/>
      <c r="AA31" s="1951"/>
      <c r="AB31" s="1951"/>
      <c r="AC31" s="1952"/>
    </row>
    <row r="32" spans="2:33" s="1" customFormat="1" ht="23.25" customHeight="1">
      <c r="B32" s="1487" t="s">
        <v>646</v>
      </c>
      <c r="C32" s="1488"/>
      <c r="D32" s="1488"/>
      <c r="E32" s="1488"/>
      <c r="F32" s="1489"/>
      <c r="G32" s="9"/>
      <c r="H32" s="437" t="s">
        <v>7</v>
      </c>
      <c r="I32" s="525" t="s">
        <v>617</v>
      </c>
      <c r="J32" s="525"/>
      <c r="K32" s="525"/>
      <c r="L32" s="525"/>
      <c r="M32" s="12" t="s">
        <v>7</v>
      </c>
      <c r="N32" s="525" t="s">
        <v>618</v>
      </c>
      <c r="O32" s="525"/>
      <c r="P32" s="525"/>
      <c r="Q32" s="525"/>
      <c r="R32" s="12" t="s">
        <v>7</v>
      </c>
      <c r="S32" s="525" t="s">
        <v>619</v>
      </c>
      <c r="T32" s="525"/>
      <c r="U32" s="525"/>
      <c r="V32" s="437"/>
      <c r="W32" s="437"/>
      <c r="X32" s="437"/>
      <c r="Y32" s="437"/>
      <c r="Z32" s="437"/>
      <c r="AA32" s="437"/>
      <c r="AB32" s="437"/>
      <c r="AC32" s="179"/>
    </row>
    <row r="33" spans="1:33" s="1" customFormat="1" ht="23.25" customHeight="1">
      <c r="B33" s="1487" t="s">
        <v>652</v>
      </c>
      <c r="C33" s="1488"/>
      <c r="D33" s="1488"/>
      <c r="E33" s="1488"/>
      <c r="F33" s="1489"/>
      <c r="G33" s="9"/>
      <c r="H33" s="437" t="s">
        <v>7</v>
      </c>
      <c r="I33" s="10" t="s">
        <v>732</v>
      </c>
      <c r="J33" s="525"/>
      <c r="K33" s="525"/>
      <c r="L33" s="525"/>
      <c r="M33" s="525"/>
      <c r="N33" s="525"/>
      <c r="O33" s="525"/>
      <c r="P33" s="525"/>
      <c r="Q33" s="525"/>
      <c r="R33" s="10"/>
      <c r="S33" s="525"/>
      <c r="T33" s="525"/>
      <c r="U33" s="525"/>
      <c r="V33" s="437"/>
      <c r="W33" s="437"/>
      <c r="X33" s="437"/>
      <c r="Y33" s="437"/>
      <c r="Z33" s="437"/>
      <c r="AA33" s="437"/>
      <c r="AB33" s="437"/>
      <c r="AC33" s="179"/>
    </row>
    <row r="34" spans="1:33" s="1" customFormat="1"/>
    <row r="35" spans="1:33" s="1" customFormat="1" ht="8.25" customHeight="1">
      <c r="B35" s="6"/>
      <c r="C35" s="7"/>
      <c r="D35" s="7"/>
      <c r="E35" s="7"/>
      <c r="F35" s="4"/>
      <c r="G35" s="7"/>
      <c r="H35" s="7"/>
      <c r="I35" s="7"/>
      <c r="J35" s="7"/>
      <c r="K35" s="7"/>
      <c r="L35" s="7"/>
      <c r="M35" s="7"/>
      <c r="N35" s="7"/>
      <c r="O35" s="7"/>
      <c r="P35" s="7"/>
      <c r="Q35" s="7"/>
      <c r="R35" s="7"/>
      <c r="S35" s="7"/>
      <c r="T35" s="7"/>
      <c r="U35" s="7"/>
      <c r="V35" s="7"/>
      <c r="W35" s="7"/>
      <c r="X35" s="7"/>
      <c r="Y35" s="7"/>
      <c r="Z35" s="7"/>
      <c r="AA35" s="6"/>
      <c r="AB35" s="7"/>
      <c r="AC35" s="4"/>
    </row>
    <row r="36" spans="1:33" s="1" customFormat="1" ht="32.25" customHeight="1">
      <c r="B36" s="2177" t="s">
        <v>733</v>
      </c>
      <c r="C36" s="2178"/>
      <c r="D36" s="2178"/>
      <c r="E36" s="2178"/>
      <c r="F36" s="2179"/>
      <c r="H36" s="534" t="s">
        <v>713</v>
      </c>
      <c r="I36" s="2180" t="s">
        <v>714</v>
      </c>
      <c r="J36" s="2181"/>
      <c r="K36" s="2181"/>
      <c r="L36" s="2181"/>
      <c r="M36" s="2181"/>
      <c r="N36" s="2181"/>
      <c r="O36" s="2181"/>
      <c r="P36" s="2181"/>
      <c r="Q36" s="2181"/>
      <c r="R36" s="2182"/>
      <c r="S36" s="1487"/>
      <c r="T36" s="1488"/>
      <c r="U36" s="179" t="s">
        <v>715</v>
      </c>
      <c r="V36" s="12"/>
      <c r="W36" s="12"/>
      <c r="X36" s="12"/>
      <c r="Y36" s="12"/>
      <c r="AA36" s="193" t="s">
        <v>624</v>
      </c>
      <c r="AB36" s="194" t="s">
        <v>625</v>
      </c>
      <c r="AC36" s="195" t="s">
        <v>626</v>
      </c>
      <c r="AG36" s="2"/>
    </row>
    <row r="37" spans="1:33" s="1" customFormat="1" ht="43.5" customHeight="1">
      <c r="B37" s="2177"/>
      <c r="C37" s="2178"/>
      <c r="D37" s="2178"/>
      <c r="E37" s="2178"/>
      <c r="F37" s="2179"/>
      <c r="H37" s="534" t="s">
        <v>716</v>
      </c>
      <c r="I37" s="2180" t="s">
        <v>734</v>
      </c>
      <c r="J37" s="2181"/>
      <c r="K37" s="2181"/>
      <c r="L37" s="2181"/>
      <c r="M37" s="2181"/>
      <c r="N37" s="2181"/>
      <c r="O37" s="2181"/>
      <c r="P37" s="2181"/>
      <c r="Q37" s="2181"/>
      <c r="R37" s="2182"/>
      <c r="S37" s="1487"/>
      <c r="T37" s="1488"/>
      <c r="U37" s="179" t="s">
        <v>715</v>
      </c>
      <c r="V37" s="1" t="s">
        <v>718</v>
      </c>
      <c r="W37" s="2176" t="s">
        <v>719</v>
      </c>
      <c r="X37" s="2176"/>
      <c r="Y37" s="2176"/>
      <c r="Z37" s="21"/>
      <c r="AA37" s="433" t="s">
        <v>7</v>
      </c>
      <c r="AB37" s="12" t="s">
        <v>625</v>
      </c>
      <c r="AC37" s="140" t="s">
        <v>7</v>
      </c>
      <c r="AG37" s="2"/>
    </row>
    <row r="38" spans="1:33" s="1" customFormat="1" ht="8.25" customHeight="1">
      <c r="B38" s="500"/>
      <c r="C38" s="454"/>
      <c r="D38" s="454"/>
      <c r="E38" s="454"/>
      <c r="F38" s="501"/>
      <c r="G38" s="8"/>
      <c r="H38" s="8"/>
      <c r="I38" s="8"/>
      <c r="J38" s="8"/>
      <c r="K38" s="8"/>
      <c r="L38" s="8"/>
      <c r="M38" s="8"/>
      <c r="N38" s="8"/>
      <c r="O38" s="8"/>
      <c r="P38" s="8"/>
      <c r="Q38" s="8"/>
      <c r="R38" s="8"/>
      <c r="S38" s="8"/>
      <c r="T38" s="8"/>
      <c r="U38" s="8"/>
      <c r="V38" s="8"/>
      <c r="W38" s="8"/>
      <c r="X38" s="8"/>
      <c r="Y38" s="8"/>
      <c r="Z38" s="8"/>
      <c r="AA38" s="132"/>
      <c r="AB38" s="8"/>
      <c r="AC38" s="133"/>
    </row>
    <row r="39" spans="1:33" s="1" customFormat="1" ht="8.25" customHeight="1">
      <c r="A39" s="506"/>
      <c r="B39" s="497"/>
      <c r="C39" s="495"/>
      <c r="D39" s="498"/>
      <c r="E39" s="498"/>
      <c r="F39" s="499"/>
      <c r="AA39" s="136"/>
      <c r="AD39" s="136"/>
    </row>
    <row r="40" spans="1:33" s="1" customFormat="1" ht="32.25" customHeight="1">
      <c r="B40" s="2177" t="s">
        <v>735</v>
      </c>
      <c r="C40" s="2178"/>
      <c r="D40" s="2178"/>
      <c r="E40" s="2178"/>
      <c r="F40" s="2179"/>
      <c r="H40" s="534" t="s">
        <v>713</v>
      </c>
      <c r="I40" s="2180" t="s">
        <v>714</v>
      </c>
      <c r="J40" s="2181"/>
      <c r="K40" s="2181"/>
      <c r="L40" s="2181"/>
      <c r="M40" s="2181"/>
      <c r="N40" s="2181"/>
      <c r="O40" s="2181"/>
      <c r="P40" s="2181"/>
      <c r="Q40" s="2181"/>
      <c r="R40" s="2182"/>
      <c r="S40" s="1487"/>
      <c r="T40" s="1488"/>
      <c r="U40" s="179" t="s">
        <v>715</v>
      </c>
      <c r="V40" s="12"/>
      <c r="W40" s="12"/>
      <c r="X40" s="12"/>
      <c r="Y40" s="12"/>
      <c r="AA40" s="193" t="s">
        <v>624</v>
      </c>
      <c r="AB40" s="194" t="s">
        <v>625</v>
      </c>
      <c r="AC40" s="195" t="s">
        <v>626</v>
      </c>
      <c r="AG40" s="2"/>
    </row>
    <row r="41" spans="1:33" s="1" customFormat="1" ht="43.5" customHeight="1">
      <c r="B41" s="2177"/>
      <c r="C41" s="2178"/>
      <c r="D41" s="2178"/>
      <c r="E41" s="2178"/>
      <c r="F41" s="2179"/>
      <c r="H41" s="534" t="s">
        <v>716</v>
      </c>
      <c r="I41" s="2180" t="s">
        <v>721</v>
      </c>
      <c r="J41" s="2181"/>
      <c r="K41" s="2181"/>
      <c r="L41" s="2181"/>
      <c r="M41" s="2181"/>
      <c r="N41" s="2181"/>
      <c r="O41" s="2181"/>
      <c r="P41" s="2181"/>
      <c r="Q41" s="2181"/>
      <c r="R41" s="2182"/>
      <c r="S41" s="1487"/>
      <c r="T41" s="1488"/>
      <c r="U41" s="179" t="s">
        <v>715</v>
      </c>
      <c r="V41" s="1" t="s">
        <v>718</v>
      </c>
      <c r="W41" s="2176" t="s">
        <v>722</v>
      </c>
      <c r="X41" s="2176"/>
      <c r="Y41" s="2176"/>
      <c r="Z41" s="21"/>
      <c r="AA41" s="433" t="s">
        <v>7</v>
      </c>
      <c r="AB41" s="12" t="s">
        <v>625</v>
      </c>
      <c r="AC41" s="140" t="s">
        <v>7</v>
      </c>
      <c r="AG41" s="2"/>
    </row>
    <row r="42" spans="1:33" s="1" customFormat="1" ht="8.25" customHeight="1">
      <c r="B42" s="500"/>
      <c r="C42" s="454"/>
      <c r="D42" s="454"/>
      <c r="E42" s="454"/>
      <c r="F42" s="501"/>
      <c r="G42" s="8"/>
      <c r="H42" s="8"/>
      <c r="I42" s="8"/>
      <c r="J42" s="8"/>
      <c r="K42" s="8"/>
      <c r="L42" s="8"/>
      <c r="M42" s="8"/>
      <c r="N42" s="8"/>
      <c r="O42" s="8"/>
      <c r="P42" s="8"/>
      <c r="Q42" s="8"/>
      <c r="R42" s="8"/>
      <c r="S42" s="8"/>
      <c r="T42" s="8"/>
      <c r="U42" s="8"/>
      <c r="V42" s="8"/>
      <c r="W42" s="8"/>
      <c r="X42" s="8"/>
      <c r="Y42" s="8"/>
      <c r="Z42" s="8"/>
      <c r="AA42" s="132"/>
      <c r="AB42" s="8"/>
      <c r="AC42" s="133"/>
    </row>
    <row r="43" spans="1:33" s="1" customFormat="1" ht="8.25" customHeight="1">
      <c r="B43" s="494"/>
      <c r="C43" s="495"/>
      <c r="D43" s="495"/>
      <c r="E43" s="495"/>
      <c r="F43" s="496"/>
      <c r="G43" s="7"/>
      <c r="H43" s="7"/>
      <c r="I43" s="7"/>
      <c r="J43" s="7"/>
      <c r="K43" s="7"/>
      <c r="L43" s="7"/>
      <c r="M43" s="7"/>
      <c r="N43" s="7"/>
      <c r="O43" s="7"/>
      <c r="P43" s="7"/>
      <c r="Q43" s="7"/>
      <c r="R43" s="7"/>
      <c r="S43" s="7"/>
      <c r="T43" s="7"/>
      <c r="U43" s="7"/>
      <c r="V43" s="7"/>
      <c r="W43" s="7"/>
      <c r="X43" s="7"/>
      <c r="Y43" s="7"/>
      <c r="Z43" s="7"/>
      <c r="AA43" s="6"/>
      <c r="AB43" s="7"/>
      <c r="AC43" s="4"/>
    </row>
    <row r="44" spans="1:33" s="1" customFormat="1" ht="43.5" customHeight="1">
      <c r="B44" s="1617" t="s">
        <v>736</v>
      </c>
      <c r="C44" s="1618"/>
      <c r="D44" s="1618"/>
      <c r="E44" s="1618"/>
      <c r="F44" s="1619"/>
      <c r="H44" s="534" t="s">
        <v>713</v>
      </c>
      <c r="I44" s="2180" t="s">
        <v>728</v>
      </c>
      <c r="J44" s="2181"/>
      <c r="K44" s="2181"/>
      <c r="L44" s="2181"/>
      <c r="M44" s="2181"/>
      <c r="N44" s="2181"/>
      <c r="O44" s="2181"/>
      <c r="P44" s="2181"/>
      <c r="Q44" s="2181"/>
      <c r="R44" s="2182"/>
      <c r="S44" s="1487"/>
      <c r="T44" s="1488"/>
      <c r="U44" s="179" t="s">
        <v>715</v>
      </c>
      <c r="V44" s="12"/>
      <c r="W44" s="12"/>
      <c r="X44" s="12"/>
      <c r="Y44" s="12"/>
      <c r="AA44" s="193" t="s">
        <v>624</v>
      </c>
      <c r="AB44" s="194" t="s">
        <v>625</v>
      </c>
      <c r="AC44" s="195" t="s">
        <v>626</v>
      </c>
      <c r="AG44" s="2"/>
    </row>
    <row r="45" spans="1:33" s="1" customFormat="1" ht="43.5" customHeight="1">
      <c r="B45" s="136"/>
      <c r="F45" s="506"/>
      <c r="H45" s="534" t="s">
        <v>716</v>
      </c>
      <c r="I45" s="2180" t="s">
        <v>729</v>
      </c>
      <c r="J45" s="2181"/>
      <c r="K45" s="2181"/>
      <c r="L45" s="2181"/>
      <c r="M45" s="2181"/>
      <c r="N45" s="2181"/>
      <c r="O45" s="2181"/>
      <c r="P45" s="2181"/>
      <c r="Q45" s="2181"/>
      <c r="R45" s="2182"/>
      <c r="S45" s="1487"/>
      <c r="T45" s="1488"/>
      <c r="U45" s="179" t="s">
        <v>715</v>
      </c>
      <c r="V45" s="1" t="s">
        <v>718</v>
      </c>
      <c r="W45" s="2176" t="s">
        <v>730</v>
      </c>
      <c r="X45" s="2176"/>
      <c r="Y45" s="2176"/>
      <c r="Z45" s="21"/>
      <c r="AA45" s="433" t="s">
        <v>7</v>
      </c>
      <c r="AB45" s="12" t="s">
        <v>625</v>
      </c>
      <c r="AC45" s="140" t="s">
        <v>7</v>
      </c>
      <c r="AG45" s="2"/>
    </row>
    <row r="46" spans="1:33" s="1" customFormat="1" ht="8.25" customHeight="1">
      <c r="B46" s="132"/>
      <c r="C46" s="8"/>
      <c r="D46" s="8"/>
      <c r="E46" s="8"/>
      <c r="F46" s="133"/>
      <c r="G46" s="8"/>
      <c r="H46" s="8"/>
      <c r="I46" s="8"/>
      <c r="J46" s="8"/>
      <c r="K46" s="8"/>
      <c r="L46" s="8"/>
      <c r="M46" s="8"/>
      <c r="N46" s="8"/>
      <c r="O46" s="8"/>
      <c r="P46" s="8"/>
      <c r="Q46" s="8"/>
      <c r="R46" s="8"/>
      <c r="S46" s="8"/>
      <c r="T46" s="8"/>
      <c r="U46" s="8"/>
      <c r="V46" s="8"/>
      <c r="W46" s="8"/>
      <c r="X46" s="8"/>
      <c r="Y46" s="8"/>
      <c r="Z46" s="8"/>
      <c r="AA46" s="132"/>
      <c r="AB46" s="8"/>
      <c r="AC46" s="133"/>
    </row>
    <row r="47" spans="1:33" s="1" customFormat="1" ht="8.25" customHeight="1"/>
    <row r="48" spans="1:33" s="1" customFormat="1" ht="21" customHeight="1">
      <c r="B48" s="1503" t="s">
        <v>737</v>
      </c>
      <c r="C48" s="1503"/>
      <c r="D48" s="1503"/>
      <c r="E48" s="1503"/>
      <c r="F48" s="1503"/>
      <c r="G48" s="1503"/>
      <c r="H48" s="1503"/>
      <c r="I48" s="1503"/>
      <c r="J48" s="1503"/>
      <c r="K48" s="1503"/>
      <c r="L48" s="1503"/>
      <c r="M48" s="1503"/>
      <c r="N48" s="1503"/>
      <c r="O48" s="1503"/>
      <c r="P48" s="1503"/>
      <c r="Q48" s="1503"/>
      <c r="R48" s="1503"/>
      <c r="S48" s="1503"/>
      <c r="T48" s="1503"/>
      <c r="U48" s="1503"/>
      <c r="V48" s="1503"/>
      <c r="W48" s="1503"/>
      <c r="X48" s="1503"/>
      <c r="Y48" s="1503"/>
      <c r="Z48" s="1503"/>
      <c r="AA48" s="1503"/>
      <c r="AB48" s="1503"/>
      <c r="AC48" s="1503"/>
    </row>
    <row r="49" spans="2:29">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2:29">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2:29" s="14" customFormat="1">
      <c r="B51" s="134"/>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s="14" customFormat="1">
      <c r="B52" s="134"/>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s="14" customFormat="1">
      <c r="B53" s="134"/>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s="14" customFormat="1">
      <c r="B54" s="134"/>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s="14" customFormat="1">
      <c r="B55" s="134"/>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s="14" customFormat="1">
      <c r="B56" s="134"/>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122" spans="3:7">
      <c r="C122" s="59"/>
      <c r="D122" s="59"/>
      <c r="E122" s="59"/>
      <c r="F122" s="59"/>
      <c r="G122" s="59"/>
    </row>
    <row r="123" spans="3:7">
      <c r="C123" s="57"/>
    </row>
  </sheetData>
  <mergeCells count="53">
    <mergeCell ref="B48:AC48"/>
    <mergeCell ref="B44:F44"/>
    <mergeCell ref="I44:R44"/>
    <mergeCell ref="S44:T44"/>
    <mergeCell ref="I45:R45"/>
    <mergeCell ref="S45:T45"/>
    <mergeCell ref="W45:Y45"/>
    <mergeCell ref="W41:Y41"/>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W25:Y25"/>
    <mergeCell ref="B20:F20"/>
    <mergeCell ref="I20:R20"/>
    <mergeCell ref="S20:T20"/>
    <mergeCell ref="W20:Y20"/>
    <mergeCell ref="I21:L21"/>
    <mergeCell ref="I22:K22"/>
    <mergeCell ref="W22:Y22"/>
    <mergeCell ref="B24:F24"/>
    <mergeCell ref="I24:R24"/>
    <mergeCell ref="S24:T24"/>
    <mergeCell ref="I25:R25"/>
    <mergeCell ref="S25:T25"/>
    <mergeCell ref="W13:Y13"/>
    <mergeCell ref="B16:F17"/>
    <mergeCell ref="I16:R16"/>
    <mergeCell ref="S16:T16"/>
    <mergeCell ref="I17:R17"/>
    <mergeCell ref="S17:T17"/>
    <mergeCell ref="W17:Y17"/>
    <mergeCell ref="B12:F13"/>
    <mergeCell ref="I12:R12"/>
    <mergeCell ref="S12:T12"/>
    <mergeCell ref="I13:R13"/>
    <mergeCell ref="S13:T13"/>
    <mergeCell ref="B4:AC4"/>
    <mergeCell ref="B7:F7"/>
    <mergeCell ref="G7:AC7"/>
    <mergeCell ref="B8:F8"/>
    <mergeCell ref="B9:F9"/>
  </mergeCells>
  <phoneticPr fontId="3"/>
  <dataValidations count="1">
    <dataValidation type="list" allowBlank="1" showInputMessage="1" showErrorMessage="1" sqref="H8:H9 M8 R8 Q9 AA13 AC13 AA17 AC17 AA21:AA22 AC21:AC22 AA25 AC25 H32:H33 M32 R32 AA37 AC37 AA41 AC41 AA45 AC45" xr:uid="{70352C25-3B3C-4D7D-899B-3E33F596E715}">
      <formula1>"□,■"</formula1>
    </dataValidation>
  </dataValidations>
  <pageMargins left="0.7" right="0.7" top="0.75" bottom="0.75" header="0.3" footer="0.3"/>
  <pageSetup paperSize="9" scale="76" orientation="portrait" r:id="rId1"/>
  <rowBreaks count="1" manualBreakCount="1">
    <brk id="48"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EFC67-3415-4AC6-B4B4-01E3895D3DAA}">
  <dimension ref="A1:AF123"/>
  <sheetViews>
    <sheetView zoomScaleNormal="100" workbookViewId="0">
      <selection activeCell="J9" sqref="J9"/>
    </sheetView>
  </sheetViews>
  <sheetFormatPr defaultColWidth="3.44140625" defaultRowHeight="13.2"/>
  <cols>
    <col min="1" max="1" width="1.21875" style="3" customWidth="1"/>
    <col min="2" max="2" width="3" style="134" customWidth="1"/>
    <col min="3" max="6" width="3.44140625" style="3"/>
    <col min="7" max="7" width="1.44140625" style="3" customWidth="1"/>
    <col min="8" max="23" width="3.44140625" style="3"/>
    <col min="24" max="29" width="4.6640625" style="3" customWidth="1"/>
    <col min="30" max="30" width="3" style="3" customWidth="1"/>
    <col min="31" max="31" width="1.21875" style="3" customWidth="1"/>
    <col min="32" max="16384" width="3.44140625" style="3"/>
  </cols>
  <sheetData>
    <row r="1" spans="1:30" s="1" customFormat="1">
      <c r="A1" s="558"/>
    </row>
    <row r="2" spans="1:30" s="1" customFormat="1">
      <c r="B2" s="1" t="s">
        <v>1555</v>
      </c>
    </row>
    <row r="3" spans="1:30" s="1" customFormat="1">
      <c r="X3" s="45" t="s">
        <v>370</v>
      </c>
      <c r="Y3" s="12"/>
      <c r="Z3" s="12" t="s">
        <v>371</v>
      </c>
      <c r="AA3" s="12"/>
      <c r="AB3" s="12" t="s">
        <v>372</v>
      </c>
      <c r="AC3" s="12"/>
      <c r="AD3" s="12" t="s">
        <v>509</v>
      </c>
    </row>
    <row r="4" spans="1:30" s="1" customFormat="1">
      <c r="AD4" s="45"/>
    </row>
    <row r="5" spans="1:30" s="1" customFormat="1" ht="27.75" customHeight="1">
      <c r="B5" s="1980" t="s">
        <v>1781</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row>
    <row r="6" spans="1:30" s="1" customFormat="1"/>
    <row r="7" spans="1:30" s="1" customFormat="1" ht="39.75" customHeight="1">
      <c r="B7" s="1949" t="s">
        <v>981</v>
      </c>
      <c r="C7" s="1949"/>
      <c r="D7" s="1949"/>
      <c r="E7" s="1949"/>
      <c r="F7" s="1949"/>
      <c r="G7" s="1950"/>
      <c r="H7" s="1951"/>
      <c r="I7" s="1951"/>
      <c r="J7" s="1951"/>
      <c r="K7" s="1951"/>
      <c r="L7" s="1951"/>
      <c r="M7" s="1951"/>
      <c r="N7" s="1951"/>
      <c r="O7" s="1951"/>
      <c r="P7" s="1951"/>
      <c r="Q7" s="1951"/>
      <c r="R7" s="1951"/>
      <c r="S7" s="1951"/>
      <c r="T7" s="1951"/>
      <c r="U7" s="1951"/>
      <c r="V7" s="1951"/>
      <c r="W7" s="1951"/>
      <c r="X7" s="1951"/>
      <c r="Y7" s="1951"/>
      <c r="Z7" s="1951"/>
      <c r="AA7" s="1951"/>
      <c r="AB7" s="1951"/>
      <c r="AC7" s="1951"/>
      <c r="AD7" s="1952"/>
    </row>
    <row r="8" spans="1:30" ht="39.75" customHeight="1">
      <c r="B8" s="1487" t="s">
        <v>982</v>
      </c>
      <c r="C8" s="1488"/>
      <c r="D8" s="1488"/>
      <c r="E8" s="1488"/>
      <c r="F8" s="1489"/>
      <c r="G8" s="524"/>
      <c r="H8" s="211" t="s">
        <v>7</v>
      </c>
      <c r="I8" s="525" t="s">
        <v>617</v>
      </c>
      <c r="J8" s="525"/>
      <c r="K8" s="525"/>
      <c r="L8" s="525"/>
      <c r="M8" s="212" t="s">
        <v>7</v>
      </c>
      <c r="N8" s="525" t="s">
        <v>618</v>
      </c>
      <c r="O8" s="525"/>
      <c r="P8" s="525"/>
      <c r="Q8" s="525"/>
      <c r="R8" s="212" t="s">
        <v>7</v>
      </c>
      <c r="S8" s="525" t="s">
        <v>619</v>
      </c>
      <c r="T8" s="525"/>
      <c r="U8" s="525"/>
      <c r="V8" s="525"/>
      <c r="W8" s="525"/>
      <c r="X8" s="525"/>
      <c r="Y8" s="525"/>
      <c r="Z8" s="525"/>
      <c r="AA8" s="525"/>
      <c r="AB8" s="525"/>
      <c r="AC8" s="525"/>
      <c r="AD8" s="529"/>
    </row>
    <row r="9" spans="1:30" ht="39.75" customHeight="1">
      <c r="B9" s="1487" t="s">
        <v>1344</v>
      </c>
      <c r="C9" s="1488"/>
      <c r="D9" s="1488"/>
      <c r="E9" s="1488"/>
      <c r="F9" s="1488"/>
      <c r="G9" s="524"/>
      <c r="H9" s="211" t="s">
        <v>7</v>
      </c>
      <c r="I9" s="525" t="s">
        <v>1345</v>
      </c>
      <c r="J9" s="525"/>
      <c r="K9" s="525"/>
      <c r="L9" s="525"/>
      <c r="M9" s="525"/>
      <c r="N9" s="525"/>
      <c r="O9" s="525"/>
      <c r="P9" s="525"/>
      <c r="Q9" s="525"/>
      <c r="R9" s="525"/>
      <c r="S9" s="525"/>
      <c r="T9" s="525"/>
      <c r="U9" s="525"/>
      <c r="V9" s="525"/>
      <c r="W9" s="525"/>
      <c r="X9" s="525"/>
      <c r="Y9" s="525"/>
      <c r="Z9" s="525"/>
      <c r="AA9" s="525"/>
      <c r="AB9" s="525"/>
      <c r="AC9" s="525"/>
      <c r="AD9" s="529"/>
    </row>
    <row r="10" spans="1:30" s="1" customFormat="1"/>
    <row r="11" spans="1:30" s="1" customFormat="1" ht="10.5" customHeight="1">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4"/>
    </row>
    <row r="12" spans="1:30" s="1" customFormat="1" ht="10.5" customHeight="1">
      <c r="B12" s="136"/>
      <c r="C12" s="6"/>
      <c r="D12" s="7"/>
      <c r="E12" s="7"/>
      <c r="F12" s="7"/>
      <c r="G12" s="6"/>
      <c r="H12" s="7"/>
      <c r="I12" s="7"/>
      <c r="J12" s="7"/>
      <c r="K12" s="7"/>
      <c r="L12" s="7"/>
      <c r="M12" s="7"/>
      <c r="N12" s="7"/>
      <c r="O12" s="7"/>
      <c r="P12" s="7"/>
      <c r="Q12" s="7"/>
      <c r="R12" s="7"/>
      <c r="S12" s="7"/>
      <c r="T12" s="7"/>
      <c r="U12" s="7"/>
      <c r="V12" s="7"/>
      <c r="W12" s="7"/>
      <c r="X12" s="7"/>
      <c r="Y12" s="7"/>
      <c r="Z12" s="4"/>
      <c r="AA12" s="7"/>
      <c r="AB12" s="7"/>
      <c r="AC12" s="4"/>
      <c r="AD12" s="506"/>
    </row>
    <row r="13" spans="1:30" s="1" customFormat="1" ht="32.25" customHeight="1">
      <c r="B13" s="143"/>
      <c r="C13" s="2185" t="s">
        <v>1346</v>
      </c>
      <c r="D13" s="2099"/>
      <c r="E13" s="2099"/>
      <c r="F13" s="2186"/>
      <c r="H13" s="534" t="s">
        <v>713</v>
      </c>
      <c r="I13" s="2187" t="s">
        <v>1347</v>
      </c>
      <c r="J13" s="2188"/>
      <c r="K13" s="2188"/>
      <c r="L13" s="2188"/>
      <c r="M13" s="2188"/>
      <c r="N13" s="2188"/>
      <c r="O13" s="2188"/>
      <c r="P13" s="2188"/>
      <c r="Q13" s="2188"/>
      <c r="R13" s="2188"/>
      <c r="S13" s="1487"/>
      <c r="T13" s="1488"/>
      <c r="U13" s="179" t="s">
        <v>715</v>
      </c>
      <c r="V13" s="12"/>
      <c r="W13" s="12"/>
      <c r="X13" s="12"/>
      <c r="Y13" s="12"/>
      <c r="AA13" s="136"/>
      <c r="AC13" s="506"/>
      <c r="AD13" s="506"/>
    </row>
    <row r="14" spans="1:30" s="1" customFormat="1" ht="32.25" customHeight="1">
      <c r="B14" s="143"/>
      <c r="C14" s="143"/>
      <c r="D14" s="441"/>
      <c r="E14" s="441"/>
      <c r="F14" s="131"/>
      <c r="H14" s="534" t="s">
        <v>716</v>
      </c>
      <c r="I14" s="2187" t="s">
        <v>1348</v>
      </c>
      <c r="J14" s="2188"/>
      <c r="K14" s="2188"/>
      <c r="L14" s="2188"/>
      <c r="M14" s="2188"/>
      <c r="N14" s="2188"/>
      <c r="O14" s="2188"/>
      <c r="P14" s="2188"/>
      <c r="Q14" s="2188"/>
      <c r="R14" s="2188"/>
      <c r="S14" s="1487"/>
      <c r="T14" s="1488"/>
      <c r="U14" s="179" t="s">
        <v>715</v>
      </c>
      <c r="V14" s="12"/>
      <c r="W14" s="12"/>
      <c r="X14" s="12"/>
      <c r="Y14" s="12"/>
      <c r="AA14" s="273" t="s">
        <v>624</v>
      </c>
      <c r="AB14" s="188" t="s">
        <v>625</v>
      </c>
      <c r="AC14" s="274" t="s">
        <v>626</v>
      </c>
      <c r="AD14" s="506"/>
    </row>
    <row r="15" spans="1:30" s="1" customFormat="1" ht="32.25" customHeight="1">
      <c r="B15" s="136"/>
      <c r="C15" s="136"/>
      <c r="F15" s="506"/>
      <c r="H15" s="534" t="s">
        <v>840</v>
      </c>
      <c r="I15" s="2189" t="s">
        <v>1183</v>
      </c>
      <c r="J15" s="2190"/>
      <c r="K15" s="2190"/>
      <c r="L15" s="2190"/>
      <c r="M15" s="2190"/>
      <c r="N15" s="2190"/>
      <c r="O15" s="2190"/>
      <c r="P15" s="2190"/>
      <c r="Q15" s="2190"/>
      <c r="R15" s="2191"/>
      <c r="S15" s="1487"/>
      <c r="T15" s="1488"/>
      <c r="U15" s="179" t="s">
        <v>465</v>
      </c>
      <c r="V15" s="1" t="s">
        <v>718</v>
      </c>
      <c r="W15" s="2176" t="s">
        <v>1349</v>
      </c>
      <c r="X15" s="2176"/>
      <c r="Y15" s="2176"/>
      <c r="Z15" s="21"/>
      <c r="AA15" s="220" t="s">
        <v>7</v>
      </c>
      <c r="AB15" s="212" t="s">
        <v>625</v>
      </c>
      <c r="AC15" s="221" t="s">
        <v>7</v>
      </c>
      <c r="AD15" s="314"/>
    </row>
    <row r="16" spans="1:30" s="1" customFormat="1">
      <c r="B16" s="136"/>
      <c r="C16" s="132"/>
      <c r="D16" s="8"/>
      <c r="E16" s="8"/>
      <c r="F16" s="133"/>
      <c r="G16" s="8"/>
      <c r="H16" s="8"/>
      <c r="I16" s="8"/>
      <c r="J16" s="8"/>
      <c r="K16" s="8"/>
      <c r="L16" s="8"/>
      <c r="M16" s="8"/>
      <c r="N16" s="8"/>
      <c r="O16" s="8"/>
      <c r="P16" s="8"/>
      <c r="Q16" s="8"/>
      <c r="R16" s="8"/>
      <c r="S16" s="8"/>
      <c r="T16" s="8"/>
      <c r="U16" s="8"/>
      <c r="V16" s="8"/>
      <c r="W16" s="8"/>
      <c r="X16" s="8"/>
      <c r="Y16" s="8"/>
      <c r="Z16" s="8"/>
      <c r="AA16" s="132"/>
      <c r="AB16" s="8"/>
      <c r="AC16" s="133"/>
      <c r="AD16" s="506"/>
    </row>
    <row r="17" spans="2:30" s="1" customFormat="1" ht="10.5" customHeight="1">
      <c r="B17" s="136"/>
      <c r="C17" s="6"/>
      <c r="D17" s="7"/>
      <c r="E17" s="7"/>
      <c r="F17" s="7"/>
      <c r="G17" s="6"/>
      <c r="H17" s="7"/>
      <c r="I17" s="7"/>
      <c r="J17" s="7"/>
      <c r="K17" s="7"/>
      <c r="L17" s="7"/>
      <c r="M17" s="7"/>
      <c r="N17" s="7"/>
      <c r="O17" s="7"/>
      <c r="P17" s="7"/>
      <c r="Q17" s="7"/>
      <c r="R17" s="7"/>
      <c r="S17" s="7"/>
      <c r="T17" s="7"/>
      <c r="U17" s="7"/>
      <c r="V17" s="7"/>
      <c r="W17" s="7"/>
      <c r="X17" s="7"/>
      <c r="Y17" s="7"/>
      <c r="Z17" s="4"/>
      <c r="AA17" s="7"/>
      <c r="AB17" s="7"/>
      <c r="AC17" s="4"/>
      <c r="AD17" s="506"/>
    </row>
    <row r="18" spans="2:30" s="1" customFormat="1" ht="27" customHeight="1">
      <c r="B18" s="143"/>
      <c r="C18" s="2185" t="s">
        <v>1350</v>
      </c>
      <c r="D18" s="2099"/>
      <c r="E18" s="2099"/>
      <c r="F18" s="2186"/>
      <c r="H18" s="534" t="s">
        <v>713</v>
      </c>
      <c r="I18" s="2187" t="s">
        <v>1351</v>
      </c>
      <c r="J18" s="2188"/>
      <c r="K18" s="2188"/>
      <c r="L18" s="2188"/>
      <c r="M18" s="2188"/>
      <c r="N18" s="2188"/>
      <c r="O18" s="2188"/>
      <c r="P18" s="2188"/>
      <c r="Q18" s="2188"/>
      <c r="R18" s="2188"/>
      <c r="S18" s="1487"/>
      <c r="T18" s="1488"/>
      <c r="U18" s="179" t="s">
        <v>1352</v>
      </c>
      <c r="V18" s="12"/>
      <c r="W18" s="12"/>
      <c r="X18" s="12"/>
      <c r="Y18" s="12"/>
      <c r="AA18" s="136"/>
      <c r="AC18" s="506"/>
      <c r="AD18" s="506"/>
    </row>
    <row r="19" spans="2:30" s="1" customFormat="1" ht="27" customHeight="1">
      <c r="B19" s="143"/>
      <c r="C19" s="2185"/>
      <c r="D19" s="2099"/>
      <c r="E19" s="2099"/>
      <c r="F19" s="2186"/>
      <c r="H19" s="534" t="s">
        <v>716</v>
      </c>
      <c r="I19" s="2187" t="s">
        <v>1353</v>
      </c>
      <c r="J19" s="2188"/>
      <c r="K19" s="2188"/>
      <c r="L19" s="2188"/>
      <c r="M19" s="2188"/>
      <c r="N19" s="2188"/>
      <c r="O19" s="2188"/>
      <c r="P19" s="2188"/>
      <c r="Q19" s="2188"/>
      <c r="R19" s="2188"/>
      <c r="S19" s="1487"/>
      <c r="T19" s="1488"/>
      <c r="U19" s="179" t="s">
        <v>715</v>
      </c>
      <c r="V19" s="12"/>
      <c r="W19" s="12"/>
      <c r="X19" s="12"/>
      <c r="Y19" s="12"/>
      <c r="AA19" s="136"/>
      <c r="AC19" s="506"/>
      <c r="AD19" s="506"/>
    </row>
    <row r="20" spans="2:30" s="1" customFormat="1" ht="27" customHeight="1">
      <c r="B20" s="143"/>
      <c r="C20" s="143"/>
      <c r="D20" s="441"/>
      <c r="E20" s="441"/>
      <c r="F20" s="131"/>
      <c r="H20" s="534" t="s">
        <v>840</v>
      </c>
      <c r="I20" s="2187" t="s">
        <v>1354</v>
      </c>
      <c r="J20" s="2188"/>
      <c r="K20" s="2188"/>
      <c r="L20" s="2188"/>
      <c r="M20" s="2188"/>
      <c r="N20" s="2188"/>
      <c r="O20" s="2188"/>
      <c r="P20" s="2188"/>
      <c r="Q20" s="2188"/>
      <c r="R20" s="2188"/>
      <c r="S20" s="1487"/>
      <c r="T20" s="1488"/>
      <c r="U20" s="179" t="s">
        <v>715</v>
      </c>
      <c r="V20" s="12"/>
      <c r="W20" s="12"/>
      <c r="X20" s="12"/>
      <c r="Y20" s="12"/>
      <c r="AA20" s="273" t="s">
        <v>624</v>
      </c>
      <c r="AB20" s="188" t="s">
        <v>625</v>
      </c>
      <c r="AC20" s="274" t="s">
        <v>626</v>
      </c>
      <c r="AD20" s="506"/>
    </row>
    <row r="21" spans="2:30" s="1" customFormat="1" ht="27" customHeight="1">
      <c r="B21" s="136"/>
      <c r="C21" s="136"/>
      <c r="F21" s="506"/>
      <c r="H21" s="534" t="s">
        <v>842</v>
      </c>
      <c r="I21" s="2189" t="s">
        <v>1355</v>
      </c>
      <c r="J21" s="2190"/>
      <c r="K21" s="2190"/>
      <c r="L21" s="2190"/>
      <c r="M21" s="2190"/>
      <c r="N21" s="2190"/>
      <c r="O21" s="2190"/>
      <c r="P21" s="2190"/>
      <c r="Q21" s="2190"/>
      <c r="R21" s="2191"/>
      <c r="S21" s="1487"/>
      <c r="T21" s="1488"/>
      <c r="U21" s="179" t="s">
        <v>465</v>
      </c>
      <c r="V21" s="1" t="s">
        <v>718</v>
      </c>
      <c r="W21" s="2176" t="s">
        <v>1356</v>
      </c>
      <c r="X21" s="2176"/>
      <c r="Y21" s="2176"/>
      <c r="Z21" s="21"/>
      <c r="AA21" s="220" t="s">
        <v>7</v>
      </c>
      <c r="AB21" s="212" t="s">
        <v>625</v>
      </c>
      <c r="AC21" s="221" t="s">
        <v>7</v>
      </c>
      <c r="AD21" s="314"/>
    </row>
    <row r="22" spans="2:30" s="1" customFormat="1">
      <c r="B22" s="136"/>
      <c r="C22" s="132"/>
      <c r="D22" s="8"/>
      <c r="E22" s="8"/>
      <c r="F22" s="133"/>
      <c r="G22" s="8"/>
      <c r="H22" s="8"/>
      <c r="I22" s="8"/>
      <c r="J22" s="8"/>
      <c r="K22" s="8"/>
      <c r="L22" s="8"/>
      <c r="M22" s="8"/>
      <c r="N22" s="8"/>
      <c r="O22" s="8"/>
      <c r="P22" s="8"/>
      <c r="Q22" s="8"/>
      <c r="R22" s="8"/>
      <c r="S22" s="8"/>
      <c r="T22" s="8"/>
      <c r="U22" s="8"/>
      <c r="V22" s="8"/>
      <c r="W22" s="8"/>
      <c r="X22" s="8"/>
      <c r="Y22" s="8"/>
      <c r="Z22" s="8"/>
      <c r="AA22" s="132"/>
      <c r="AB22" s="8"/>
      <c r="AC22" s="133"/>
      <c r="AD22" s="506"/>
    </row>
    <row r="23" spans="2:30" s="1" customFormat="1">
      <c r="B23" s="132"/>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133"/>
    </row>
    <row r="24" spans="2:30" s="1" customFormat="1" ht="7.5" customHeight="1">
      <c r="B24" s="1503"/>
      <c r="C24" s="1503"/>
      <c r="D24" s="1503"/>
      <c r="E24" s="1503"/>
      <c r="F24" s="1503"/>
      <c r="G24" s="1503"/>
      <c r="H24" s="1503"/>
      <c r="I24" s="1503"/>
      <c r="J24" s="1503"/>
      <c r="K24" s="1503"/>
      <c r="L24" s="1503"/>
      <c r="M24" s="1503"/>
      <c r="N24" s="1503"/>
      <c r="O24" s="1503"/>
      <c r="P24" s="1503"/>
      <c r="Q24" s="1503"/>
      <c r="R24" s="1503"/>
      <c r="S24" s="1503"/>
      <c r="T24" s="1503"/>
      <c r="U24" s="1503"/>
      <c r="V24" s="1503"/>
      <c r="W24" s="1503"/>
      <c r="X24" s="1503"/>
      <c r="Y24" s="1503"/>
      <c r="Z24" s="1503"/>
      <c r="AA24" s="1503"/>
      <c r="AB24" s="1503"/>
      <c r="AC24" s="1503"/>
      <c r="AD24" s="1503"/>
    </row>
    <row r="25" spans="2:30" s="1" customFormat="1" ht="89.25" customHeight="1">
      <c r="B25" s="1482" t="s">
        <v>1357</v>
      </c>
      <c r="C25" s="1482"/>
      <c r="D25" s="1618" t="s">
        <v>2016</v>
      </c>
      <c r="E25" s="1618"/>
      <c r="F25" s="1618"/>
      <c r="G25" s="1618"/>
      <c r="H25" s="1618"/>
      <c r="I25" s="1618"/>
      <c r="J25" s="1618"/>
      <c r="K25" s="1618"/>
      <c r="L25" s="1618"/>
      <c r="M25" s="1618"/>
      <c r="N25" s="1618"/>
      <c r="O25" s="1618"/>
      <c r="P25" s="1618"/>
      <c r="Q25" s="1618"/>
      <c r="R25" s="1618"/>
      <c r="S25" s="1618"/>
      <c r="T25" s="1618"/>
      <c r="U25" s="1618"/>
      <c r="V25" s="1618"/>
      <c r="W25" s="1618"/>
      <c r="X25" s="1618"/>
      <c r="Y25" s="1618"/>
      <c r="Z25" s="1618"/>
      <c r="AA25" s="1618"/>
      <c r="AB25" s="1618"/>
      <c r="AC25" s="1618"/>
      <c r="AD25" s="21"/>
    </row>
    <row r="26" spans="2:30" s="1" customFormat="1" ht="43.5" customHeight="1">
      <c r="B26" s="1965" t="s">
        <v>1358</v>
      </c>
      <c r="C26" s="1965"/>
      <c r="D26" s="1503" t="s">
        <v>1871</v>
      </c>
      <c r="E26" s="1503"/>
      <c r="F26" s="1503"/>
      <c r="G26" s="1503"/>
      <c r="H26" s="1503"/>
      <c r="I26" s="1503"/>
      <c r="J26" s="1503"/>
      <c r="K26" s="1503"/>
      <c r="L26" s="1503"/>
      <c r="M26" s="1503"/>
      <c r="N26" s="1503"/>
      <c r="O26" s="1503"/>
      <c r="P26" s="1503"/>
      <c r="Q26" s="1503"/>
      <c r="R26" s="1503"/>
      <c r="S26" s="1503"/>
      <c r="T26" s="1503"/>
      <c r="U26" s="1503"/>
      <c r="V26" s="1503"/>
      <c r="W26" s="1503"/>
      <c r="X26" s="1503"/>
      <c r="Y26" s="1503"/>
      <c r="Z26" s="1503"/>
      <c r="AA26" s="1503"/>
      <c r="AB26" s="1503"/>
      <c r="AC26" s="1503"/>
      <c r="AD26" s="441"/>
    </row>
    <row r="27" spans="2:30" s="1" customFormat="1" ht="50.25" customHeight="1">
      <c r="B27" s="1503" t="s">
        <v>2017</v>
      </c>
      <c r="C27" s="1503"/>
      <c r="D27" s="1503"/>
      <c r="E27" s="1503"/>
      <c r="F27" s="1503"/>
      <c r="G27" s="1503"/>
      <c r="H27" s="1503"/>
      <c r="I27" s="1503"/>
      <c r="J27" s="1503"/>
      <c r="K27" s="1503"/>
      <c r="L27" s="1503"/>
      <c r="M27" s="1503"/>
      <c r="N27" s="1503"/>
      <c r="O27" s="1503"/>
      <c r="P27" s="1503"/>
      <c r="Q27" s="1503"/>
      <c r="R27" s="1503"/>
      <c r="S27" s="1503"/>
      <c r="T27" s="1503"/>
      <c r="U27" s="1503"/>
      <c r="V27" s="1503"/>
      <c r="W27" s="1503"/>
      <c r="X27" s="1503"/>
      <c r="Y27" s="1503"/>
      <c r="Z27" s="1503"/>
      <c r="AA27" s="1503"/>
      <c r="AB27" s="1503"/>
      <c r="AC27" s="1503"/>
      <c r="AD27" s="1503"/>
    </row>
    <row r="28" spans="2:30" s="1" customFormat="1">
      <c r="B28" s="1503"/>
      <c r="C28" s="1503"/>
      <c r="D28" s="1503"/>
      <c r="E28" s="1503"/>
      <c r="F28" s="1503"/>
      <c r="G28" s="1503"/>
      <c r="H28" s="1503"/>
      <c r="I28" s="1503"/>
      <c r="J28" s="1503"/>
      <c r="K28" s="1503"/>
      <c r="L28" s="1503"/>
      <c r="M28" s="1503"/>
      <c r="N28" s="1503"/>
      <c r="O28" s="1503"/>
      <c r="P28" s="1503"/>
      <c r="Q28" s="1503"/>
      <c r="R28" s="1503"/>
      <c r="S28" s="1503"/>
      <c r="T28" s="1503"/>
      <c r="U28" s="1503"/>
      <c r="V28" s="1503"/>
      <c r="W28" s="1503"/>
      <c r="X28" s="1503"/>
      <c r="Y28" s="1503"/>
      <c r="Z28" s="1503"/>
      <c r="AA28" s="1503"/>
      <c r="AB28" s="1503"/>
      <c r="AC28" s="1503"/>
      <c r="AD28" s="1503"/>
    </row>
    <row r="29" spans="2:30" s="14" customFormat="1"/>
    <row r="30" spans="2:30">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2:30">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2:30" s="14" customFormat="1">
      <c r="B32" s="134"/>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2:32" s="14" customFormat="1">
      <c r="B33" s="134"/>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2:32" s="14" customFormat="1">
      <c r="B34" s="134"/>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2:32" s="14" customFormat="1">
      <c r="B35" s="134"/>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2:32" s="14" customFormat="1">
      <c r="B36" s="134"/>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2:32" s="14" customFormat="1">
      <c r="B37" s="134"/>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2:32">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2:32">
      <c r="C39" s="57"/>
    </row>
    <row r="122" spans="3:7">
      <c r="C122" s="59"/>
      <c r="D122" s="59"/>
      <c r="E122" s="59"/>
      <c r="F122" s="59"/>
      <c r="G122" s="59"/>
    </row>
    <row r="123" spans="3:7">
      <c r="C123" s="57"/>
    </row>
  </sheetData>
  <mergeCells count="30">
    <mergeCell ref="B28:AD28"/>
    <mergeCell ref="I20:R20"/>
    <mergeCell ref="S20:T20"/>
    <mergeCell ref="I21:R21"/>
    <mergeCell ref="S21:T21"/>
    <mergeCell ref="W21:Y21"/>
    <mergeCell ref="B24:AD24"/>
    <mergeCell ref="B25:C25"/>
    <mergeCell ref="D25:AC25"/>
    <mergeCell ref="B26:C26"/>
    <mergeCell ref="D26:AC26"/>
    <mergeCell ref="B27:AD27"/>
    <mergeCell ref="I14:R14"/>
    <mergeCell ref="S14:T14"/>
    <mergeCell ref="I15:R15"/>
    <mergeCell ref="S15:T15"/>
    <mergeCell ref="W15:Y15"/>
    <mergeCell ref="C18:F19"/>
    <mergeCell ref="I18:R18"/>
    <mergeCell ref="S18:T18"/>
    <mergeCell ref="I19:R19"/>
    <mergeCell ref="S19:T19"/>
    <mergeCell ref="C13:F13"/>
    <mergeCell ref="I13:R13"/>
    <mergeCell ref="S13:T13"/>
    <mergeCell ref="B5:AD5"/>
    <mergeCell ref="B7:F7"/>
    <mergeCell ref="G7:AD7"/>
    <mergeCell ref="B8:F8"/>
    <mergeCell ref="B9:F9"/>
  </mergeCells>
  <phoneticPr fontId="3"/>
  <dataValidations count="1">
    <dataValidation type="list" allowBlank="1" showInputMessage="1" showErrorMessage="1" sqref="H8:H9 M8 R8 AA15 AC15 AA21 AC21" xr:uid="{21EF2157-9816-468A-8E61-390A4BF6E2B9}">
      <formula1>"□,■"</formula1>
    </dataValidation>
  </dataValidations>
  <pageMargins left="0.7" right="0.7" top="0.75" bottom="0.75" header="0.3" footer="0.3"/>
  <pageSetup paperSize="9" scale="83"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731B1-EF22-4B39-9F7A-830223EF5D36}">
  <dimension ref="B2:AF123"/>
  <sheetViews>
    <sheetView zoomScaleNormal="100" workbookViewId="0">
      <selection activeCell="J9" sqref="J9"/>
    </sheetView>
  </sheetViews>
  <sheetFormatPr defaultColWidth="4" defaultRowHeight="13.2"/>
  <cols>
    <col min="1" max="1" width="1.44140625" style="1" customWidth="1"/>
    <col min="2" max="2" width="3.109375" style="1" customWidth="1"/>
    <col min="3" max="3" width="1.109375" style="1" customWidth="1"/>
    <col min="4" max="19" width="4" style="1"/>
    <col min="20" max="20" width="3.109375" style="1" customWidth="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7">
      <c r="B2" s="1" t="s">
        <v>1571</v>
      </c>
      <c r="C2"/>
      <c r="D2"/>
      <c r="E2"/>
      <c r="F2"/>
      <c r="G2"/>
      <c r="H2"/>
      <c r="I2"/>
      <c r="J2"/>
      <c r="K2"/>
      <c r="L2"/>
      <c r="M2"/>
      <c r="N2"/>
      <c r="O2"/>
      <c r="P2"/>
      <c r="Q2"/>
      <c r="R2"/>
      <c r="S2"/>
      <c r="T2"/>
      <c r="U2"/>
      <c r="V2"/>
      <c r="W2"/>
      <c r="X2"/>
      <c r="Y2"/>
    </row>
    <row r="4" spans="2:27" ht="34.5" customHeight="1">
      <c r="B4" s="2194" t="s">
        <v>1556</v>
      </c>
      <c r="C4" s="1483"/>
      <c r="D4" s="1483"/>
      <c r="E4" s="1483"/>
      <c r="F4" s="1483"/>
      <c r="G4" s="1483"/>
      <c r="H4" s="1483"/>
      <c r="I4" s="1483"/>
      <c r="J4" s="1483"/>
      <c r="K4" s="1483"/>
      <c r="L4" s="1483"/>
      <c r="M4" s="1483"/>
      <c r="N4" s="1483"/>
      <c r="O4" s="1483"/>
      <c r="P4" s="1483"/>
      <c r="Q4" s="1483"/>
      <c r="R4" s="1483"/>
      <c r="S4" s="1483"/>
      <c r="T4" s="1483"/>
      <c r="U4" s="1483"/>
      <c r="V4" s="1483"/>
      <c r="W4" s="1483"/>
      <c r="X4" s="1483"/>
      <c r="Y4" s="1483"/>
    </row>
    <row r="5" spans="2:27" ht="13.5" customHeight="1"/>
    <row r="6" spans="2:27" ht="24" customHeight="1">
      <c r="B6" s="1949" t="s">
        <v>645</v>
      </c>
      <c r="C6" s="1949"/>
      <c r="D6" s="1949"/>
      <c r="E6" s="1949"/>
      <c r="F6" s="1949"/>
      <c r="G6" s="1950"/>
      <c r="H6" s="1951"/>
      <c r="I6" s="1951"/>
      <c r="J6" s="1951"/>
      <c r="K6" s="1951"/>
      <c r="L6" s="1951"/>
      <c r="M6" s="1951"/>
      <c r="N6" s="1951"/>
      <c r="O6" s="1951"/>
      <c r="P6" s="1951"/>
      <c r="Q6" s="1951"/>
      <c r="R6" s="1951"/>
      <c r="S6" s="1951"/>
      <c r="T6" s="1951"/>
      <c r="U6" s="1951"/>
      <c r="V6" s="1951"/>
      <c r="W6" s="1951"/>
      <c r="X6" s="1951"/>
      <c r="Y6" s="1952"/>
    </row>
    <row r="7" spans="2:27" ht="24" customHeight="1">
      <c r="B7" s="1949" t="s">
        <v>646</v>
      </c>
      <c r="C7" s="1949"/>
      <c r="D7" s="1949"/>
      <c r="E7" s="1949"/>
      <c r="F7" s="1949"/>
      <c r="G7" s="436" t="s">
        <v>7</v>
      </c>
      <c r="H7" s="525" t="s">
        <v>617</v>
      </c>
      <c r="I7" s="525"/>
      <c r="J7" s="525"/>
      <c r="K7" s="525"/>
      <c r="L7" s="12" t="s">
        <v>7</v>
      </c>
      <c r="M7" s="525" t="s">
        <v>618</v>
      </c>
      <c r="N7" s="525"/>
      <c r="O7" s="525"/>
      <c r="P7" s="525"/>
      <c r="Q7" s="12" t="s">
        <v>7</v>
      </c>
      <c r="R7" s="525" t="s">
        <v>619</v>
      </c>
      <c r="S7" s="525"/>
      <c r="T7" s="525"/>
      <c r="U7" s="525"/>
      <c r="V7" s="525"/>
      <c r="W7" s="10"/>
      <c r="X7" s="10"/>
      <c r="Y7" s="11"/>
    </row>
    <row r="8" spans="2:27" ht="21.9" customHeight="1">
      <c r="B8" s="1601" t="s">
        <v>832</v>
      </c>
      <c r="C8" s="1602"/>
      <c r="D8" s="1602"/>
      <c r="E8" s="1602"/>
      <c r="F8" s="1603"/>
      <c r="G8" s="12" t="s">
        <v>7</v>
      </c>
      <c r="H8" s="7" t="s">
        <v>1557</v>
      </c>
      <c r="I8" s="447"/>
      <c r="J8" s="447"/>
      <c r="K8" s="447"/>
      <c r="L8" s="447"/>
      <c r="M8" s="447"/>
      <c r="N8" s="447"/>
      <c r="O8" s="447"/>
      <c r="P8" s="447"/>
      <c r="Q8" s="447"/>
      <c r="R8" s="447"/>
      <c r="S8" s="447"/>
      <c r="T8" s="447"/>
      <c r="U8" s="447"/>
      <c r="V8" s="447"/>
      <c r="W8" s="447"/>
      <c r="X8" s="447"/>
      <c r="Y8" s="448"/>
    </row>
    <row r="9" spans="2:27" ht="21.9" customHeight="1">
      <c r="B9" s="1974"/>
      <c r="C9" s="1483"/>
      <c r="D9" s="1483"/>
      <c r="E9" s="1483"/>
      <c r="F9" s="1975"/>
      <c r="G9" s="12" t="s">
        <v>7</v>
      </c>
      <c r="H9" s="1" t="s">
        <v>1558</v>
      </c>
      <c r="I9" s="21"/>
      <c r="J9" s="21"/>
      <c r="K9" s="21"/>
      <c r="L9" s="21"/>
      <c r="M9" s="21"/>
      <c r="N9" s="21"/>
      <c r="O9" s="21"/>
      <c r="P9" s="21"/>
      <c r="Q9" s="21"/>
      <c r="R9" s="21"/>
      <c r="S9" s="21"/>
      <c r="T9" s="21"/>
      <c r="U9" s="21"/>
      <c r="V9" s="21"/>
      <c r="W9" s="21"/>
      <c r="X9" s="21"/>
      <c r="Y9" s="450"/>
    </row>
    <row r="10" spans="2:27" ht="21.9" customHeight="1">
      <c r="B10" s="1953"/>
      <c r="C10" s="1954"/>
      <c r="D10" s="1954"/>
      <c r="E10" s="1954"/>
      <c r="F10" s="1955"/>
      <c r="G10" s="181" t="s">
        <v>7</v>
      </c>
      <c r="H10" s="8" t="s">
        <v>1559</v>
      </c>
      <c r="I10" s="184"/>
      <c r="J10" s="184"/>
      <c r="K10" s="184"/>
      <c r="L10" s="184"/>
      <c r="M10" s="184"/>
      <c r="N10" s="184"/>
      <c r="O10" s="184"/>
      <c r="P10" s="184"/>
      <c r="Q10" s="184"/>
      <c r="R10" s="184"/>
      <c r="S10" s="184"/>
      <c r="T10" s="184"/>
      <c r="U10" s="184"/>
      <c r="V10" s="184"/>
      <c r="W10" s="184"/>
      <c r="X10" s="184"/>
      <c r="Y10" s="185"/>
    </row>
    <row r="11" spans="2:27" ht="13.5" customHeight="1"/>
    <row r="12" spans="2:27" ht="12.9" customHeight="1">
      <c r="B12" s="6"/>
      <c r="C12" s="7"/>
      <c r="D12" s="7"/>
      <c r="E12" s="7"/>
      <c r="F12" s="7"/>
      <c r="G12" s="7"/>
      <c r="H12" s="7"/>
      <c r="I12" s="7"/>
      <c r="J12" s="7"/>
      <c r="K12" s="7"/>
      <c r="L12" s="7"/>
      <c r="M12" s="7"/>
      <c r="N12" s="7"/>
      <c r="O12" s="7"/>
      <c r="P12" s="7"/>
      <c r="Q12" s="7"/>
      <c r="R12" s="7"/>
      <c r="S12" s="7"/>
      <c r="T12" s="4"/>
      <c r="U12" s="7"/>
      <c r="V12" s="7"/>
      <c r="W12" s="7"/>
      <c r="X12" s="7"/>
      <c r="Y12" s="4"/>
      <c r="Z12"/>
      <c r="AA12"/>
    </row>
    <row r="13" spans="2:27" ht="17.100000000000001" customHeight="1">
      <c r="B13" s="323" t="s">
        <v>1560</v>
      </c>
      <c r="C13" s="324"/>
      <c r="T13" s="506"/>
      <c r="V13" s="188" t="s">
        <v>624</v>
      </c>
      <c r="W13" s="188" t="s">
        <v>625</v>
      </c>
      <c r="X13" s="188" t="s">
        <v>626</v>
      </c>
      <c r="Y13" s="506"/>
      <c r="Z13"/>
      <c r="AA13"/>
    </row>
    <row r="14" spans="2:27" ht="17.100000000000001" customHeight="1">
      <c r="B14" s="136"/>
      <c r="T14" s="506"/>
      <c r="Y14" s="506"/>
      <c r="Z14"/>
      <c r="AA14"/>
    </row>
    <row r="15" spans="2:27" ht="21.9" customHeight="1">
      <c r="B15" s="136"/>
      <c r="C15" s="2192" t="s">
        <v>1561</v>
      </c>
      <c r="D15" s="2193"/>
      <c r="E15" s="2193"/>
      <c r="F15" s="493" t="s">
        <v>713</v>
      </c>
      <c r="G15" s="1976" t="s">
        <v>1562</v>
      </c>
      <c r="H15" s="1976"/>
      <c r="I15" s="1976"/>
      <c r="J15" s="1976"/>
      <c r="K15" s="1976"/>
      <c r="L15" s="1976"/>
      <c r="M15" s="1976"/>
      <c r="N15" s="1976"/>
      <c r="O15" s="1976"/>
      <c r="P15" s="1976"/>
      <c r="Q15" s="1976"/>
      <c r="R15" s="1976"/>
      <c r="S15" s="1976"/>
      <c r="T15" s="506"/>
      <c r="V15" s="12" t="s">
        <v>7</v>
      </c>
      <c r="W15" s="12" t="s">
        <v>625</v>
      </c>
      <c r="X15" s="12" t="s">
        <v>7</v>
      </c>
      <c r="Y15" s="506"/>
      <c r="Z15"/>
      <c r="AA15"/>
    </row>
    <row r="16" spans="2:27" ht="49.5" customHeight="1">
      <c r="B16" s="136"/>
      <c r="C16" s="2193"/>
      <c r="D16" s="2193"/>
      <c r="E16" s="2193"/>
      <c r="F16" s="493" t="s">
        <v>716</v>
      </c>
      <c r="G16" s="1532" t="s">
        <v>1563</v>
      </c>
      <c r="H16" s="1532"/>
      <c r="I16" s="1532"/>
      <c r="J16" s="1532"/>
      <c r="K16" s="1532"/>
      <c r="L16" s="1532"/>
      <c r="M16" s="1532"/>
      <c r="N16" s="1532"/>
      <c r="O16" s="1532"/>
      <c r="P16" s="1532"/>
      <c r="Q16" s="1532"/>
      <c r="R16" s="1532"/>
      <c r="S16" s="1532"/>
      <c r="T16" s="506"/>
      <c r="V16" s="12" t="s">
        <v>7</v>
      </c>
      <c r="W16" s="12" t="s">
        <v>625</v>
      </c>
      <c r="X16" s="12" t="s">
        <v>7</v>
      </c>
      <c r="Y16" s="506"/>
      <c r="Z16"/>
      <c r="AA16"/>
    </row>
    <row r="17" spans="2:27" ht="21.9" customHeight="1">
      <c r="B17" s="136"/>
      <c r="C17" s="2193"/>
      <c r="D17" s="2193"/>
      <c r="E17" s="2193"/>
      <c r="F17" s="493" t="s">
        <v>840</v>
      </c>
      <c r="G17" s="1976" t="s">
        <v>1564</v>
      </c>
      <c r="H17" s="1976"/>
      <c r="I17" s="1976"/>
      <c r="J17" s="1976"/>
      <c r="K17" s="1976"/>
      <c r="L17" s="1976"/>
      <c r="M17" s="1976"/>
      <c r="N17" s="1976"/>
      <c r="O17" s="1976"/>
      <c r="P17" s="1976"/>
      <c r="Q17" s="1976"/>
      <c r="R17" s="1976"/>
      <c r="S17" s="1976"/>
      <c r="T17" s="506"/>
      <c r="V17" s="12" t="s">
        <v>7</v>
      </c>
      <c r="W17" s="12" t="s">
        <v>625</v>
      </c>
      <c r="X17" s="12" t="s">
        <v>7</v>
      </c>
      <c r="Y17" s="506"/>
      <c r="Z17"/>
      <c r="AA17"/>
    </row>
    <row r="18" spans="2:27" ht="17.100000000000001" customHeight="1">
      <c r="B18" s="136"/>
      <c r="C18" s="2"/>
      <c r="D18" s="2"/>
      <c r="E18" s="2"/>
      <c r="T18" s="506"/>
      <c r="Y18" s="506"/>
      <c r="Z18"/>
      <c r="AA18"/>
    </row>
    <row r="19" spans="2:27" ht="21.9" customHeight="1">
      <c r="B19" s="136"/>
      <c r="C19" s="2195" t="s">
        <v>1565</v>
      </c>
      <c r="D19" s="2196"/>
      <c r="E19" s="2196"/>
      <c r="F19" s="493" t="s">
        <v>713</v>
      </c>
      <c r="G19" s="1976" t="s">
        <v>1566</v>
      </c>
      <c r="H19" s="1976"/>
      <c r="I19" s="1976"/>
      <c r="J19" s="1976"/>
      <c r="K19" s="1976"/>
      <c r="L19" s="1976"/>
      <c r="M19" s="1976"/>
      <c r="N19" s="1976"/>
      <c r="O19" s="1976"/>
      <c r="P19" s="1976"/>
      <c r="Q19" s="1976"/>
      <c r="R19" s="1976"/>
      <c r="S19" s="1976"/>
      <c r="T19" s="506"/>
      <c r="V19" s="12" t="s">
        <v>7</v>
      </c>
      <c r="W19" s="12" t="s">
        <v>625</v>
      </c>
      <c r="X19" s="12" t="s">
        <v>7</v>
      </c>
      <c r="Y19" s="506"/>
      <c r="Z19"/>
      <c r="AA19"/>
    </row>
    <row r="20" spans="2:27" ht="49.5" customHeight="1">
      <c r="B20" s="136"/>
      <c r="C20" s="2196"/>
      <c r="D20" s="2196"/>
      <c r="E20" s="2196"/>
      <c r="F20" s="493" t="s">
        <v>716</v>
      </c>
      <c r="G20" s="1532" t="s">
        <v>1567</v>
      </c>
      <c r="H20" s="1532"/>
      <c r="I20" s="1532"/>
      <c r="J20" s="1532"/>
      <c r="K20" s="1532"/>
      <c r="L20" s="1532"/>
      <c r="M20" s="1532"/>
      <c r="N20" s="1532"/>
      <c r="O20" s="1532"/>
      <c r="P20" s="1532"/>
      <c r="Q20" s="1532"/>
      <c r="R20" s="1532"/>
      <c r="S20" s="1532"/>
      <c r="T20" s="506"/>
      <c r="V20" s="12" t="s">
        <v>7</v>
      </c>
      <c r="W20" s="12" t="s">
        <v>625</v>
      </c>
      <c r="X20" s="12" t="s">
        <v>7</v>
      </c>
      <c r="Y20" s="506"/>
      <c r="Z20"/>
      <c r="AA20"/>
    </row>
    <row r="21" spans="2:27" ht="21.9" customHeight="1">
      <c r="B21" s="136"/>
      <c r="C21" s="2196"/>
      <c r="D21" s="2196"/>
      <c r="E21" s="2196"/>
      <c r="F21" s="493" t="s">
        <v>840</v>
      </c>
      <c r="G21" s="1976" t="s">
        <v>1564</v>
      </c>
      <c r="H21" s="1976"/>
      <c r="I21" s="1976"/>
      <c r="J21" s="1976"/>
      <c r="K21" s="1976"/>
      <c r="L21" s="1976"/>
      <c r="M21" s="1976"/>
      <c r="N21" s="1976"/>
      <c r="O21" s="1976"/>
      <c r="P21" s="1976"/>
      <c r="Q21" s="1976"/>
      <c r="R21" s="1976"/>
      <c r="S21" s="1976"/>
      <c r="T21" s="506"/>
      <c r="V21" s="12" t="s">
        <v>7</v>
      </c>
      <c r="W21" s="12" t="s">
        <v>625</v>
      </c>
      <c r="X21" s="12" t="s">
        <v>7</v>
      </c>
      <c r="Y21" s="506"/>
      <c r="Z21"/>
      <c r="AA21"/>
    </row>
    <row r="22" spans="2:27" ht="17.100000000000001" customHeight="1">
      <c r="B22" s="136"/>
      <c r="T22" s="506"/>
      <c r="Y22" s="506"/>
      <c r="Z22"/>
      <c r="AA22"/>
    </row>
    <row r="23" spans="2:27" ht="21.9" customHeight="1">
      <c r="B23" s="136"/>
      <c r="C23" s="2192" t="s">
        <v>1568</v>
      </c>
      <c r="D23" s="2193"/>
      <c r="E23" s="2193"/>
      <c r="F23" s="493" t="s">
        <v>713</v>
      </c>
      <c r="G23" s="1976" t="s">
        <v>1569</v>
      </c>
      <c r="H23" s="1976"/>
      <c r="I23" s="1976"/>
      <c r="J23" s="1976"/>
      <c r="K23" s="1976"/>
      <c r="L23" s="1976"/>
      <c r="M23" s="1976"/>
      <c r="N23" s="1976"/>
      <c r="O23" s="1976"/>
      <c r="P23" s="1976"/>
      <c r="Q23" s="1976"/>
      <c r="R23" s="1976"/>
      <c r="S23" s="1976"/>
      <c r="T23" s="506"/>
      <c r="V23" s="12" t="s">
        <v>7</v>
      </c>
      <c r="W23" s="12" t="s">
        <v>625</v>
      </c>
      <c r="X23" s="12" t="s">
        <v>7</v>
      </c>
      <c r="Y23" s="506"/>
      <c r="Z23"/>
      <c r="AA23"/>
    </row>
    <row r="24" spans="2:27" ht="21.9" customHeight="1">
      <c r="B24" s="136"/>
      <c r="C24" s="2193"/>
      <c r="D24" s="2193"/>
      <c r="E24" s="2193"/>
      <c r="F24" s="493" t="s">
        <v>716</v>
      </c>
      <c r="G24" s="1532" t="s">
        <v>1570</v>
      </c>
      <c r="H24" s="1532"/>
      <c r="I24" s="1532"/>
      <c r="J24" s="1532"/>
      <c r="K24" s="1532"/>
      <c r="L24" s="1532"/>
      <c r="M24" s="1532"/>
      <c r="N24" s="1532"/>
      <c r="O24" s="1532"/>
      <c r="P24" s="1532"/>
      <c r="Q24" s="1532"/>
      <c r="R24" s="1532"/>
      <c r="S24" s="1532"/>
      <c r="T24" s="506"/>
      <c r="V24" s="12" t="s">
        <v>7</v>
      </c>
      <c r="W24" s="12" t="s">
        <v>625</v>
      </c>
      <c r="X24" s="12" t="s">
        <v>7</v>
      </c>
      <c r="Y24" s="506"/>
      <c r="Z24"/>
      <c r="AA24"/>
    </row>
    <row r="25" spans="2:27" ht="21.9" customHeight="1">
      <c r="B25" s="136"/>
      <c r="C25" s="2193"/>
      <c r="D25" s="2193"/>
      <c r="E25" s="2193"/>
      <c r="F25" s="493" t="s">
        <v>840</v>
      </c>
      <c r="G25" s="1976" t="s">
        <v>1564</v>
      </c>
      <c r="H25" s="1976"/>
      <c r="I25" s="1976"/>
      <c r="J25" s="1976"/>
      <c r="K25" s="1976"/>
      <c r="L25" s="1976"/>
      <c r="M25" s="1976"/>
      <c r="N25" s="1976"/>
      <c r="O25" s="1976"/>
      <c r="P25" s="1976"/>
      <c r="Q25" s="1976"/>
      <c r="R25" s="1976"/>
      <c r="S25" s="1976"/>
      <c r="T25" s="506"/>
      <c r="V25" s="12" t="s">
        <v>7</v>
      </c>
      <c r="W25" s="12" t="s">
        <v>625</v>
      </c>
      <c r="X25" s="12" t="s">
        <v>7</v>
      </c>
      <c r="Y25" s="506"/>
      <c r="Z25"/>
      <c r="AA25"/>
    </row>
    <row r="26" spans="2:27" ht="12.9" customHeight="1">
      <c r="B26" s="132"/>
      <c r="C26" s="8"/>
      <c r="D26" s="8"/>
      <c r="E26" s="8"/>
      <c r="F26" s="8"/>
      <c r="G26" s="8"/>
      <c r="H26" s="8"/>
      <c r="I26" s="8"/>
      <c r="J26" s="8"/>
      <c r="K26" s="8"/>
      <c r="L26" s="8"/>
      <c r="M26" s="8"/>
      <c r="N26" s="8"/>
      <c r="O26" s="8"/>
      <c r="P26" s="8"/>
      <c r="Q26" s="8"/>
      <c r="R26" s="8"/>
      <c r="S26" s="8"/>
      <c r="T26" s="133"/>
      <c r="U26" s="8"/>
      <c r="V26" s="8"/>
      <c r="W26" s="8"/>
      <c r="X26" s="8"/>
      <c r="Y26" s="133"/>
    </row>
    <row r="28" spans="2:27">
      <c r="B28" s="1" t="s">
        <v>856</v>
      </c>
    </row>
    <row r="29" spans="2:27">
      <c r="B29" s="1" t="s">
        <v>857</v>
      </c>
      <c r="K29"/>
      <c r="L29"/>
      <c r="M29"/>
      <c r="N29"/>
      <c r="O29"/>
      <c r="P29"/>
      <c r="Q29"/>
      <c r="R29"/>
      <c r="S29"/>
      <c r="T29"/>
      <c r="U29"/>
      <c r="V29"/>
      <c r="W29"/>
      <c r="X29"/>
      <c r="Y29"/>
      <c r="Z29"/>
      <c r="AA29"/>
    </row>
    <row r="38" spans="3:32">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3:32">
      <c r="C39" s="7"/>
    </row>
    <row r="122" spans="3:7">
      <c r="C122" s="8"/>
      <c r="D122" s="8"/>
      <c r="E122" s="8"/>
      <c r="F122" s="8"/>
      <c r="G122" s="8"/>
    </row>
    <row r="123" spans="3:7">
      <c r="C123" s="7"/>
    </row>
  </sheetData>
  <mergeCells count="17">
    <mergeCell ref="C19:E21"/>
    <mergeCell ref="G19:S19"/>
    <mergeCell ref="G20:S20"/>
    <mergeCell ref="G21:S21"/>
    <mergeCell ref="C23:E25"/>
    <mergeCell ref="G23:S23"/>
    <mergeCell ref="G24:S24"/>
    <mergeCell ref="G25:S25"/>
    <mergeCell ref="C15:E17"/>
    <mergeCell ref="G15:S15"/>
    <mergeCell ref="G16:S16"/>
    <mergeCell ref="G17:S17"/>
    <mergeCell ref="B4:Y4"/>
    <mergeCell ref="B6:F6"/>
    <mergeCell ref="G6:Y6"/>
    <mergeCell ref="B7:F7"/>
    <mergeCell ref="B8:F10"/>
  </mergeCells>
  <phoneticPr fontId="3"/>
  <dataValidations count="1">
    <dataValidation type="list" allowBlank="1" showInputMessage="1" showErrorMessage="1" sqref="V15:V17 X15:X17 V19:V21 X19:X21 V23:V25 X23:X25 L7 Q7 G7:G10" xr:uid="{47BCE9DB-D454-429F-A1B5-95B737F39C9B}">
      <formula1>"□,■"</formula1>
    </dataValidation>
  </dataValidation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F76C1-848C-4DF6-8751-C4FDF76E9A9E}">
  <dimension ref="B2:AF123"/>
  <sheetViews>
    <sheetView zoomScaleNormal="100" workbookViewId="0">
      <selection activeCell="J9" sqref="J9"/>
    </sheetView>
  </sheetViews>
  <sheetFormatPr defaultColWidth="4" defaultRowHeight="13.2"/>
  <cols>
    <col min="1" max="1" width="1.44140625" style="1" customWidth="1"/>
    <col min="2" max="2" width="3.109375" style="1" customWidth="1"/>
    <col min="3" max="3" width="1.109375" style="1" customWidth="1"/>
    <col min="4" max="19" width="4" style="1"/>
    <col min="20" max="20" width="3.109375" style="1" customWidth="1"/>
    <col min="21" max="21" width="2.33203125" style="1" customWidth="1"/>
    <col min="22" max="22" width="4" style="1"/>
    <col min="23" max="23" width="2.21875" style="1" customWidth="1"/>
    <col min="24" max="24" width="4" style="1"/>
    <col min="25" max="25" width="2.33203125" style="1" customWidth="1"/>
    <col min="26" max="26" width="1.44140625" style="1" customWidth="1"/>
    <col min="27" max="29" width="4" style="1"/>
    <col min="30" max="30" width="6.6640625" style="1" bestFit="1" customWidth="1"/>
    <col min="31" max="16384" width="4" style="1"/>
  </cols>
  <sheetData>
    <row r="2" spans="2:30">
      <c r="B2" s="1" t="s">
        <v>1588</v>
      </c>
      <c r="C2"/>
      <c r="D2"/>
      <c r="E2"/>
      <c r="F2"/>
      <c r="G2"/>
      <c r="H2"/>
      <c r="I2"/>
      <c r="J2"/>
      <c r="K2"/>
      <c r="L2"/>
      <c r="M2"/>
      <c r="N2"/>
      <c r="O2"/>
      <c r="P2"/>
      <c r="Q2"/>
      <c r="R2"/>
      <c r="S2"/>
      <c r="T2"/>
      <c r="U2"/>
      <c r="V2"/>
      <c r="W2"/>
      <c r="X2"/>
      <c r="Y2"/>
    </row>
    <row r="4" spans="2:30" ht="34.5" customHeight="1">
      <c r="B4" s="2194" t="s">
        <v>1572</v>
      </c>
      <c r="C4" s="1483"/>
      <c r="D4" s="1483"/>
      <c r="E4" s="1483"/>
      <c r="F4" s="1483"/>
      <c r="G4" s="1483"/>
      <c r="H4" s="1483"/>
      <c r="I4" s="1483"/>
      <c r="J4" s="1483"/>
      <c r="K4" s="1483"/>
      <c r="L4" s="1483"/>
      <c r="M4" s="1483"/>
      <c r="N4" s="1483"/>
      <c r="O4" s="1483"/>
      <c r="P4" s="1483"/>
      <c r="Q4" s="1483"/>
      <c r="R4" s="1483"/>
      <c r="S4" s="1483"/>
      <c r="T4" s="1483"/>
      <c r="U4" s="1483"/>
      <c r="V4" s="1483"/>
      <c r="W4" s="1483"/>
      <c r="X4" s="1483"/>
      <c r="Y4" s="1483"/>
    </row>
    <row r="5" spans="2:30" ht="13.5" customHeight="1"/>
    <row r="6" spans="2:30" ht="24" customHeight="1">
      <c r="B6" s="1949" t="s">
        <v>645</v>
      </c>
      <c r="C6" s="1949"/>
      <c r="D6" s="1949"/>
      <c r="E6" s="1949"/>
      <c r="F6" s="1949"/>
      <c r="G6" s="1950"/>
      <c r="H6" s="1951"/>
      <c r="I6" s="1951"/>
      <c r="J6" s="1951"/>
      <c r="K6" s="1951"/>
      <c r="L6" s="1951"/>
      <c r="M6" s="1951"/>
      <c r="N6" s="1951"/>
      <c r="O6" s="1951"/>
      <c r="P6" s="1951"/>
      <c r="Q6" s="1951"/>
      <c r="R6" s="1951"/>
      <c r="S6" s="1951"/>
      <c r="T6" s="1951"/>
      <c r="U6" s="1951"/>
      <c r="V6" s="1951"/>
      <c r="W6" s="1951"/>
      <c r="X6" s="1951"/>
      <c r="Y6" s="1952"/>
    </row>
    <row r="7" spans="2:30" ht="24" customHeight="1">
      <c r="B7" s="1949" t="s">
        <v>646</v>
      </c>
      <c r="C7" s="1949"/>
      <c r="D7" s="1949"/>
      <c r="E7" s="1949"/>
      <c r="F7" s="1949"/>
      <c r="G7" s="437" t="s">
        <v>7</v>
      </c>
      <c r="H7" s="525" t="s">
        <v>617</v>
      </c>
      <c r="I7" s="525"/>
      <c r="J7" s="525"/>
      <c r="K7" s="525"/>
      <c r="L7" s="437" t="s">
        <v>7</v>
      </c>
      <c r="M7" s="525" t="s">
        <v>618</v>
      </c>
      <c r="N7" s="525"/>
      <c r="O7" s="525"/>
      <c r="P7" s="525"/>
      <c r="Q7" s="437" t="s">
        <v>7</v>
      </c>
      <c r="R7" s="525" t="s">
        <v>619</v>
      </c>
      <c r="S7" s="525"/>
      <c r="T7" s="525"/>
      <c r="U7" s="525"/>
      <c r="V7" s="525"/>
      <c r="W7" s="10"/>
      <c r="X7" s="10"/>
      <c r="Y7" s="11"/>
    </row>
    <row r="8" spans="2:30" ht="21.9" customHeight="1">
      <c r="B8" s="1601" t="s">
        <v>832</v>
      </c>
      <c r="C8" s="1602"/>
      <c r="D8" s="1602"/>
      <c r="E8" s="1602"/>
      <c r="F8" s="1603"/>
      <c r="G8" s="180" t="s">
        <v>7</v>
      </c>
      <c r="H8" s="7" t="s">
        <v>1557</v>
      </c>
      <c r="I8" s="447"/>
      <c r="J8" s="447"/>
      <c r="K8" s="447"/>
      <c r="L8" s="447"/>
      <c r="M8" s="447"/>
      <c r="N8" s="447"/>
      <c r="O8" s="447"/>
      <c r="P8" s="447"/>
      <c r="Q8" s="447"/>
      <c r="R8" s="447"/>
      <c r="S8" s="447"/>
      <c r="T8" s="447"/>
      <c r="U8" s="447"/>
      <c r="V8" s="447"/>
      <c r="W8" s="447"/>
      <c r="X8" s="447"/>
      <c r="Y8" s="448"/>
    </row>
    <row r="9" spans="2:30" ht="21.9" customHeight="1">
      <c r="B9" s="1974"/>
      <c r="C9" s="1483"/>
      <c r="D9" s="1483"/>
      <c r="E9" s="1483"/>
      <c r="F9" s="1975"/>
      <c r="G9" s="433" t="s">
        <v>7</v>
      </c>
      <c r="H9" s="1" t="s">
        <v>1558</v>
      </c>
      <c r="I9" s="21"/>
      <c r="J9" s="21"/>
      <c r="K9" s="21"/>
      <c r="L9" s="21"/>
      <c r="M9" s="21"/>
      <c r="N9" s="21"/>
      <c r="O9" s="21"/>
      <c r="P9" s="21"/>
      <c r="Q9" s="21"/>
      <c r="R9" s="21"/>
      <c r="S9" s="21"/>
      <c r="T9" s="21"/>
      <c r="U9" s="21"/>
      <c r="V9" s="21"/>
      <c r="W9" s="21"/>
      <c r="X9" s="21"/>
      <c r="Y9" s="450"/>
    </row>
    <row r="10" spans="2:30" ht="21.9" customHeight="1">
      <c r="B10" s="1953"/>
      <c r="C10" s="1954"/>
      <c r="D10" s="1954"/>
      <c r="E10" s="1954"/>
      <c r="F10" s="1955"/>
      <c r="G10" s="181" t="s">
        <v>7</v>
      </c>
      <c r="H10" s="8" t="s">
        <v>1573</v>
      </c>
      <c r="I10" s="184"/>
      <c r="J10" s="184"/>
      <c r="K10" s="184"/>
      <c r="L10" s="184"/>
      <c r="M10" s="184"/>
      <c r="N10" s="184"/>
      <c r="O10" s="184"/>
      <c r="P10" s="184"/>
      <c r="Q10" s="184"/>
      <c r="R10" s="184"/>
      <c r="S10" s="184"/>
      <c r="T10" s="184"/>
      <c r="U10" s="184"/>
      <c r="V10" s="184"/>
      <c r="W10" s="184"/>
      <c r="X10" s="184"/>
      <c r="Y10" s="185"/>
    </row>
    <row r="11" spans="2:30" ht="13.5" customHeight="1">
      <c r="AD11" s="325"/>
    </row>
    <row r="12" spans="2:30" ht="12.9" customHeight="1">
      <c r="B12" s="6"/>
      <c r="C12" s="7"/>
      <c r="D12" s="7"/>
      <c r="E12" s="7"/>
      <c r="F12" s="7"/>
      <c r="G12" s="7"/>
      <c r="H12" s="7"/>
      <c r="I12" s="7"/>
      <c r="J12" s="7"/>
      <c r="K12" s="7"/>
      <c r="L12" s="7"/>
      <c r="M12" s="7"/>
      <c r="N12" s="7"/>
      <c r="O12" s="7"/>
      <c r="P12" s="7"/>
      <c r="Q12" s="7"/>
      <c r="R12" s="7"/>
      <c r="S12" s="7"/>
      <c r="T12" s="4"/>
      <c r="U12" s="7"/>
      <c r="V12" s="7"/>
      <c r="W12" s="7"/>
      <c r="X12" s="7"/>
      <c r="Y12" s="4"/>
      <c r="Z12"/>
      <c r="AA12"/>
    </row>
    <row r="13" spans="2:30" ht="17.100000000000001" customHeight="1">
      <c r="B13" s="323" t="s">
        <v>1574</v>
      </c>
      <c r="C13" s="324"/>
      <c r="T13" s="506"/>
      <c r="V13" s="188" t="s">
        <v>624</v>
      </c>
      <c r="W13" s="188" t="s">
        <v>625</v>
      </c>
      <c r="X13" s="188" t="s">
        <v>626</v>
      </c>
      <c r="Y13" s="506"/>
      <c r="Z13"/>
      <c r="AA13"/>
    </row>
    <row r="14" spans="2:30" ht="17.100000000000001" customHeight="1">
      <c r="B14" s="136"/>
      <c r="T14" s="506"/>
      <c r="Y14" s="506"/>
      <c r="Z14"/>
      <c r="AA14"/>
    </row>
    <row r="15" spans="2:30" ht="49.5" customHeight="1">
      <c r="B15" s="136"/>
      <c r="C15" s="2192" t="s">
        <v>1561</v>
      </c>
      <c r="D15" s="2193"/>
      <c r="E15" s="2193"/>
      <c r="F15" s="493" t="s">
        <v>713</v>
      </c>
      <c r="G15" s="1532" t="s">
        <v>1575</v>
      </c>
      <c r="H15" s="1532"/>
      <c r="I15" s="1532"/>
      <c r="J15" s="1532"/>
      <c r="K15" s="1532"/>
      <c r="L15" s="1532"/>
      <c r="M15" s="1532"/>
      <c r="N15" s="1532"/>
      <c r="O15" s="1532"/>
      <c r="P15" s="1532"/>
      <c r="Q15" s="1532"/>
      <c r="R15" s="1532"/>
      <c r="S15" s="1532"/>
      <c r="T15" s="506"/>
      <c r="V15" s="12" t="s">
        <v>7</v>
      </c>
      <c r="W15" s="12" t="s">
        <v>625</v>
      </c>
      <c r="X15" s="12" t="s">
        <v>7</v>
      </c>
      <c r="Y15" s="506"/>
      <c r="Z15"/>
      <c r="AA15"/>
    </row>
    <row r="16" spans="2:30" ht="69" customHeight="1">
      <c r="B16" s="136"/>
      <c r="C16" s="2193"/>
      <c r="D16" s="2193"/>
      <c r="E16" s="2193"/>
      <c r="F16" s="493" t="s">
        <v>716</v>
      </c>
      <c r="G16" s="1532" t="s">
        <v>1576</v>
      </c>
      <c r="H16" s="1532"/>
      <c r="I16" s="1532"/>
      <c r="J16" s="1532"/>
      <c r="K16" s="1532"/>
      <c r="L16" s="1532"/>
      <c r="M16" s="1532"/>
      <c r="N16" s="1532"/>
      <c r="O16" s="1532"/>
      <c r="P16" s="1532"/>
      <c r="Q16" s="1532"/>
      <c r="R16" s="1532"/>
      <c r="S16" s="1532"/>
      <c r="T16" s="506"/>
      <c r="V16" s="12" t="s">
        <v>7</v>
      </c>
      <c r="W16" s="12" t="s">
        <v>625</v>
      </c>
      <c r="X16" s="12" t="s">
        <v>7</v>
      </c>
      <c r="Y16" s="506"/>
      <c r="Z16"/>
      <c r="AA16"/>
    </row>
    <row r="17" spans="2:27" ht="39.9" customHeight="1">
      <c r="B17" s="136"/>
      <c r="C17" s="2193"/>
      <c r="D17" s="2193"/>
      <c r="E17" s="2193"/>
      <c r="F17" s="493" t="s">
        <v>840</v>
      </c>
      <c r="G17" s="1532" t="s">
        <v>1577</v>
      </c>
      <c r="H17" s="1532"/>
      <c r="I17" s="1532"/>
      <c r="J17" s="1532"/>
      <c r="K17" s="1532"/>
      <c r="L17" s="1532"/>
      <c r="M17" s="1532"/>
      <c r="N17" s="1532"/>
      <c r="O17" s="1532"/>
      <c r="P17" s="1532"/>
      <c r="Q17" s="1532"/>
      <c r="R17" s="1532"/>
      <c r="S17" s="1532"/>
      <c r="T17" s="506"/>
      <c r="V17" s="12" t="s">
        <v>7</v>
      </c>
      <c r="W17" s="12" t="s">
        <v>625</v>
      </c>
      <c r="X17" s="12" t="s">
        <v>7</v>
      </c>
      <c r="Y17" s="506"/>
      <c r="Z17"/>
      <c r="AA17"/>
    </row>
    <row r="18" spans="2:27" ht="21.9" customHeight="1">
      <c r="B18" s="136"/>
      <c r="C18" s="2193"/>
      <c r="D18" s="2193"/>
      <c r="E18" s="2193"/>
      <c r="F18" s="493" t="s">
        <v>842</v>
      </c>
      <c r="G18" s="1532" t="s">
        <v>1578</v>
      </c>
      <c r="H18" s="1532"/>
      <c r="I18" s="1532"/>
      <c r="J18" s="1532"/>
      <c r="K18" s="1532"/>
      <c r="L18" s="1532"/>
      <c r="M18" s="1532"/>
      <c r="N18" s="1532"/>
      <c r="O18" s="1532"/>
      <c r="P18" s="1532"/>
      <c r="Q18" s="1532"/>
      <c r="R18" s="1532"/>
      <c r="S18" s="1532"/>
      <c r="T18" s="506"/>
      <c r="V18" s="12" t="s">
        <v>7</v>
      </c>
      <c r="W18" s="12" t="s">
        <v>625</v>
      </c>
      <c r="X18" s="12" t="s">
        <v>7</v>
      </c>
      <c r="Y18" s="506"/>
      <c r="Z18"/>
      <c r="AA18"/>
    </row>
    <row r="19" spans="2:27" ht="17.399999999999999" customHeight="1">
      <c r="B19" s="136"/>
      <c r="C19" s="539"/>
      <c r="D19" s="539"/>
      <c r="E19" s="539"/>
      <c r="F19" s="12"/>
      <c r="G19" s="21"/>
      <c r="H19" s="21"/>
      <c r="I19" s="21"/>
      <c r="J19" s="21"/>
      <c r="K19" s="21"/>
      <c r="L19" s="21"/>
      <c r="M19" s="21"/>
      <c r="N19" s="21"/>
      <c r="O19" s="21"/>
      <c r="P19" s="21"/>
      <c r="Q19" s="21"/>
      <c r="R19" s="21"/>
      <c r="S19" s="21"/>
      <c r="T19" s="506"/>
      <c r="Y19" s="506"/>
      <c r="Z19"/>
      <c r="AA19"/>
    </row>
    <row r="20" spans="2:27" ht="69" customHeight="1">
      <c r="B20" s="136"/>
      <c r="C20" s="2195" t="s">
        <v>1579</v>
      </c>
      <c r="D20" s="2196"/>
      <c r="E20" s="2196"/>
      <c r="F20" s="493" t="s">
        <v>713</v>
      </c>
      <c r="G20" s="1532" t="s">
        <v>1580</v>
      </c>
      <c r="H20" s="1532"/>
      <c r="I20" s="1532"/>
      <c r="J20" s="1532"/>
      <c r="K20" s="1532"/>
      <c r="L20" s="1532"/>
      <c r="M20" s="1532"/>
      <c r="N20" s="1532"/>
      <c r="O20" s="1532"/>
      <c r="P20" s="1532"/>
      <c r="Q20" s="1532"/>
      <c r="R20" s="1532"/>
      <c r="S20" s="1532"/>
      <c r="T20" s="506"/>
      <c r="V20" s="12" t="s">
        <v>7</v>
      </c>
      <c r="W20" s="12" t="s">
        <v>625</v>
      </c>
      <c r="X20" s="12" t="s">
        <v>7</v>
      </c>
      <c r="Y20" s="506"/>
      <c r="Z20"/>
      <c r="AA20"/>
    </row>
    <row r="21" spans="2:27" ht="69" customHeight="1">
      <c r="B21" s="136"/>
      <c r="C21" s="2196"/>
      <c r="D21" s="2196"/>
      <c r="E21" s="2196"/>
      <c r="F21" s="493" t="s">
        <v>716</v>
      </c>
      <c r="G21" s="1532" t="s">
        <v>1581</v>
      </c>
      <c r="H21" s="1532"/>
      <c r="I21" s="1532"/>
      <c r="J21" s="1532"/>
      <c r="K21" s="1532"/>
      <c r="L21" s="1532"/>
      <c r="M21" s="1532"/>
      <c r="N21" s="1532"/>
      <c r="O21" s="1532"/>
      <c r="P21" s="1532"/>
      <c r="Q21" s="1532"/>
      <c r="R21" s="1532"/>
      <c r="S21" s="1532"/>
      <c r="T21" s="506"/>
      <c r="V21" s="12" t="s">
        <v>7</v>
      </c>
      <c r="W21" s="12" t="s">
        <v>625</v>
      </c>
      <c r="X21" s="12" t="s">
        <v>7</v>
      </c>
      <c r="Y21" s="506"/>
      <c r="Z21"/>
      <c r="AA21"/>
    </row>
    <row r="22" spans="2:27" ht="49.5" customHeight="1">
      <c r="B22" s="136"/>
      <c r="C22" s="2196"/>
      <c r="D22" s="2196"/>
      <c r="E22" s="2196"/>
      <c r="F22" s="493" t="s">
        <v>840</v>
      </c>
      <c r="G22" s="1532" t="s">
        <v>1582</v>
      </c>
      <c r="H22" s="1532"/>
      <c r="I22" s="1532"/>
      <c r="J22" s="1532"/>
      <c r="K22" s="1532"/>
      <c r="L22" s="1532"/>
      <c r="M22" s="1532"/>
      <c r="N22" s="1532"/>
      <c r="O22" s="1532"/>
      <c r="P22" s="1532"/>
      <c r="Q22" s="1532"/>
      <c r="R22" s="1532"/>
      <c r="S22" s="1532"/>
      <c r="T22" s="506"/>
      <c r="V22" s="12" t="s">
        <v>7</v>
      </c>
      <c r="W22" s="12" t="s">
        <v>625</v>
      </c>
      <c r="X22" s="12" t="s">
        <v>7</v>
      </c>
      <c r="Y22" s="506"/>
      <c r="Z22"/>
      <c r="AA22"/>
    </row>
    <row r="23" spans="2:27" ht="21.9" customHeight="1">
      <c r="B23" s="136"/>
      <c r="C23" s="2196"/>
      <c r="D23" s="2196"/>
      <c r="E23" s="2196"/>
      <c r="F23" s="493" t="s">
        <v>842</v>
      </c>
      <c r="G23" s="1532" t="s">
        <v>1583</v>
      </c>
      <c r="H23" s="1532"/>
      <c r="I23" s="1532"/>
      <c r="J23" s="1532"/>
      <c r="K23" s="1532"/>
      <c r="L23" s="1532"/>
      <c r="M23" s="1532"/>
      <c r="N23" s="1532"/>
      <c r="O23" s="1532"/>
      <c r="P23" s="1532"/>
      <c r="Q23" s="1532"/>
      <c r="R23" s="1532"/>
      <c r="S23" s="1532"/>
      <c r="T23" s="506"/>
      <c r="V23" s="12" t="s">
        <v>7</v>
      </c>
      <c r="W23" s="12" t="s">
        <v>625</v>
      </c>
      <c r="X23" s="12" t="s">
        <v>7</v>
      </c>
      <c r="Y23" s="506"/>
      <c r="Z23"/>
      <c r="AA23"/>
    </row>
    <row r="24" spans="2:27" ht="17.399999999999999" customHeight="1">
      <c r="B24" s="136"/>
      <c r="C24" s="539"/>
      <c r="D24" s="539"/>
      <c r="E24" s="539"/>
      <c r="F24" s="12"/>
      <c r="G24" s="21"/>
      <c r="H24" s="21"/>
      <c r="I24" s="21"/>
      <c r="J24" s="21"/>
      <c r="K24" s="21"/>
      <c r="L24" s="21"/>
      <c r="M24" s="21"/>
      <c r="N24" s="21"/>
      <c r="O24" s="21"/>
      <c r="P24" s="21"/>
      <c r="Q24" s="21"/>
      <c r="R24" s="21"/>
      <c r="S24" s="21"/>
      <c r="T24" s="506"/>
      <c r="Y24" s="506"/>
      <c r="Z24"/>
      <c r="AA24"/>
    </row>
    <row r="25" spans="2:27" ht="69" customHeight="1">
      <c r="B25" s="136"/>
      <c r="C25" s="2197" t="s">
        <v>1584</v>
      </c>
      <c r="D25" s="2198"/>
      <c r="E25" s="2199"/>
      <c r="F25" s="493" t="s">
        <v>713</v>
      </c>
      <c r="G25" s="1532" t="s">
        <v>1585</v>
      </c>
      <c r="H25" s="1532"/>
      <c r="I25" s="1532"/>
      <c r="J25" s="1532"/>
      <c r="K25" s="1532"/>
      <c r="L25" s="1532"/>
      <c r="M25" s="1532"/>
      <c r="N25" s="1532"/>
      <c r="O25" s="1532"/>
      <c r="P25" s="1532"/>
      <c r="Q25" s="1532"/>
      <c r="R25" s="1532"/>
      <c r="S25" s="1532"/>
      <c r="T25" s="506"/>
      <c r="V25" s="12" t="s">
        <v>7</v>
      </c>
      <c r="W25" s="12" t="s">
        <v>625</v>
      </c>
      <c r="X25" s="12" t="s">
        <v>7</v>
      </c>
      <c r="Y25" s="506"/>
      <c r="Z25"/>
      <c r="AA25"/>
    </row>
    <row r="26" spans="2:27" ht="69" customHeight="1">
      <c r="B26" s="136"/>
      <c r="C26" s="2200"/>
      <c r="D26" s="2201"/>
      <c r="E26" s="2202"/>
      <c r="F26" s="493" t="s">
        <v>716</v>
      </c>
      <c r="G26" s="1532" t="s">
        <v>1586</v>
      </c>
      <c r="H26" s="1532"/>
      <c r="I26" s="1532"/>
      <c r="J26" s="1532"/>
      <c r="K26" s="1532"/>
      <c r="L26" s="1532"/>
      <c r="M26" s="1532"/>
      <c r="N26" s="1532"/>
      <c r="O26" s="1532"/>
      <c r="P26" s="1532"/>
      <c r="Q26" s="1532"/>
      <c r="R26" s="1532"/>
      <c r="S26" s="1532"/>
      <c r="T26" s="506"/>
      <c r="V26" s="12" t="s">
        <v>7</v>
      </c>
      <c r="W26" s="12" t="s">
        <v>625</v>
      </c>
      <c r="X26" s="12" t="s">
        <v>7</v>
      </c>
      <c r="Y26" s="506"/>
      <c r="Z26"/>
      <c r="AA26"/>
    </row>
    <row r="27" spans="2:27" ht="49.5" customHeight="1">
      <c r="B27" s="136"/>
      <c r="C27" s="2203"/>
      <c r="D27" s="2204"/>
      <c r="E27" s="2205"/>
      <c r="F27" s="493" t="s">
        <v>840</v>
      </c>
      <c r="G27" s="1532" t="s">
        <v>1587</v>
      </c>
      <c r="H27" s="1532"/>
      <c r="I27" s="1532"/>
      <c r="J27" s="1532"/>
      <c r="K27" s="1532"/>
      <c r="L27" s="1532"/>
      <c r="M27" s="1532"/>
      <c r="N27" s="1532"/>
      <c r="O27" s="1532"/>
      <c r="P27" s="1532"/>
      <c r="Q27" s="1532"/>
      <c r="R27" s="1532"/>
      <c r="S27" s="1532"/>
      <c r="T27" s="506"/>
      <c r="V27" s="12" t="s">
        <v>7</v>
      </c>
      <c r="W27" s="12" t="s">
        <v>625</v>
      </c>
      <c r="X27" s="12" t="s">
        <v>7</v>
      </c>
      <c r="Y27" s="506"/>
      <c r="Z27"/>
      <c r="AA27"/>
    </row>
    <row r="28" spans="2:27" ht="12.9" customHeight="1">
      <c r="B28" s="132"/>
      <c r="C28" s="8"/>
      <c r="D28" s="8"/>
      <c r="E28" s="8"/>
      <c r="F28" s="8"/>
      <c r="G28" s="8"/>
      <c r="H28" s="8"/>
      <c r="I28" s="8"/>
      <c r="J28" s="8"/>
      <c r="K28" s="8"/>
      <c r="L28" s="8"/>
      <c r="M28" s="8"/>
      <c r="N28" s="8"/>
      <c r="O28" s="8"/>
      <c r="P28" s="8"/>
      <c r="Q28" s="8"/>
      <c r="R28" s="8"/>
      <c r="S28" s="8"/>
      <c r="T28" s="133"/>
      <c r="U28" s="8"/>
      <c r="V28" s="8"/>
      <c r="W28" s="8"/>
      <c r="X28" s="8"/>
      <c r="Y28" s="133"/>
    </row>
    <row r="30" spans="2:27">
      <c r="B30" s="1" t="s">
        <v>856</v>
      </c>
    </row>
    <row r="31" spans="2:27">
      <c r="B31" s="1" t="s">
        <v>857</v>
      </c>
      <c r="K31"/>
      <c r="L31"/>
      <c r="M31"/>
      <c r="N31"/>
      <c r="O31"/>
      <c r="P31"/>
      <c r="Q31"/>
      <c r="R31"/>
      <c r="S31"/>
      <c r="T31"/>
      <c r="U31"/>
      <c r="V31"/>
      <c r="W31"/>
      <c r="X31"/>
      <c r="Y31"/>
      <c r="Z31"/>
      <c r="AA31"/>
    </row>
    <row r="38" spans="3:32">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3:32">
      <c r="C39" s="7"/>
    </row>
    <row r="122" spans="3:7">
      <c r="C122" s="8"/>
      <c r="D122" s="8"/>
      <c r="E122" s="8"/>
      <c r="F122" s="8"/>
      <c r="G122" s="8"/>
    </row>
    <row r="123" spans="3:7">
      <c r="C123" s="7"/>
    </row>
  </sheetData>
  <mergeCells count="19">
    <mergeCell ref="G21:S21"/>
    <mergeCell ref="G22:S22"/>
    <mergeCell ref="G23:S23"/>
    <mergeCell ref="C25:E27"/>
    <mergeCell ref="G25:S25"/>
    <mergeCell ref="G26:S26"/>
    <mergeCell ref="G27:S27"/>
    <mergeCell ref="C20:E23"/>
    <mergeCell ref="G20:S20"/>
    <mergeCell ref="B4:Y4"/>
    <mergeCell ref="B6:F6"/>
    <mergeCell ref="G6:Y6"/>
    <mergeCell ref="B7:F7"/>
    <mergeCell ref="B8:F10"/>
    <mergeCell ref="C15:E18"/>
    <mergeCell ref="G15:S15"/>
    <mergeCell ref="G16:S16"/>
    <mergeCell ref="G17:S17"/>
    <mergeCell ref="G18:S18"/>
  </mergeCells>
  <phoneticPr fontId="3"/>
  <dataValidations count="1">
    <dataValidation type="list" allowBlank="1" showInputMessage="1" showErrorMessage="1" sqref="V15:V18 X15:X18 V20:V23 X20:X23 V25:V27 X25:X27 L7 Q7 G7:G10" xr:uid="{0D6BC14E-36B9-462B-A5E6-54E51B896304}">
      <formula1>"□,■"</formula1>
    </dataValidation>
  </dataValidations>
  <pageMargins left="0.7" right="0.7" top="0.75" bottom="0.75" header="0.3" footer="0.3"/>
  <pageSetup paperSize="9" scale="8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1ECF4-C256-4210-9813-7E0788A9E75B}">
  <dimension ref="A1:AF123"/>
  <sheetViews>
    <sheetView zoomScaleNormal="100" workbookViewId="0">
      <selection activeCell="J9" sqref="J9"/>
    </sheetView>
  </sheetViews>
  <sheetFormatPr defaultColWidth="9" defaultRowHeight="13.2"/>
  <cols>
    <col min="1" max="1" width="2.109375" style="326" customWidth="1"/>
    <col min="2" max="23" width="3.6640625" style="326" customWidth="1"/>
    <col min="24" max="24" width="2.109375" style="326" customWidth="1"/>
    <col min="25" max="37" width="5.6640625" style="326" customWidth="1"/>
    <col min="38" max="16384" width="9" style="326"/>
  </cols>
  <sheetData>
    <row r="1" spans="2:23">
      <c r="B1" s="326" t="s">
        <v>1872</v>
      </c>
      <c r="M1" s="327"/>
      <c r="N1" s="328"/>
      <c r="O1" s="328"/>
      <c r="P1" s="328"/>
      <c r="Q1" s="327" t="s">
        <v>370</v>
      </c>
      <c r="R1" s="329"/>
      <c r="S1" s="328" t="s">
        <v>371</v>
      </c>
      <c r="T1" s="329"/>
      <c r="U1" s="328" t="s">
        <v>372</v>
      </c>
      <c r="V1" s="329"/>
      <c r="W1" s="328" t="s">
        <v>509</v>
      </c>
    </row>
    <row r="2" spans="2:23" ht="5.0999999999999996" customHeight="1">
      <c r="M2" s="327"/>
      <c r="N2" s="328"/>
      <c r="O2" s="328"/>
      <c r="P2" s="328"/>
      <c r="Q2" s="327"/>
      <c r="R2" s="328"/>
      <c r="S2" s="328"/>
      <c r="T2" s="328"/>
      <c r="U2" s="328"/>
      <c r="V2" s="328"/>
      <c r="W2" s="328"/>
    </row>
    <row r="3" spans="2:23">
      <c r="B3" s="2206" t="s">
        <v>1873</v>
      </c>
      <c r="C3" s="2206"/>
      <c r="D3" s="2206"/>
      <c r="E3" s="2206"/>
      <c r="F3" s="2206"/>
      <c r="G3" s="2206"/>
      <c r="H3" s="2206"/>
      <c r="I3" s="2206"/>
      <c r="J3" s="2206"/>
      <c r="K3" s="2206"/>
      <c r="L3" s="2206"/>
      <c r="M3" s="2206"/>
      <c r="N3" s="2206"/>
      <c r="O3" s="2206"/>
      <c r="P3" s="2206"/>
      <c r="Q3" s="2206"/>
      <c r="R3" s="2206"/>
      <c r="S3" s="2206"/>
      <c r="T3" s="2206"/>
      <c r="U3" s="2206"/>
      <c r="V3" s="2206"/>
      <c r="W3" s="2206"/>
    </row>
    <row r="4" spans="2:23" ht="5.0999999999999996" customHeight="1">
      <c r="B4" s="328"/>
      <c r="C4" s="328"/>
      <c r="D4" s="328"/>
      <c r="E4" s="328"/>
      <c r="F4" s="328"/>
      <c r="G4" s="328"/>
      <c r="H4" s="328"/>
      <c r="I4" s="328"/>
      <c r="J4" s="328"/>
      <c r="K4" s="328"/>
      <c r="L4" s="328"/>
      <c r="M4" s="328"/>
      <c r="N4" s="328"/>
      <c r="O4" s="328"/>
      <c r="P4" s="328"/>
      <c r="Q4" s="328"/>
      <c r="R4" s="328"/>
      <c r="S4" s="328"/>
      <c r="T4" s="328"/>
      <c r="U4" s="328"/>
      <c r="V4" s="328"/>
      <c r="W4" s="328"/>
    </row>
    <row r="5" spans="2:23">
      <c r="B5" s="328"/>
      <c r="C5" s="328"/>
      <c r="D5" s="328"/>
      <c r="E5" s="328"/>
      <c r="F5" s="328"/>
      <c r="G5" s="328"/>
      <c r="H5" s="328"/>
      <c r="I5" s="328"/>
      <c r="J5" s="328"/>
      <c r="K5" s="328"/>
      <c r="L5" s="328"/>
      <c r="M5" s="328"/>
      <c r="N5" s="328"/>
      <c r="O5" s="328"/>
      <c r="P5" s="327" t="s">
        <v>955</v>
      </c>
      <c r="Q5" s="2207"/>
      <c r="R5" s="2207"/>
      <c r="S5" s="2207"/>
      <c r="T5" s="2207"/>
      <c r="U5" s="2207"/>
      <c r="V5" s="2207"/>
      <c r="W5" s="2207"/>
    </row>
    <row r="6" spans="2:23">
      <c r="B6" s="328"/>
      <c r="C6" s="328"/>
      <c r="D6" s="328"/>
      <c r="E6" s="328"/>
      <c r="F6" s="328"/>
      <c r="G6" s="328"/>
      <c r="H6" s="328"/>
      <c r="I6" s="328"/>
      <c r="J6" s="328"/>
      <c r="K6" s="328"/>
      <c r="L6" s="328"/>
      <c r="M6" s="328"/>
      <c r="N6" s="328"/>
      <c r="O6" s="328"/>
      <c r="P6" s="327" t="s">
        <v>514</v>
      </c>
      <c r="Q6" s="2208"/>
      <c r="R6" s="2208"/>
      <c r="S6" s="2208"/>
      <c r="T6" s="2208"/>
      <c r="U6" s="2208"/>
      <c r="V6" s="2208"/>
      <c r="W6" s="2208"/>
    </row>
    <row r="7" spans="2:23" ht="10.5" customHeight="1">
      <c r="B7" s="328"/>
      <c r="C7" s="328"/>
      <c r="D7" s="328"/>
      <c r="E7" s="328"/>
      <c r="F7" s="328"/>
      <c r="G7" s="328"/>
      <c r="H7" s="328"/>
      <c r="I7" s="328"/>
      <c r="J7" s="328"/>
      <c r="K7" s="328"/>
      <c r="L7" s="328"/>
      <c r="M7" s="328"/>
      <c r="N7" s="328"/>
      <c r="O7" s="328"/>
      <c r="P7" s="328"/>
      <c r="Q7" s="328"/>
      <c r="R7" s="328"/>
      <c r="S7" s="328"/>
      <c r="T7" s="328"/>
      <c r="U7" s="328"/>
      <c r="V7" s="328"/>
      <c r="W7" s="328"/>
    </row>
    <row r="8" spans="2:23">
      <c r="B8" s="326" t="s">
        <v>1874</v>
      </c>
    </row>
    <row r="9" spans="2:23">
      <c r="C9" s="329" t="s">
        <v>7</v>
      </c>
      <c r="D9" s="326" t="s">
        <v>1875</v>
      </c>
      <c r="J9" s="329" t="s">
        <v>7</v>
      </c>
      <c r="K9" s="326" t="s">
        <v>1876</v>
      </c>
    </row>
    <row r="10" spans="2:23" ht="10.5" customHeight="1"/>
    <row r="11" spans="2:23">
      <c r="B11" s="326" t="s">
        <v>1877</v>
      </c>
    </row>
    <row r="12" spans="2:23">
      <c r="C12" s="329" t="s">
        <v>7</v>
      </c>
      <c r="D12" s="326" t="s">
        <v>1878</v>
      </c>
    </row>
    <row r="13" spans="2:23">
      <c r="C13" s="329" t="s">
        <v>7</v>
      </c>
      <c r="D13" s="326" t="s">
        <v>1879</v>
      </c>
    </row>
    <row r="14" spans="2:23" ht="10.5" customHeight="1"/>
    <row r="15" spans="2:23">
      <c r="B15" s="326" t="s">
        <v>932</v>
      </c>
    </row>
    <row r="16" spans="2:23" ht="60" customHeight="1">
      <c r="B16" s="2209"/>
      <c r="C16" s="2209"/>
      <c r="D16" s="2209"/>
      <c r="E16" s="2209"/>
      <c r="F16" s="2210" t="s">
        <v>1880</v>
      </c>
      <c r="G16" s="2211"/>
      <c r="H16" s="2211"/>
      <c r="I16" s="2211"/>
      <c r="J16" s="2211"/>
      <c r="K16" s="2211"/>
      <c r="L16" s="2212"/>
      <c r="M16" s="2213" t="s">
        <v>1881</v>
      </c>
      <c r="N16" s="2213"/>
      <c r="O16" s="2213"/>
      <c r="P16" s="2213"/>
      <c r="Q16" s="2213"/>
      <c r="R16" s="2213"/>
      <c r="S16" s="2213"/>
    </row>
    <row r="17" spans="2:23">
      <c r="B17" s="2214">
        <v>4</v>
      </c>
      <c r="C17" s="2215"/>
      <c r="D17" s="2215" t="s">
        <v>508</v>
      </c>
      <c r="E17" s="2216"/>
      <c r="F17" s="2217"/>
      <c r="G17" s="2218"/>
      <c r="H17" s="2218"/>
      <c r="I17" s="2218"/>
      <c r="J17" s="2218"/>
      <c r="K17" s="2218"/>
      <c r="L17" s="536" t="s">
        <v>715</v>
      </c>
      <c r="M17" s="2217"/>
      <c r="N17" s="2218"/>
      <c r="O17" s="2218"/>
      <c r="P17" s="2218"/>
      <c r="Q17" s="2218"/>
      <c r="R17" s="2218"/>
      <c r="S17" s="536" t="s">
        <v>715</v>
      </c>
    </row>
    <row r="18" spans="2:23">
      <c r="B18" s="2214">
        <v>5</v>
      </c>
      <c r="C18" s="2215"/>
      <c r="D18" s="2215" t="s">
        <v>508</v>
      </c>
      <c r="E18" s="2216"/>
      <c r="F18" s="2217"/>
      <c r="G18" s="2218"/>
      <c r="H18" s="2218"/>
      <c r="I18" s="2218"/>
      <c r="J18" s="2218"/>
      <c r="K18" s="2218"/>
      <c r="L18" s="536" t="s">
        <v>715</v>
      </c>
      <c r="M18" s="2217"/>
      <c r="N18" s="2218"/>
      <c r="O18" s="2218"/>
      <c r="P18" s="2218"/>
      <c r="Q18" s="2218"/>
      <c r="R18" s="2218"/>
      <c r="S18" s="536" t="s">
        <v>715</v>
      </c>
    </row>
    <row r="19" spans="2:23">
      <c r="B19" s="2214">
        <v>6</v>
      </c>
      <c r="C19" s="2215"/>
      <c r="D19" s="2215" t="s">
        <v>508</v>
      </c>
      <c r="E19" s="2216"/>
      <c r="F19" s="2217"/>
      <c r="G19" s="2218"/>
      <c r="H19" s="2218"/>
      <c r="I19" s="2218"/>
      <c r="J19" s="2218"/>
      <c r="K19" s="2218"/>
      <c r="L19" s="536" t="s">
        <v>715</v>
      </c>
      <c r="M19" s="2217"/>
      <c r="N19" s="2218"/>
      <c r="O19" s="2218"/>
      <c r="P19" s="2218"/>
      <c r="Q19" s="2218"/>
      <c r="R19" s="2218"/>
      <c r="S19" s="536" t="s">
        <v>715</v>
      </c>
    </row>
    <row r="20" spans="2:23">
      <c r="B20" s="2214">
        <v>7</v>
      </c>
      <c r="C20" s="2215"/>
      <c r="D20" s="2215" t="s">
        <v>508</v>
      </c>
      <c r="E20" s="2216"/>
      <c r="F20" s="2217"/>
      <c r="G20" s="2218"/>
      <c r="H20" s="2218"/>
      <c r="I20" s="2218"/>
      <c r="J20" s="2218"/>
      <c r="K20" s="2218"/>
      <c r="L20" s="536" t="s">
        <v>715</v>
      </c>
      <c r="M20" s="2217"/>
      <c r="N20" s="2218"/>
      <c r="O20" s="2218"/>
      <c r="P20" s="2218"/>
      <c r="Q20" s="2218"/>
      <c r="R20" s="2218"/>
      <c r="S20" s="536" t="s">
        <v>715</v>
      </c>
    </row>
    <row r="21" spans="2:23">
      <c r="B21" s="2214">
        <v>8</v>
      </c>
      <c r="C21" s="2215"/>
      <c r="D21" s="2215" t="s">
        <v>508</v>
      </c>
      <c r="E21" s="2216"/>
      <c r="F21" s="2217"/>
      <c r="G21" s="2218"/>
      <c r="H21" s="2218"/>
      <c r="I21" s="2218"/>
      <c r="J21" s="2218"/>
      <c r="K21" s="2218"/>
      <c r="L21" s="536" t="s">
        <v>715</v>
      </c>
      <c r="M21" s="2217"/>
      <c r="N21" s="2218"/>
      <c r="O21" s="2218"/>
      <c r="P21" s="2218"/>
      <c r="Q21" s="2218"/>
      <c r="R21" s="2218"/>
      <c r="S21" s="536" t="s">
        <v>715</v>
      </c>
    </row>
    <row r="22" spans="2:23">
      <c r="B22" s="2214">
        <v>9</v>
      </c>
      <c r="C22" s="2215"/>
      <c r="D22" s="2215" t="s">
        <v>508</v>
      </c>
      <c r="E22" s="2216"/>
      <c r="F22" s="2217"/>
      <c r="G22" s="2218"/>
      <c r="H22" s="2218"/>
      <c r="I22" s="2218"/>
      <c r="J22" s="2218"/>
      <c r="K22" s="2218"/>
      <c r="L22" s="536" t="s">
        <v>715</v>
      </c>
      <c r="M22" s="2217"/>
      <c r="N22" s="2218"/>
      <c r="O22" s="2218"/>
      <c r="P22" s="2218"/>
      <c r="Q22" s="2218"/>
      <c r="R22" s="2218"/>
      <c r="S22" s="536" t="s">
        <v>715</v>
      </c>
    </row>
    <row r="23" spans="2:23">
      <c r="B23" s="2214">
        <v>10</v>
      </c>
      <c r="C23" s="2215"/>
      <c r="D23" s="2215" t="s">
        <v>508</v>
      </c>
      <c r="E23" s="2216"/>
      <c r="F23" s="2217"/>
      <c r="G23" s="2218"/>
      <c r="H23" s="2218"/>
      <c r="I23" s="2218"/>
      <c r="J23" s="2218"/>
      <c r="K23" s="2218"/>
      <c r="L23" s="536" t="s">
        <v>715</v>
      </c>
      <c r="M23" s="2217"/>
      <c r="N23" s="2218"/>
      <c r="O23" s="2218"/>
      <c r="P23" s="2218"/>
      <c r="Q23" s="2218"/>
      <c r="R23" s="2218"/>
      <c r="S23" s="536" t="s">
        <v>715</v>
      </c>
    </row>
    <row r="24" spans="2:23">
      <c r="B24" s="2214">
        <v>11</v>
      </c>
      <c r="C24" s="2215"/>
      <c r="D24" s="2215" t="s">
        <v>508</v>
      </c>
      <c r="E24" s="2216"/>
      <c r="F24" s="2217"/>
      <c r="G24" s="2218"/>
      <c r="H24" s="2218"/>
      <c r="I24" s="2218"/>
      <c r="J24" s="2218"/>
      <c r="K24" s="2218"/>
      <c r="L24" s="536" t="s">
        <v>715</v>
      </c>
      <c r="M24" s="2217"/>
      <c r="N24" s="2218"/>
      <c r="O24" s="2218"/>
      <c r="P24" s="2218"/>
      <c r="Q24" s="2218"/>
      <c r="R24" s="2218"/>
      <c r="S24" s="536" t="s">
        <v>715</v>
      </c>
    </row>
    <row r="25" spans="2:23">
      <c r="B25" s="2214">
        <v>12</v>
      </c>
      <c r="C25" s="2215"/>
      <c r="D25" s="2215" t="s">
        <v>508</v>
      </c>
      <c r="E25" s="2216"/>
      <c r="F25" s="2217"/>
      <c r="G25" s="2218"/>
      <c r="H25" s="2218"/>
      <c r="I25" s="2218"/>
      <c r="J25" s="2218"/>
      <c r="K25" s="2218"/>
      <c r="L25" s="536" t="s">
        <v>715</v>
      </c>
      <c r="M25" s="2217"/>
      <c r="N25" s="2218"/>
      <c r="O25" s="2218"/>
      <c r="P25" s="2218"/>
      <c r="Q25" s="2218"/>
      <c r="R25" s="2218"/>
      <c r="S25" s="536" t="s">
        <v>715</v>
      </c>
      <c r="U25" s="2209" t="s">
        <v>1882</v>
      </c>
      <c r="V25" s="2209"/>
      <c r="W25" s="2209"/>
    </row>
    <row r="26" spans="2:23">
      <c r="B26" s="2214">
        <v>1</v>
      </c>
      <c r="C26" s="2215"/>
      <c r="D26" s="2215" t="s">
        <v>508</v>
      </c>
      <c r="E26" s="2216"/>
      <c r="F26" s="2217"/>
      <c r="G26" s="2218"/>
      <c r="H26" s="2218"/>
      <c r="I26" s="2218"/>
      <c r="J26" s="2218"/>
      <c r="K26" s="2218"/>
      <c r="L26" s="536" t="s">
        <v>715</v>
      </c>
      <c r="M26" s="2217"/>
      <c r="N26" s="2218"/>
      <c r="O26" s="2218"/>
      <c r="P26" s="2218"/>
      <c r="Q26" s="2218"/>
      <c r="R26" s="2218"/>
      <c r="S26" s="536" t="s">
        <v>715</v>
      </c>
      <c r="U26" s="2219"/>
      <c r="V26" s="2219"/>
      <c r="W26" s="2219"/>
    </row>
    <row r="27" spans="2:23">
      <c r="B27" s="2214">
        <v>2</v>
      </c>
      <c r="C27" s="2215"/>
      <c r="D27" s="2215" t="s">
        <v>508</v>
      </c>
      <c r="E27" s="2216"/>
      <c r="F27" s="2217"/>
      <c r="G27" s="2218"/>
      <c r="H27" s="2218"/>
      <c r="I27" s="2218"/>
      <c r="J27" s="2218"/>
      <c r="K27" s="2218"/>
      <c r="L27" s="536" t="s">
        <v>715</v>
      </c>
      <c r="M27" s="2217"/>
      <c r="N27" s="2218"/>
      <c r="O27" s="2218"/>
      <c r="P27" s="2218"/>
      <c r="Q27" s="2218"/>
      <c r="R27" s="2218"/>
      <c r="S27" s="536" t="s">
        <v>715</v>
      </c>
    </row>
    <row r="28" spans="2:23">
      <c r="B28" s="2209" t="s">
        <v>1129</v>
      </c>
      <c r="C28" s="2209"/>
      <c r="D28" s="2209"/>
      <c r="E28" s="2209"/>
      <c r="F28" s="2214" t="str">
        <f>IF(SUM(F17:K27)=0,"",SUM(F17:K27))</f>
        <v/>
      </c>
      <c r="G28" s="2215"/>
      <c r="H28" s="2215"/>
      <c r="I28" s="2215"/>
      <c r="J28" s="2215"/>
      <c r="K28" s="2215"/>
      <c r="L28" s="536" t="s">
        <v>715</v>
      </c>
      <c r="M28" s="2214" t="str">
        <f>IF(SUM(M17:R27)=0,"",SUM(M17:R27))</f>
        <v/>
      </c>
      <c r="N28" s="2215"/>
      <c r="O28" s="2215"/>
      <c r="P28" s="2215"/>
      <c r="Q28" s="2215"/>
      <c r="R28" s="2215"/>
      <c r="S28" s="536" t="s">
        <v>715</v>
      </c>
      <c r="U28" s="2209" t="s">
        <v>1883</v>
      </c>
      <c r="V28" s="2209"/>
      <c r="W28" s="2209"/>
    </row>
    <row r="29" spans="2:23" ht="39.9" customHeight="1">
      <c r="B29" s="2213" t="s">
        <v>1884</v>
      </c>
      <c r="C29" s="2209"/>
      <c r="D29" s="2209"/>
      <c r="E29" s="2209"/>
      <c r="F29" s="2220" t="str">
        <f>IF(F28="","",F28/U26)</f>
        <v/>
      </c>
      <c r="G29" s="2221"/>
      <c r="H29" s="2221"/>
      <c r="I29" s="2221"/>
      <c r="J29" s="2221"/>
      <c r="K29" s="2221"/>
      <c r="L29" s="536" t="s">
        <v>715</v>
      </c>
      <c r="M29" s="2220" t="str">
        <f>IF(M28="","",M28/U26)</f>
        <v/>
      </c>
      <c r="N29" s="2221"/>
      <c r="O29" s="2221"/>
      <c r="P29" s="2221"/>
      <c r="Q29" s="2221"/>
      <c r="R29" s="2221"/>
      <c r="S29" s="536" t="s">
        <v>715</v>
      </c>
      <c r="U29" s="2222" t="str">
        <f>IF(F29="","",ROUNDDOWN(M29/F29,3))</f>
        <v/>
      </c>
      <c r="V29" s="2223"/>
      <c r="W29" s="2224"/>
    </row>
    <row r="31" spans="2:23">
      <c r="B31" s="326" t="s">
        <v>941</v>
      </c>
    </row>
    <row r="32" spans="2:23" ht="60" customHeight="1">
      <c r="B32" s="2209"/>
      <c r="C32" s="2209"/>
      <c r="D32" s="2209"/>
      <c r="E32" s="2209"/>
      <c r="F32" s="2210" t="s">
        <v>1880</v>
      </c>
      <c r="G32" s="2211"/>
      <c r="H32" s="2211"/>
      <c r="I32" s="2211"/>
      <c r="J32" s="2211"/>
      <c r="K32" s="2211"/>
      <c r="L32" s="2212"/>
      <c r="M32" s="2213" t="s">
        <v>1881</v>
      </c>
      <c r="N32" s="2213"/>
      <c r="O32" s="2213"/>
      <c r="P32" s="2213"/>
      <c r="Q32" s="2213"/>
      <c r="R32" s="2213"/>
      <c r="S32" s="2213"/>
    </row>
    <row r="33" spans="1:32">
      <c r="B33" s="2217"/>
      <c r="C33" s="2218"/>
      <c r="D33" s="2218"/>
      <c r="E33" s="330" t="s">
        <v>508</v>
      </c>
      <c r="F33" s="2217"/>
      <c r="G33" s="2218"/>
      <c r="H33" s="2218"/>
      <c r="I33" s="2218"/>
      <c r="J33" s="2218"/>
      <c r="K33" s="2218"/>
      <c r="L33" s="536" t="s">
        <v>715</v>
      </c>
      <c r="M33" s="2217"/>
      <c r="N33" s="2218"/>
      <c r="O33" s="2218"/>
      <c r="P33" s="2218"/>
      <c r="Q33" s="2218"/>
      <c r="R33" s="2218"/>
      <c r="S33" s="536" t="s">
        <v>715</v>
      </c>
    </row>
    <row r="34" spans="1:32">
      <c r="B34" s="2217"/>
      <c r="C34" s="2218"/>
      <c r="D34" s="2218"/>
      <c r="E34" s="330" t="s">
        <v>508</v>
      </c>
      <c r="F34" s="2217"/>
      <c r="G34" s="2218"/>
      <c r="H34" s="2218"/>
      <c r="I34" s="2218"/>
      <c r="J34" s="2218"/>
      <c r="K34" s="2218"/>
      <c r="L34" s="536" t="s">
        <v>715</v>
      </c>
      <c r="M34" s="2217"/>
      <c r="N34" s="2218"/>
      <c r="O34" s="2218"/>
      <c r="P34" s="2218"/>
      <c r="Q34" s="2218"/>
      <c r="R34" s="2218"/>
      <c r="S34" s="536" t="s">
        <v>715</v>
      </c>
    </row>
    <row r="35" spans="1:32">
      <c r="B35" s="2217"/>
      <c r="C35" s="2218"/>
      <c r="D35" s="2218"/>
      <c r="E35" s="330" t="s">
        <v>942</v>
      </c>
      <c r="F35" s="2217"/>
      <c r="G35" s="2218"/>
      <c r="H35" s="2218"/>
      <c r="I35" s="2218"/>
      <c r="J35" s="2218"/>
      <c r="K35" s="2218"/>
      <c r="L35" s="536" t="s">
        <v>715</v>
      </c>
      <c r="M35" s="2217"/>
      <c r="N35" s="2218"/>
      <c r="O35" s="2218"/>
      <c r="P35" s="2218"/>
      <c r="Q35" s="2218"/>
      <c r="R35" s="2218"/>
      <c r="S35" s="536" t="s">
        <v>715</v>
      </c>
    </row>
    <row r="36" spans="1:32">
      <c r="B36" s="2209" t="s">
        <v>1129</v>
      </c>
      <c r="C36" s="2209"/>
      <c r="D36" s="2209"/>
      <c r="E36" s="2209"/>
      <c r="F36" s="2214" t="str">
        <f>IF(SUM(F33:K35)=0,"",SUM(F33:K35))</f>
        <v/>
      </c>
      <c r="G36" s="2215"/>
      <c r="H36" s="2215"/>
      <c r="I36" s="2215"/>
      <c r="J36" s="2215"/>
      <c r="K36" s="2215"/>
      <c r="L36" s="536" t="s">
        <v>715</v>
      </c>
      <c r="M36" s="2214" t="str">
        <f>IF(SUM(M33:R35)=0,"",SUM(M33:R35))</f>
        <v/>
      </c>
      <c r="N36" s="2215"/>
      <c r="O36" s="2215"/>
      <c r="P36" s="2215"/>
      <c r="Q36" s="2215"/>
      <c r="R36" s="2215"/>
      <c r="S36" s="536" t="s">
        <v>715</v>
      </c>
      <c r="U36" s="2209" t="s">
        <v>1883</v>
      </c>
      <c r="V36" s="2209"/>
      <c r="W36" s="2209"/>
    </row>
    <row r="37" spans="1:32" ht="39.9" customHeight="1">
      <c r="B37" s="2213" t="s">
        <v>1884</v>
      </c>
      <c r="C37" s="2209"/>
      <c r="D37" s="2209"/>
      <c r="E37" s="2209"/>
      <c r="F37" s="2220" t="str">
        <f>IF(F36="","",F36/3)</f>
        <v/>
      </c>
      <c r="G37" s="2221"/>
      <c r="H37" s="2221"/>
      <c r="I37" s="2221"/>
      <c r="J37" s="2221"/>
      <c r="K37" s="2221"/>
      <c r="L37" s="536" t="s">
        <v>715</v>
      </c>
      <c r="M37" s="2220" t="str">
        <f>IF(M36="","",M36/3)</f>
        <v/>
      </c>
      <c r="N37" s="2221"/>
      <c r="O37" s="2221"/>
      <c r="P37" s="2221"/>
      <c r="Q37" s="2221"/>
      <c r="R37" s="2221"/>
      <c r="S37" s="536" t="s">
        <v>715</v>
      </c>
      <c r="U37" s="2222" t="str">
        <f>IF(F37="","",ROUNDDOWN(M37/F37,3))</f>
        <v/>
      </c>
      <c r="V37" s="2223"/>
      <c r="W37" s="2224"/>
    </row>
    <row r="38" spans="1:32" ht="5.0999999999999996" customHeight="1">
      <c r="A38" s="594"/>
      <c r="B38" s="595"/>
      <c r="C38" s="596"/>
      <c r="D38" s="596"/>
      <c r="E38" s="596"/>
      <c r="F38" s="597"/>
      <c r="G38" s="597"/>
      <c r="H38" s="597"/>
      <c r="I38" s="597"/>
      <c r="J38" s="597"/>
      <c r="K38" s="597"/>
      <c r="L38" s="596"/>
      <c r="M38" s="597"/>
      <c r="N38" s="597"/>
      <c r="O38" s="597"/>
      <c r="P38" s="597"/>
      <c r="Q38" s="597"/>
      <c r="R38" s="597"/>
      <c r="S38" s="596"/>
      <c r="T38" s="594"/>
      <c r="U38" s="598"/>
      <c r="V38" s="598"/>
      <c r="W38" s="598"/>
      <c r="X38" s="594"/>
      <c r="Y38" s="594"/>
      <c r="Z38" s="594"/>
      <c r="AA38" s="594"/>
      <c r="AB38" s="594"/>
      <c r="AC38" s="594"/>
      <c r="AD38" s="594"/>
      <c r="AE38" s="594"/>
      <c r="AF38" s="594"/>
    </row>
    <row r="39" spans="1:32">
      <c r="B39" s="326" t="s">
        <v>1050</v>
      </c>
      <c r="C39" s="599"/>
    </row>
    <row r="40" spans="1:32">
      <c r="B40" s="2225" t="s">
        <v>1885</v>
      </c>
      <c r="C40" s="2225"/>
      <c r="D40" s="2225"/>
      <c r="E40" s="2225"/>
      <c r="F40" s="2225"/>
      <c r="G40" s="2225"/>
      <c r="H40" s="2225"/>
      <c r="I40" s="2225"/>
      <c r="J40" s="2225"/>
      <c r="K40" s="2225"/>
      <c r="L40" s="2225"/>
      <c r="M40" s="2225"/>
      <c r="N40" s="2225"/>
      <c r="O40" s="2225"/>
      <c r="P40" s="2225"/>
      <c r="Q40" s="2225"/>
      <c r="R40" s="2225"/>
      <c r="S40" s="2225"/>
      <c r="T40" s="2225"/>
      <c r="U40" s="2225"/>
      <c r="V40" s="2225"/>
      <c r="W40" s="2225"/>
    </row>
    <row r="41" spans="1:32">
      <c r="B41" s="2225" t="s">
        <v>1886</v>
      </c>
      <c r="C41" s="2225"/>
      <c r="D41" s="2225"/>
      <c r="E41" s="2225"/>
      <c r="F41" s="2225"/>
      <c r="G41" s="2225"/>
      <c r="H41" s="2225"/>
      <c r="I41" s="2225"/>
      <c r="J41" s="2225"/>
      <c r="K41" s="2225"/>
      <c r="L41" s="2225"/>
      <c r="M41" s="2225"/>
      <c r="N41" s="2225"/>
      <c r="O41" s="2225"/>
      <c r="P41" s="2225"/>
      <c r="Q41" s="2225"/>
      <c r="R41" s="2225"/>
      <c r="S41" s="2225"/>
      <c r="T41" s="2225"/>
      <c r="U41" s="2225"/>
      <c r="V41" s="2225"/>
      <c r="W41" s="2225"/>
    </row>
    <row r="42" spans="1:32">
      <c r="B42" s="2225" t="s">
        <v>1887</v>
      </c>
      <c r="C42" s="2225"/>
      <c r="D42" s="2225"/>
      <c r="E42" s="2225"/>
      <c r="F42" s="2225"/>
      <c r="G42" s="2225"/>
      <c r="H42" s="2225"/>
      <c r="I42" s="2225"/>
      <c r="J42" s="2225"/>
      <c r="K42" s="2225"/>
      <c r="L42" s="2225"/>
      <c r="M42" s="2225"/>
      <c r="N42" s="2225"/>
      <c r="O42" s="2225"/>
      <c r="P42" s="2225"/>
      <c r="Q42" s="2225"/>
      <c r="R42" s="2225"/>
      <c r="S42" s="2225"/>
      <c r="T42" s="2225"/>
      <c r="U42" s="2225"/>
      <c r="V42" s="2225"/>
      <c r="W42" s="2225"/>
    </row>
    <row r="43" spans="1:32">
      <c r="B43" s="2225" t="s">
        <v>1888</v>
      </c>
      <c r="C43" s="2225"/>
      <c r="D43" s="2225"/>
      <c r="E43" s="2225"/>
      <c r="F43" s="2225"/>
      <c r="G43" s="2225"/>
      <c r="H43" s="2225"/>
      <c r="I43" s="2225"/>
      <c r="J43" s="2225"/>
      <c r="K43" s="2225"/>
      <c r="L43" s="2225"/>
      <c r="M43" s="2225"/>
      <c r="N43" s="2225"/>
      <c r="O43" s="2225"/>
      <c r="P43" s="2225"/>
      <c r="Q43" s="2225"/>
      <c r="R43" s="2225"/>
      <c r="S43" s="2225"/>
      <c r="T43" s="2225"/>
      <c r="U43" s="2225"/>
      <c r="V43" s="2225"/>
      <c r="W43" s="2225"/>
    </row>
    <row r="44" spans="1:32">
      <c r="B44" s="2225" t="s">
        <v>1889</v>
      </c>
      <c r="C44" s="2225"/>
      <c r="D44" s="2225"/>
      <c r="E44" s="2225"/>
      <c r="F44" s="2225"/>
      <c r="G44" s="2225"/>
      <c r="H44" s="2225"/>
      <c r="I44" s="2225"/>
      <c r="J44" s="2225"/>
      <c r="K44" s="2225"/>
      <c r="L44" s="2225"/>
      <c r="M44" s="2225"/>
      <c r="N44" s="2225"/>
      <c r="O44" s="2225"/>
      <c r="P44" s="2225"/>
      <c r="Q44" s="2225"/>
      <c r="R44" s="2225"/>
      <c r="S44" s="2225"/>
      <c r="T44" s="2225"/>
      <c r="U44" s="2225"/>
      <c r="V44" s="2225"/>
      <c r="W44" s="2225"/>
    </row>
    <row r="45" spans="1:32">
      <c r="B45" s="2225" t="s">
        <v>1890</v>
      </c>
      <c r="C45" s="2225"/>
      <c r="D45" s="2225"/>
      <c r="E45" s="2225"/>
      <c r="F45" s="2225"/>
      <c r="G45" s="2225"/>
      <c r="H45" s="2225"/>
      <c r="I45" s="2225"/>
      <c r="J45" s="2225"/>
      <c r="K45" s="2225"/>
      <c r="L45" s="2225"/>
      <c r="M45" s="2225"/>
      <c r="N45" s="2225"/>
      <c r="O45" s="2225"/>
      <c r="P45" s="2225"/>
      <c r="Q45" s="2225"/>
      <c r="R45" s="2225"/>
      <c r="S45" s="2225"/>
      <c r="T45" s="2225"/>
      <c r="U45" s="2225"/>
      <c r="V45" s="2225"/>
      <c r="W45" s="2225"/>
    </row>
    <row r="46" spans="1:32">
      <c r="B46" s="2225" t="s">
        <v>1891</v>
      </c>
      <c r="C46" s="2225"/>
      <c r="D46" s="2225"/>
      <c r="E46" s="2225"/>
      <c r="F46" s="2225"/>
      <c r="G46" s="2225"/>
      <c r="H46" s="2225"/>
      <c r="I46" s="2225"/>
      <c r="J46" s="2225"/>
      <c r="K46" s="2225"/>
      <c r="L46" s="2225"/>
      <c r="M46" s="2225"/>
      <c r="N46" s="2225"/>
      <c r="O46" s="2225"/>
      <c r="P46" s="2225"/>
      <c r="Q46" s="2225"/>
      <c r="R46" s="2225"/>
      <c r="S46" s="2225"/>
      <c r="T46" s="2225"/>
      <c r="U46" s="2225"/>
      <c r="V46" s="2225"/>
      <c r="W46" s="2225"/>
    </row>
    <row r="47" spans="1:32">
      <c r="B47" s="2225" t="s">
        <v>1892</v>
      </c>
      <c r="C47" s="2225"/>
      <c r="D47" s="2225"/>
      <c r="E47" s="2225"/>
      <c r="F47" s="2225"/>
      <c r="G47" s="2225"/>
      <c r="H47" s="2225"/>
      <c r="I47" s="2225"/>
      <c r="J47" s="2225"/>
      <c r="K47" s="2225"/>
      <c r="L47" s="2225"/>
      <c r="M47" s="2225"/>
      <c r="N47" s="2225"/>
      <c r="O47" s="2225"/>
      <c r="P47" s="2225"/>
      <c r="Q47" s="2225"/>
      <c r="R47" s="2225"/>
      <c r="S47" s="2225"/>
      <c r="T47" s="2225"/>
      <c r="U47" s="2225"/>
      <c r="V47" s="2225"/>
      <c r="W47" s="2225"/>
    </row>
    <row r="48" spans="1:32">
      <c r="B48" s="2225"/>
      <c r="C48" s="2225"/>
      <c r="D48" s="2225"/>
      <c r="E48" s="2225"/>
      <c r="F48" s="2225"/>
      <c r="G48" s="2225"/>
      <c r="H48" s="2225"/>
      <c r="I48" s="2225"/>
      <c r="J48" s="2225"/>
      <c r="K48" s="2225"/>
      <c r="L48" s="2225"/>
      <c r="M48" s="2225"/>
      <c r="N48" s="2225"/>
      <c r="O48" s="2225"/>
      <c r="P48" s="2225"/>
      <c r="Q48" s="2225"/>
      <c r="R48" s="2225"/>
      <c r="S48" s="2225"/>
      <c r="T48" s="2225"/>
      <c r="U48" s="2225"/>
      <c r="V48" s="2225"/>
      <c r="W48" s="2225"/>
    </row>
    <row r="49" spans="2:23">
      <c r="B49" s="2225"/>
      <c r="C49" s="2225"/>
      <c r="D49" s="2225"/>
      <c r="E49" s="2225"/>
      <c r="F49" s="2225"/>
      <c r="G49" s="2225"/>
      <c r="H49" s="2225"/>
      <c r="I49" s="2225"/>
      <c r="J49" s="2225"/>
      <c r="K49" s="2225"/>
      <c r="L49" s="2225"/>
      <c r="M49" s="2225"/>
      <c r="N49" s="2225"/>
      <c r="O49" s="2225"/>
      <c r="P49" s="2225"/>
      <c r="Q49" s="2225"/>
      <c r="R49" s="2225"/>
      <c r="S49" s="2225"/>
      <c r="T49" s="2225"/>
      <c r="U49" s="2225"/>
      <c r="V49" s="2225"/>
      <c r="W49" s="2225"/>
    </row>
    <row r="122" spans="3:7">
      <c r="C122" s="594"/>
      <c r="D122" s="594"/>
      <c r="E122" s="594"/>
      <c r="F122" s="594"/>
      <c r="G122" s="594"/>
    </row>
    <row r="123" spans="3:7">
      <c r="C123" s="599"/>
    </row>
  </sheetData>
  <mergeCells count="90">
    <mergeCell ref="B47:W47"/>
    <mergeCell ref="B48:W48"/>
    <mergeCell ref="B49:W49"/>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3"/>
  <dataValidations count="1">
    <dataValidation type="list" allowBlank="1" showInputMessage="1" showErrorMessage="1" sqref="C9 J9 C12:C13" xr:uid="{EEBEB826-7AB1-477B-A9C8-CBD67C400722}">
      <formula1>"□,■"</formula1>
    </dataValidation>
  </dataValidation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253C6-EA69-495F-A18A-F4FB7E1ED862}">
  <dimension ref="B2:AG123"/>
  <sheetViews>
    <sheetView view="pageBreakPreview" zoomScaleNormal="100" zoomScaleSheetLayoutView="100" workbookViewId="0">
      <selection activeCell="J9" sqref="J9"/>
    </sheetView>
  </sheetViews>
  <sheetFormatPr defaultColWidth="4" defaultRowHeight="13.2"/>
  <cols>
    <col min="1" max="1" width="1.44140625" style="1" customWidth="1"/>
    <col min="2" max="2" width="3.109375" style="1" customWidth="1"/>
    <col min="3" max="3" width="1.109375" style="1" customWidth="1"/>
    <col min="4" max="22" width="4" style="1"/>
    <col min="23" max="23" width="3.109375" style="1" customWidth="1"/>
    <col min="24" max="24" width="2.33203125" style="1" customWidth="1"/>
    <col min="25" max="25" width="4" style="1"/>
    <col min="26" max="26" width="2.21875" style="1" customWidth="1"/>
    <col min="27" max="27" width="4" style="1"/>
    <col min="28" max="28" width="2.33203125" style="1" customWidth="1"/>
    <col min="29" max="29" width="1.44140625" style="1" customWidth="1"/>
    <col min="30" max="32" width="4" style="1"/>
    <col min="33" max="33" width="6.6640625" style="1" bestFit="1" customWidth="1"/>
    <col min="34" max="16384" width="4" style="1"/>
  </cols>
  <sheetData>
    <row r="2" spans="2:33">
      <c r="B2" s="1" t="s">
        <v>1360</v>
      </c>
      <c r="C2"/>
      <c r="D2"/>
      <c r="E2"/>
      <c r="F2"/>
      <c r="G2"/>
      <c r="H2"/>
      <c r="I2"/>
      <c r="J2"/>
      <c r="K2"/>
      <c r="L2"/>
      <c r="M2"/>
      <c r="N2"/>
      <c r="O2"/>
      <c r="P2"/>
      <c r="Q2"/>
      <c r="R2"/>
      <c r="S2"/>
      <c r="T2"/>
      <c r="U2"/>
      <c r="V2"/>
      <c r="W2"/>
      <c r="X2"/>
      <c r="Y2"/>
      <c r="Z2"/>
      <c r="AA2"/>
      <c r="AB2"/>
    </row>
    <row r="4" spans="2:33" ht="34.5" customHeight="1">
      <c r="B4" s="2194" t="s">
        <v>1589</v>
      </c>
      <c r="C4" s="1483"/>
      <c r="D4" s="1483"/>
      <c r="E4" s="1483"/>
      <c r="F4" s="1483"/>
      <c r="G4" s="1483"/>
      <c r="H4" s="1483"/>
      <c r="I4" s="1483"/>
      <c r="J4" s="1483"/>
      <c r="K4" s="1483"/>
      <c r="L4" s="1483"/>
      <c r="M4" s="1483"/>
      <c r="N4" s="1483"/>
      <c r="O4" s="1483"/>
      <c r="P4" s="1483"/>
      <c r="Q4" s="1483"/>
      <c r="R4" s="1483"/>
      <c r="S4" s="1483"/>
      <c r="T4" s="1483"/>
      <c r="U4" s="1483"/>
      <c r="V4" s="1483"/>
      <c r="W4" s="1483"/>
      <c r="X4" s="1483"/>
      <c r="Y4" s="1483"/>
      <c r="Z4" s="1483"/>
      <c r="AA4" s="1483"/>
      <c r="AB4" s="1483"/>
    </row>
    <row r="5" spans="2:33" ht="16.5" customHeight="1">
      <c r="B5" s="1483" t="s">
        <v>1590</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2"/>
      <c r="AD5" s="2"/>
    </row>
    <row r="6" spans="2:33" ht="13.5" customHeight="1"/>
    <row r="7" spans="2:33" ht="24" customHeight="1">
      <c r="B7" s="1949" t="s">
        <v>645</v>
      </c>
      <c r="C7" s="1949"/>
      <c r="D7" s="1949"/>
      <c r="E7" s="1949"/>
      <c r="F7" s="1949"/>
      <c r="G7" s="1950"/>
      <c r="H7" s="1951"/>
      <c r="I7" s="1951"/>
      <c r="J7" s="1951"/>
      <c r="K7" s="1951"/>
      <c r="L7" s="1951"/>
      <c r="M7" s="1951"/>
      <c r="N7" s="1951"/>
      <c r="O7" s="1951"/>
      <c r="P7" s="1951"/>
      <c r="Q7" s="1951"/>
      <c r="R7" s="1951"/>
      <c r="S7" s="1951"/>
      <c r="T7" s="1951"/>
      <c r="U7" s="1951"/>
      <c r="V7" s="1951"/>
      <c r="W7" s="1951"/>
      <c r="X7" s="1951"/>
      <c r="Y7" s="1951"/>
      <c r="Z7" s="1951"/>
      <c r="AA7" s="1951"/>
      <c r="AB7" s="1952"/>
    </row>
    <row r="8" spans="2:33" ht="24" customHeight="1">
      <c r="B8" s="1949" t="s">
        <v>646</v>
      </c>
      <c r="C8" s="1949"/>
      <c r="D8" s="1949"/>
      <c r="E8" s="1949"/>
      <c r="F8" s="1949"/>
      <c r="G8" s="437" t="s">
        <v>7</v>
      </c>
      <c r="H8" s="525" t="s">
        <v>617</v>
      </c>
      <c r="I8" s="525"/>
      <c r="J8" s="525"/>
      <c r="K8" s="525"/>
      <c r="L8" s="437" t="s">
        <v>7</v>
      </c>
      <c r="M8" s="525" t="s">
        <v>618</v>
      </c>
      <c r="N8" s="525"/>
      <c r="O8" s="525"/>
      <c r="P8" s="525"/>
      <c r="Q8" s="437" t="s">
        <v>7</v>
      </c>
      <c r="R8" s="525" t="s">
        <v>619</v>
      </c>
      <c r="S8" s="525"/>
      <c r="T8" s="525"/>
      <c r="U8" s="525"/>
      <c r="V8" s="525"/>
      <c r="W8" s="525"/>
      <c r="X8" s="525"/>
      <c r="Y8" s="525"/>
      <c r="Z8" s="10"/>
      <c r="AA8" s="10"/>
      <c r="AB8" s="11"/>
    </row>
    <row r="9" spans="2:33" ht="21.9" customHeight="1">
      <c r="B9" s="1601" t="s">
        <v>832</v>
      </c>
      <c r="C9" s="1602"/>
      <c r="D9" s="1602"/>
      <c r="E9" s="1602"/>
      <c r="F9" s="1603"/>
      <c r="G9" s="180" t="s">
        <v>7</v>
      </c>
      <c r="H9" s="7" t="s">
        <v>1557</v>
      </c>
      <c r="I9" s="447"/>
      <c r="J9" s="447"/>
      <c r="K9" s="447"/>
      <c r="L9" s="447"/>
      <c r="M9" s="447"/>
      <c r="N9" s="447"/>
      <c r="O9" s="447"/>
      <c r="P9" s="447"/>
      <c r="Q9" s="447"/>
      <c r="R9" s="447"/>
      <c r="S9" s="447"/>
      <c r="T9" s="447"/>
      <c r="U9" s="447"/>
      <c r="V9" s="447"/>
      <c r="W9" s="447"/>
      <c r="X9" s="447"/>
      <c r="Y9" s="447"/>
      <c r="Z9" s="447"/>
      <c r="AA9" s="447"/>
      <c r="AB9" s="448"/>
    </row>
    <row r="10" spans="2:33" ht="21.9" customHeight="1">
      <c r="B10" s="1953"/>
      <c r="C10" s="1954"/>
      <c r="D10" s="1954"/>
      <c r="E10" s="1954"/>
      <c r="F10" s="1955"/>
      <c r="G10" s="181" t="s">
        <v>7</v>
      </c>
      <c r="H10" s="8" t="s">
        <v>1558</v>
      </c>
      <c r="I10" s="184"/>
      <c r="J10" s="184"/>
      <c r="K10" s="184"/>
      <c r="L10" s="184"/>
      <c r="M10" s="184"/>
      <c r="N10" s="184"/>
      <c r="O10" s="184"/>
      <c r="P10" s="184"/>
      <c r="Q10" s="184"/>
      <c r="R10" s="184"/>
      <c r="S10" s="184"/>
      <c r="T10" s="184"/>
      <c r="U10" s="184"/>
      <c r="V10" s="184"/>
      <c r="W10" s="184"/>
      <c r="X10" s="184"/>
      <c r="Y10" s="184"/>
      <c r="Z10" s="184"/>
      <c r="AA10" s="184"/>
      <c r="AB10" s="185"/>
    </row>
    <row r="11" spans="2:33" ht="13.5" customHeight="1">
      <c r="AG11" s="325"/>
    </row>
    <row r="12" spans="2:33" ht="12.9" customHeight="1">
      <c r="B12" s="6"/>
      <c r="C12" s="7"/>
      <c r="D12" s="7"/>
      <c r="E12" s="7"/>
      <c r="F12" s="7"/>
      <c r="G12" s="7"/>
      <c r="H12" s="7"/>
      <c r="I12" s="7"/>
      <c r="J12" s="7"/>
      <c r="K12" s="7"/>
      <c r="L12" s="7"/>
      <c r="M12" s="7"/>
      <c r="N12" s="7"/>
      <c r="O12" s="7"/>
      <c r="P12" s="7"/>
      <c r="Q12" s="7"/>
      <c r="R12" s="7"/>
      <c r="S12" s="7"/>
      <c r="T12" s="7"/>
      <c r="U12" s="7"/>
      <c r="V12" s="7"/>
      <c r="W12" s="7"/>
      <c r="X12" s="6"/>
      <c r="Y12" s="7"/>
      <c r="Z12" s="7"/>
      <c r="AA12" s="7"/>
      <c r="AB12" s="4"/>
      <c r="AC12"/>
      <c r="AD12"/>
    </row>
    <row r="13" spans="2:33" ht="17.100000000000001" customHeight="1">
      <c r="B13" s="323" t="s">
        <v>1591</v>
      </c>
      <c r="C13" s="324"/>
      <c r="X13" s="136"/>
      <c r="Y13" s="188" t="s">
        <v>624</v>
      </c>
      <c r="Z13" s="188" t="s">
        <v>625</v>
      </c>
      <c r="AA13" s="188" t="s">
        <v>626</v>
      </c>
      <c r="AB13" s="506"/>
      <c r="AC13"/>
      <c r="AD13"/>
    </row>
    <row r="14" spans="2:33" ht="17.100000000000001" customHeight="1">
      <c r="B14" s="136"/>
      <c r="X14" s="136"/>
      <c r="AB14" s="506"/>
      <c r="AC14"/>
      <c r="AD14"/>
    </row>
    <row r="15" spans="2:33" ht="49.2" customHeight="1">
      <c r="B15" s="136"/>
      <c r="C15" s="2192" t="s">
        <v>1561</v>
      </c>
      <c r="D15" s="2192"/>
      <c r="E15" s="2192"/>
      <c r="F15" s="493" t="s">
        <v>713</v>
      </c>
      <c r="G15" s="1517" t="s">
        <v>1575</v>
      </c>
      <c r="H15" s="1517"/>
      <c r="I15" s="1517"/>
      <c r="J15" s="1517"/>
      <c r="K15" s="1517"/>
      <c r="L15" s="1517"/>
      <c r="M15" s="1517"/>
      <c r="N15" s="1517"/>
      <c r="O15" s="1517"/>
      <c r="P15" s="1517"/>
      <c r="Q15" s="1517"/>
      <c r="R15" s="1517"/>
      <c r="S15" s="1517"/>
      <c r="T15" s="1517"/>
      <c r="U15" s="1517"/>
      <c r="V15" s="1518"/>
      <c r="X15" s="136"/>
      <c r="Y15" s="12" t="s">
        <v>7</v>
      </c>
      <c r="Z15" s="12" t="s">
        <v>625</v>
      </c>
      <c r="AA15" s="12" t="s">
        <v>7</v>
      </c>
      <c r="AB15" s="506"/>
      <c r="AC15"/>
      <c r="AD15"/>
    </row>
    <row r="16" spans="2:33" ht="80.25" customHeight="1">
      <c r="B16" s="136"/>
      <c r="C16" s="2192"/>
      <c r="D16" s="2192"/>
      <c r="E16" s="2192"/>
      <c r="F16" s="568"/>
      <c r="G16" s="1497" t="s">
        <v>1893</v>
      </c>
      <c r="H16" s="1497"/>
      <c r="I16" s="1497"/>
      <c r="J16" s="1497"/>
      <c r="K16" s="1497"/>
      <c r="L16" s="1497"/>
      <c r="M16" s="1497"/>
      <c r="N16" s="1497"/>
      <c r="O16" s="1497"/>
      <c r="P16" s="1497"/>
      <c r="Q16" s="1497"/>
      <c r="R16" s="1497"/>
      <c r="S16" s="1497"/>
      <c r="T16" s="1497"/>
      <c r="U16" s="1497"/>
      <c r="V16" s="1507"/>
      <c r="X16" s="136"/>
      <c r="Y16" s="12" t="s">
        <v>7</v>
      </c>
      <c r="Z16" s="12" t="s">
        <v>625</v>
      </c>
      <c r="AA16" s="12" t="s">
        <v>7</v>
      </c>
      <c r="AB16" s="506"/>
      <c r="AC16"/>
      <c r="AD16"/>
    </row>
    <row r="17" spans="2:30" ht="19.5" customHeight="1">
      <c r="B17" s="136"/>
      <c r="C17" s="2192"/>
      <c r="D17" s="2192"/>
      <c r="E17" s="2192"/>
      <c r="F17" s="376" t="s">
        <v>716</v>
      </c>
      <c r="G17" s="21"/>
      <c r="H17" s="21"/>
      <c r="I17" s="21"/>
      <c r="J17" s="21"/>
      <c r="K17" s="21"/>
      <c r="L17" s="21"/>
      <c r="M17" s="21"/>
      <c r="N17" s="21"/>
      <c r="O17" s="21"/>
      <c r="P17" s="21"/>
      <c r="Q17" s="21"/>
      <c r="R17" s="21"/>
      <c r="S17" s="21"/>
      <c r="T17" s="21"/>
      <c r="U17" s="21"/>
      <c r="V17" s="450"/>
      <c r="X17" s="136"/>
      <c r="AB17" s="506"/>
      <c r="AC17"/>
      <c r="AD17"/>
    </row>
    <row r="18" spans="2:30" ht="19.5" customHeight="1">
      <c r="B18" s="136"/>
      <c r="C18" s="2192"/>
      <c r="D18" s="2192"/>
      <c r="E18" s="2192"/>
      <c r="F18" s="376"/>
      <c r="H18" s="524" t="s">
        <v>1592</v>
      </c>
      <c r="I18" s="525"/>
      <c r="J18" s="525"/>
      <c r="K18" s="525"/>
      <c r="L18" s="525"/>
      <c r="M18" s="525"/>
      <c r="N18" s="525"/>
      <c r="O18" s="525"/>
      <c r="P18" s="525"/>
      <c r="Q18" s="529"/>
      <c r="R18" s="1487"/>
      <c r="S18" s="1488"/>
      <c r="T18" s="1488"/>
      <c r="U18" s="11" t="s">
        <v>1489</v>
      </c>
      <c r="V18" s="450"/>
      <c r="X18" s="136"/>
      <c r="AB18" s="506"/>
      <c r="AC18"/>
      <c r="AD18"/>
    </row>
    <row r="19" spans="2:30" ht="19.5" customHeight="1">
      <c r="B19" s="136"/>
      <c r="C19" s="2192"/>
      <c r="D19" s="2192"/>
      <c r="E19" s="2192"/>
      <c r="F19" s="376"/>
      <c r="H19" s="524" t="s">
        <v>1593</v>
      </c>
      <c r="I19" s="525"/>
      <c r="J19" s="525"/>
      <c r="K19" s="525"/>
      <c r="L19" s="525"/>
      <c r="M19" s="525"/>
      <c r="N19" s="525"/>
      <c r="O19" s="525"/>
      <c r="P19" s="525"/>
      <c r="Q19" s="529"/>
      <c r="R19" s="1487"/>
      <c r="S19" s="1488"/>
      <c r="T19" s="1488"/>
      <c r="U19" s="11" t="s">
        <v>1489</v>
      </c>
      <c r="V19" s="450"/>
      <c r="X19" s="136"/>
      <c r="AB19" s="506"/>
      <c r="AC19"/>
      <c r="AD19"/>
    </row>
    <row r="20" spans="2:30" ht="19.5" customHeight="1">
      <c r="B20" s="136"/>
      <c r="C20" s="2192"/>
      <c r="D20" s="2192"/>
      <c r="E20" s="2192"/>
      <c r="F20" s="376"/>
      <c r="H20" s="524" t="s">
        <v>1490</v>
      </c>
      <c r="I20" s="525"/>
      <c r="J20" s="525"/>
      <c r="K20" s="525"/>
      <c r="L20" s="525"/>
      <c r="M20" s="525"/>
      <c r="N20" s="525"/>
      <c r="O20" s="525"/>
      <c r="P20" s="525"/>
      <c r="Q20" s="529"/>
      <c r="R20" s="2226" t="str">
        <f>(IFERROR(ROUNDDOWN(R19/R18*100,0),""))</f>
        <v/>
      </c>
      <c r="S20" s="2227"/>
      <c r="T20" s="2227"/>
      <c r="U20" s="11" t="s">
        <v>465</v>
      </c>
      <c r="V20" s="450"/>
      <c r="X20" s="136"/>
      <c r="AB20" s="506"/>
      <c r="AC20"/>
      <c r="AD20"/>
    </row>
    <row r="21" spans="2:30" ht="19.5" customHeight="1">
      <c r="B21" s="136"/>
      <c r="C21" s="2192"/>
      <c r="D21" s="2192"/>
      <c r="E21" s="2192"/>
      <c r="F21" s="526"/>
      <c r="G21" s="184"/>
      <c r="H21" s="184"/>
      <c r="I21" s="184"/>
      <c r="J21" s="184"/>
      <c r="K21" s="184"/>
      <c r="L21" s="184"/>
      <c r="M21" s="184"/>
      <c r="N21" s="184"/>
      <c r="O21" s="184"/>
      <c r="P21" s="184"/>
      <c r="Q21" s="184"/>
      <c r="R21" s="184"/>
      <c r="S21" s="184"/>
      <c r="T21" s="184"/>
      <c r="U21" s="184"/>
      <c r="V21" s="185"/>
      <c r="X21" s="136"/>
      <c r="AB21" s="506"/>
      <c r="AC21"/>
      <c r="AD21"/>
    </row>
    <row r="22" spans="2:30" ht="63" customHeight="1">
      <c r="B22" s="136"/>
      <c r="C22" s="2192"/>
      <c r="D22" s="2192"/>
      <c r="E22" s="2192"/>
      <c r="F22" s="526" t="s">
        <v>840</v>
      </c>
      <c r="G22" s="1516" t="s">
        <v>1594</v>
      </c>
      <c r="H22" s="1517"/>
      <c r="I22" s="1517"/>
      <c r="J22" s="1517"/>
      <c r="K22" s="1517"/>
      <c r="L22" s="1517"/>
      <c r="M22" s="1517"/>
      <c r="N22" s="1517"/>
      <c r="O22" s="1517"/>
      <c r="P22" s="1517"/>
      <c r="Q22" s="1517"/>
      <c r="R22" s="1517"/>
      <c r="S22" s="1517"/>
      <c r="T22" s="1517"/>
      <c r="U22" s="1517"/>
      <c r="V22" s="1518"/>
      <c r="X22" s="136"/>
      <c r="Y22" s="12" t="s">
        <v>7</v>
      </c>
      <c r="Z22" s="12" t="s">
        <v>625</v>
      </c>
      <c r="AA22" s="12" t="s">
        <v>7</v>
      </c>
      <c r="AB22" s="506"/>
      <c r="AC22"/>
      <c r="AD22"/>
    </row>
    <row r="23" spans="2:30" ht="37.200000000000003" customHeight="1">
      <c r="B23" s="136"/>
      <c r="C23" s="2192"/>
      <c r="D23" s="2192"/>
      <c r="E23" s="2192"/>
      <c r="F23" s="526" t="s">
        <v>842</v>
      </c>
      <c r="G23" s="1516" t="s">
        <v>1595</v>
      </c>
      <c r="H23" s="1517"/>
      <c r="I23" s="1517"/>
      <c r="J23" s="1517"/>
      <c r="K23" s="1517"/>
      <c r="L23" s="1517"/>
      <c r="M23" s="1517"/>
      <c r="N23" s="1517"/>
      <c r="O23" s="1517"/>
      <c r="P23" s="1517"/>
      <c r="Q23" s="1517"/>
      <c r="R23" s="1517"/>
      <c r="S23" s="1517"/>
      <c r="T23" s="1517"/>
      <c r="U23" s="1517"/>
      <c r="V23" s="1518"/>
      <c r="X23" s="136"/>
      <c r="Y23" s="12" t="s">
        <v>7</v>
      </c>
      <c r="Z23" s="12" t="s">
        <v>625</v>
      </c>
      <c r="AA23" s="12" t="s">
        <v>7</v>
      </c>
      <c r="AB23" s="506"/>
      <c r="AC23"/>
      <c r="AD23"/>
    </row>
    <row r="24" spans="2:30" ht="16.95" customHeight="1">
      <c r="B24" s="136"/>
      <c r="C24" s="539"/>
      <c r="D24" s="539"/>
      <c r="E24" s="539"/>
      <c r="F24" s="12"/>
      <c r="G24" s="21"/>
      <c r="H24" s="21"/>
      <c r="I24" s="21"/>
      <c r="J24" s="21"/>
      <c r="K24" s="21"/>
      <c r="L24" s="21"/>
      <c r="M24" s="21"/>
      <c r="N24" s="21"/>
      <c r="O24" s="21"/>
      <c r="P24" s="21"/>
      <c r="Q24" s="21"/>
      <c r="R24" s="21"/>
      <c r="S24" s="21"/>
      <c r="T24" s="21"/>
      <c r="U24" s="21"/>
      <c r="V24" s="21"/>
      <c r="X24" s="136"/>
      <c r="AB24" s="506"/>
      <c r="AC24"/>
      <c r="AD24"/>
    </row>
    <row r="25" spans="2:30" ht="49.95" customHeight="1">
      <c r="B25" s="136"/>
      <c r="C25" s="2195" t="s">
        <v>1596</v>
      </c>
      <c r="D25" s="2195"/>
      <c r="E25" s="2195"/>
      <c r="F25" s="493" t="s">
        <v>713</v>
      </c>
      <c r="G25" s="1516" t="s">
        <v>1580</v>
      </c>
      <c r="H25" s="1517"/>
      <c r="I25" s="1517"/>
      <c r="J25" s="1517"/>
      <c r="K25" s="1517"/>
      <c r="L25" s="1517"/>
      <c r="M25" s="1517"/>
      <c r="N25" s="1517"/>
      <c r="O25" s="1517"/>
      <c r="P25" s="1517"/>
      <c r="Q25" s="1517"/>
      <c r="R25" s="1517"/>
      <c r="S25" s="1517"/>
      <c r="T25" s="1517"/>
      <c r="U25" s="1517"/>
      <c r="V25" s="1518"/>
      <c r="X25" s="136"/>
      <c r="Y25" s="12" t="s">
        <v>7</v>
      </c>
      <c r="Z25" s="12" t="s">
        <v>625</v>
      </c>
      <c r="AA25" s="12" t="s">
        <v>7</v>
      </c>
      <c r="AB25" s="506"/>
      <c r="AC25"/>
      <c r="AD25"/>
    </row>
    <row r="26" spans="2:30" ht="79.2" customHeight="1">
      <c r="B26" s="136"/>
      <c r="C26" s="2195"/>
      <c r="D26" s="2195"/>
      <c r="E26" s="2195"/>
      <c r="F26" s="568"/>
      <c r="G26" s="1497" t="s">
        <v>1894</v>
      </c>
      <c r="H26" s="1497"/>
      <c r="I26" s="1497"/>
      <c r="J26" s="1497"/>
      <c r="K26" s="1497"/>
      <c r="L26" s="1497"/>
      <c r="M26" s="1497"/>
      <c r="N26" s="1497"/>
      <c r="O26" s="1497"/>
      <c r="P26" s="1497"/>
      <c r="Q26" s="1497"/>
      <c r="R26" s="1497"/>
      <c r="S26" s="1497"/>
      <c r="T26" s="1497"/>
      <c r="U26" s="1497"/>
      <c r="V26" s="1507"/>
      <c r="X26" s="136"/>
      <c r="Y26" s="12" t="s">
        <v>7</v>
      </c>
      <c r="Z26" s="12" t="s">
        <v>625</v>
      </c>
      <c r="AA26" s="12" t="s">
        <v>7</v>
      </c>
      <c r="AB26" s="506"/>
      <c r="AC26"/>
      <c r="AD26"/>
    </row>
    <row r="27" spans="2:30" ht="19.5" customHeight="1">
      <c r="B27" s="136"/>
      <c r="C27" s="2195"/>
      <c r="D27" s="2195"/>
      <c r="E27" s="2195"/>
      <c r="F27" s="376" t="s">
        <v>716</v>
      </c>
      <c r="G27" s="21"/>
      <c r="H27" s="21"/>
      <c r="I27" s="21"/>
      <c r="J27" s="21"/>
      <c r="K27" s="21"/>
      <c r="L27" s="21"/>
      <c r="M27" s="21"/>
      <c r="N27" s="21"/>
      <c r="O27" s="21"/>
      <c r="P27" s="21"/>
      <c r="Q27" s="21"/>
      <c r="R27" s="21"/>
      <c r="S27" s="21"/>
      <c r="T27" s="21"/>
      <c r="U27" s="21"/>
      <c r="V27" s="450"/>
      <c r="X27" s="136"/>
      <c r="AB27" s="506"/>
      <c r="AC27"/>
      <c r="AD27"/>
    </row>
    <row r="28" spans="2:30" ht="19.5" customHeight="1">
      <c r="B28" s="136"/>
      <c r="C28" s="2195"/>
      <c r="D28" s="2195"/>
      <c r="E28" s="2195"/>
      <c r="F28" s="376"/>
      <c r="H28" s="524" t="s">
        <v>1592</v>
      </c>
      <c r="I28" s="525"/>
      <c r="J28" s="525"/>
      <c r="K28" s="525"/>
      <c r="L28" s="525"/>
      <c r="M28" s="525"/>
      <c r="N28" s="525"/>
      <c r="O28" s="525"/>
      <c r="P28" s="525"/>
      <c r="Q28" s="529"/>
      <c r="R28" s="1487"/>
      <c r="S28" s="1488"/>
      <c r="T28" s="1488"/>
      <c r="U28" s="11" t="s">
        <v>1489</v>
      </c>
      <c r="V28" s="450"/>
      <c r="X28" s="136"/>
      <c r="AB28" s="506"/>
      <c r="AC28"/>
      <c r="AD28"/>
    </row>
    <row r="29" spans="2:30" ht="19.5" customHeight="1">
      <c r="B29" s="136"/>
      <c r="C29" s="2195"/>
      <c r="D29" s="2195"/>
      <c r="E29" s="2195"/>
      <c r="F29" s="376"/>
      <c r="H29" s="524" t="s">
        <v>1593</v>
      </c>
      <c r="I29" s="525"/>
      <c r="J29" s="525"/>
      <c r="K29" s="525"/>
      <c r="L29" s="525"/>
      <c r="M29" s="525"/>
      <c r="N29" s="525"/>
      <c r="O29" s="525"/>
      <c r="P29" s="525"/>
      <c r="Q29" s="529"/>
      <c r="R29" s="1487"/>
      <c r="S29" s="1488"/>
      <c r="T29" s="1488"/>
      <c r="U29" s="11" t="s">
        <v>1489</v>
      </c>
      <c r="V29" s="450"/>
      <c r="X29" s="136"/>
      <c r="AB29" s="506"/>
      <c r="AC29"/>
      <c r="AD29"/>
    </row>
    <row r="30" spans="2:30" ht="19.2" customHeight="1">
      <c r="B30" s="136"/>
      <c r="C30" s="2195"/>
      <c r="D30" s="2195"/>
      <c r="E30" s="2195"/>
      <c r="F30" s="376"/>
      <c r="H30" s="524" t="s">
        <v>1490</v>
      </c>
      <c r="I30" s="525"/>
      <c r="J30" s="525"/>
      <c r="K30" s="525"/>
      <c r="L30" s="525"/>
      <c r="M30" s="525"/>
      <c r="N30" s="525"/>
      <c r="O30" s="525"/>
      <c r="P30" s="525"/>
      <c r="Q30" s="529"/>
      <c r="R30" s="2226" t="str">
        <f>(IFERROR(ROUNDDOWN(R29/R28*100,0),""))</f>
        <v/>
      </c>
      <c r="S30" s="2227"/>
      <c r="T30" s="2227"/>
      <c r="U30" s="11" t="s">
        <v>465</v>
      </c>
      <c r="V30" s="450"/>
      <c r="X30" s="136"/>
      <c r="AB30" s="506"/>
      <c r="AC30"/>
      <c r="AD30"/>
    </row>
    <row r="31" spans="2:30" ht="19.95" customHeight="1">
      <c r="B31" s="136"/>
      <c r="C31" s="2195"/>
      <c r="D31" s="2195"/>
      <c r="E31" s="2195"/>
      <c r="F31" s="526"/>
      <c r="G31" s="184"/>
      <c r="H31" s="184"/>
      <c r="I31" s="184"/>
      <c r="J31" s="184"/>
      <c r="K31" s="184"/>
      <c r="L31" s="184"/>
      <c r="M31" s="184"/>
      <c r="N31" s="184"/>
      <c r="O31" s="184"/>
      <c r="P31" s="184"/>
      <c r="Q31" s="184"/>
      <c r="R31" s="184"/>
      <c r="S31" s="184"/>
      <c r="T31" s="184"/>
      <c r="U31" s="184"/>
      <c r="V31" s="185"/>
      <c r="X31" s="136"/>
      <c r="AB31" s="506"/>
      <c r="AC31"/>
      <c r="AD31"/>
    </row>
    <row r="32" spans="2:30" ht="63" customHeight="1">
      <c r="B32" s="136"/>
      <c r="C32" s="2195"/>
      <c r="D32" s="2195"/>
      <c r="E32" s="2195"/>
      <c r="F32" s="493" t="s">
        <v>840</v>
      </c>
      <c r="G32" s="1532" t="s">
        <v>1597</v>
      </c>
      <c r="H32" s="1532"/>
      <c r="I32" s="1532"/>
      <c r="J32" s="1532"/>
      <c r="K32" s="1532"/>
      <c r="L32" s="1532"/>
      <c r="M32" s="1532"/>
      <c r="N32" s="1532"/>
      <c r="O32" s="1532"/>
      <c r="P32" s="1532"/>
      <c r="Q32" s="1532"/>
      <c r="R32" s="1532"/>
      <c r="S32" s="1532"/>
      <c r="T32" s="1532"/>
      <c r="U32" s="1532"/>
      <c r="V32" s="1532"/>
      <c r="X32" s="136"/>
      <c r="Y32" s="12" t="s">
        <v>7</v>
      </c>
      <c r="Z32" s="12" t="s">
        <v>625</v>
      </c>
      <c r="AA32" s="12" t="s">
        <v>7</v>
      </c>
      <c r="AB32" s="506"/>
      <c r="AC32"/>
    </row>
    <row r="33" spans="2:29" ht="32.4" customHeight="1">
      <c r="B33" s="136"/>
      <c r="C33" s="2195"/>
      <c r="D33" s="2195"/>
      <c r="E33" s="2195"/>
      <c r="F33" s="526" t="s">
        <v>842</v>
      </c>
      <c r="G33" s="1516" t="s">
        <v>1595</v>
      </c>
      <c r="H33" s="1517"/>
      <c r="I33" s="1517"/>
      <c r="J33" s="1517"/>
      <c r="K33" s="1517"/>
      <c r="L33" s="1517"/>
      <c r="M33" s="1517"/>
      <c r="N33" s="1517"/>
      <c r="O33" s="1517"/>
      <c r="P33" s="1517"/>
      <c r="Q33" s="1517"/>
      <c r="R33" s="1517"/>
      <c r="S33" s="1517"/>
      <c r="T33" s="1517"/>
      <c r="U33" s="1517"/>
      <c r="V33" s="1518"/>
      <c r="X33" s="136"/>
      <c r="Y33" s="12" t="s">
        <v>7</v>
      </c>
      <c r="Z33" s="12" t="s">
        <v>625</v>
      </c>
      <c r="AA33" s="12" t="s">
        <v>7</v>
      </c>
      <c r="AB33" s="506"/>
      <c r="AC33"/>
    </row>
    <row r="34" spans="2:29">
      <c r="B34" s="132"/>
      <c r="C34" s="8"/>
      <c r="D34" s="8"/>
      <c r="E34" s="8"/>
      <c r="F34" s="8"/>
      <c r="G34" s="8"/>
      <c r="H34" s="8"/>
      <c r="I34" s="8"/>
      <c r="J34" s="8"/>
      <c r="K34" s="8"/>
      <c r="L34" s="8"/>
      <c r="M34" s="8"/>
      <c r="N34" s="8"/>
      <c r="O34" s="8"/>
      <c r="P34" s="8"/>
      <c r="Q34" s="8"/>
      <c r="R34" s="8"/>
      <c r="S34" s="8"/>
      <c r="T34" s="8"/>
      <c r="U34" s="8"/>
      <c r="V34" s="8"/>
      <c r="W34" s="8"/>
      <c r="X34" s="132"/>
      <c r="Y34" s="8"/>
      <c r="Z34" s="8"/>
      <c r="AA34" s="8"/>
      <c r="AB34" s="133"/>
    </row>
    <row r="36" spans="2:29">
      <c r="B36" s="1" t="s">
        <v>856</v>
      </c>
    </row>
    <row r="37" spans="2:29">
      <c r="B37" s="1" t="s">
        <v>857</v>
      </c>
      <c r="K37"/>
      <c r="L37"/>
      <c r="M37"/>
      <c r="N37"/>
      <c r="O37"/>
      <c r="P37"/>
      <c r="Q37"/>
      <c r="R37"/>
      <c r="S37"/>
      <c r="T37"/>
      <c r="U37"/>
      <c r="V37"/>
      <c r="W37"/>
      <c r="X37"/>
      <c r="Y37"/>
      <c r="Z37"/>
      <c r="AA37"/>
    </row>
    <row r="122" spans="3:7">
      <c r="C122" s="8"/>
      <c r="D122" s="8"/>
      <c r="E122" s="8"/>
      <c r="F122" s="8"/>
      <c r="G122" s="8"/>
    </row>
    <row r="123" spans="3:7">
      <c r="C123" s="7"/>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9:F10"/>
    <mergeCell ref="B4:AB4"/>
    <mergeCell ref="B5:AB5"/>
    <mergeCell ref="B7:F7"/>
    <mergeCell ref="G7:AB7"/>
    <mergeCell ref="B8:F8"/>
  </mergeCells>
  <phoneticPr fontId="3"/>
  <dataValidations count="1">
    <dataValidation type="list" allowBlank="1" showInputMessage="1" showErrorMessage="1" sqref="Y15:Y16 AA15:AA16 AA22:AA23 Q8 Y25:Y26 AA25:AA26 AA32:AA33 Y22:Y23 G8:G10 L8 Y32:Y33" xr:uid="{77E3281B-3C3B-4F7E-9714-524F36AF6D12}">
      <formula1>"□,■"</formula1>
    </dataValidation>
  </dataValidations>
  <pageMargins left="0.7" right="0.7" top="0.75" bottom="0.75" header="0.3" footer="0.3"/>
  <pageSetup paperSize="9"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3BE8A-84C9-4658-9529-3F356C49D1CC}">
  <sheetPr>
    <pageSetUpPr fitToPage="1"/>
  </sheetPr>
  <dimension ref="A1:AF969"/>
  <sheetViews>
    <sheetView view="pageBreakPreview" topLeftCell="A17" zoomScale="70" zoomScaleNormal="100" zoomScaleSheetLayoutView="70" workbookViewId="0">
      <selection activeCell="B33" sqref="B33"/>
    </sheetView>
  </sheetViews>
  <sheetFormatPr defaultColWidth="9" defaultRowHeight="20.25" customHeight="1"/>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22.44140625" style="1" customWidth="1"/>
    <col min="8" max="12" width="5.33203125" style="1" customWidth="1"/>
    <col min="13" max="13" width="6.44140625" style="1" customWidth="1"/>
    <col min="14" max="17" width="5.33203125" style="1" customWidth="1"/>
    <col min="18" max="16384" width="9" style="1"/>
  </cols>
  <sheetData>
    <row r="1" spans="1:17" ht="20.25" customHeight="1">
      <c r="A1" s="425"/>
      <c r="B1" s="427" t="s">
        <v>293</v>
      </c>
      <c r="C1" s="425"/>
      <c r="D1" s="425"/>
      <c r="E1" s="425"/>
      <c r="F1" s="425"/>
      <c r="G1" s="425"/>
      <c r="H1" s="425"/>
      <c r="I1" s="425"/>
      <c r="J1" s="425"/>
      <c r="K1" s="425"/>
      <c r="L1" s="392"/>
      <c r="M1" s="392"/>
      <c r="N1" s="392"/>
      <c r="O1" s="392"/>
      <c r="P1" s="392"/>
      <c r="Q1" s="392"/>
    </row>
    <row r="2" spans="1:17" ht="20.25" customHeight="1">
      <c r="A2" s="411"/>
      <c r="B2" s="392"/>
      <c r="C2" s="392"/>
      <c r="D2" s="392"/>
      <c r="E2" s="392"/>
      <c r="F2" s="392"/>
      <c r="G2" s="392"/>
      <c r="H2" s="392"/>
      <c r="I2" s="392"/>
      <c r="J2" s="392"/>
      <c r="K2" s="392"/>
      <c r="L2" s="392"/>
      <c r="M2" s="392"/>
      <c r="N2" s="392"/>
      <c r="O2" s="392"/>
      <c r="P2" s="392"/>
      <c r="Q2" s="392"/>
    </row>
    <row r="3" spans="1:17" ht="20.25" customHeight="1">
      <c r="A3" s="412"/>
      <c r="B3" s="403" t="s">
        <v>294</v>
      </c>
      <c r="C3" s="413"/>
      <c r="D3" s="413"/>
      <c r="E3" s="413"/>
      <c r="F3" s="413"/>
      <c r="G3" s="413"/>
      <c r="H3" s="413"/>
      <c r="I3" s="413"/>
      <c r="J3" s="413"/>
      <c r="K3" s="413"/>
      <c r="L3" s="392"/>
      <c r="M3" s="392"/>
      <c r="N3" s="392"/>
      <c r="O3" s="392"/>
      <c r="P3" s="392"/>
      <c r="Q3" s="392"/>
    </row>
    <row r="4" spans="1:17" ht="20.25" customHeight="1">
      <c r="A4" s="412"/>
      <c r="B4" s="403" t="s">
        <v>295</v>
      </c>
      <c r="C4" s="413"/>
      <c r="D4" s="413"/>
      <c r="E4" s="413"/>
      <c r="F4" s="413"/>
      <c r="G4" s="413"/>
      <c r="H4" s="413"/>
      <c r="I4" s="413"/>
      <c r="J4" s="413"/>
      <c r="K4" s="413"/>
      <c r="L4" s="392"/>
      <c r="M4" s="392"/>
      <c r="N4" s="392"/>
      <c r="O4" s="392"/>
      <c r="P4" s="392"/>
      <c r="Q4" s="392"/>
    </row>
    <row r="5" spans="1:17" ht="20.25" customHeight="1">
      <c r="A5" s="412"/>
      <c r="B5" s="403" t="s">
        <v>1784</v>
      </c>
      <c r="C5" s="413"/>
      <c r="D5" s="413"/>
      <c r="E5" s="413"/>
      <c r="F5" s="413"/>
      <c r="G5" s="413"/>
      <c r="H5" s="413"/>
      <c r="I5" s="413"/>
      <c r="J5" s="413"/>
      <c r="K5" s="413"/>
      <c r="L5" s="392"/>
      <c r="M5" s="392"/>
      <c r="N5" s="392"/>
      <c r="O5" s="392"/>
      <c r="P5" s="392"/>
      <c r="Q5" s="392"/>
    </row>
    <row r="6" spans="1:17" ht="20.25" customHeight="1">
      <c r="A6" s="412"/>
      <c r="B6" s="403" t="s">
        <v>1922</v>
      </c>
      <c r="C6" s="413"/>
      <c r="D6" s="413"/>
      <c r="E6" s="413"/>
      <c r="F6" s="413"/>
      <c r="G6" s="413"/>
      <c r="H6" s="413"/>
      <c r="I6" s="413"/>
      <c r="J6" s="413"/>
      <c r="K6" s="413"/>
      <c r="L6" s="392"/>
      <c r="M6" s="392"/>
      <c r="N6" s="392"/>
      <c r="O6" s="392"/>
      <c r="P6" s="392"/>
      <c r="Q6" s="392"/>
    </row>
    <row r="7" spans="1:17" ht="20.25" customHeight="1">
      <c r="A7" s="412"/>
      <c r="B7" s="403" t="s">
        <v>1923</v>
      </c>
      <c r="C7" s="413"/>
      <c r="D7" s="413"/>
      <c r="E7" s="413"/>
      <c r="F7" s="413"/>
      <c r="G7" s="413"/>
      <c r="H7" s="413"/>
      <c r="I7" s="413"/>
      <c r="J7" s="413"/>
      <c r="K7" s="413"/>
      <c r="L7" s="392"/>
      <c r="M7" s="392"/>
      <c r="N7" s="392"/>
      <c r="O7" s="392"/>
      <c r="P7" s="392"/>
      <c r="Q7" s="392"/>
    </row>
    <row r="8" spans="1:17" ht="20.25" customHeight="1">
      <c r="A8" s="412"/>
      <c r="B8" s="403" t="s">
        <v>1924</v>
      </c>
      <c r="C8" s="413"/>
      <c r="D8" s="413"/>
      <c r="E8" s="413"/>
      <c r="F8" s="413"/>
      <c r="G8" s="413"/>
      <c r="H8" s="413"/>
      <c r="I8" s="413"/>
      <c r="J8" s="413"/>
      <c r="K8" s="413"/>
      <c r="L8" s="392"/>
      <c r="M8" s="392"/>
      <c r="N8" s="392"/>
      <c r="O8" s="392"/>
      <c r="P8" s="392"/>
      <c r="Q8" s="392"/>
    </row>
    <row r="9" spans="1:17" ht="20.25" customHeight="1">
      <c r="A9" s="412"/>
      <c r="B9" s="403" t="s">
        <v>1925</v>
      </c>
      <c r="C9" s="403"/>
      <c r="D9" s="403"/>
      <c r="E9" s="403"/>
      <c r="F9" s="403"/>
      <c r="G9" s="403"/>
      <c r="H9" s="403"/>
      <c r="I9" s="403"/>
      <c r="J9" s="403"/>
      <c r="K9" s="413"/>
      <c r="L9" s="392"/>
      <c r="M9" s="392"/>
      <c r="N9" s="392"/>
      <c r="O9" s="392"/>
      <c r="P9" s="392"/>
      <c r="Q9" s="392"/>
    </row>
    <row r="10" spans="1:17" ht="20.25" customHeight="1">
      <c r="A10" s="412"/>
      <c r="B10" s="403" t="s">
        <v>296</v>
      </c>
      <c r="C10" s="413"/>
      <c r="D10" s="413"/>
      <c r="E10" s="413"/>
      <c r="F10" s="413"/>
      <c r="G10" s="413"/>
      <c r="H10" s="413"/>
      <c r="I10" s="413"/>
      <c r="J10" s="413"/>
      <c r="K10" s="413"/>
      <c r="L10" s="392"/>
      <c r="M10" s="392"/>
      <c r="N10" s="392"/>
      <c r="O10" s="392"/>
      <c r="P10" s="392"/>
      <c r="Q10" s="392"/>
    </row>
    <row r="11" spans="1:17" ht="20.25" customHeight="1">
      <c r="A11" s="412"/>
      <c r="B11" s="403" t="s">
        <v>1926</v>
      </c>
      <c r="C11" s="413"/>
      <c r="D11" s="413"/>
      <c r="E11" s="413"/>
      <c r="F11" s="413"/>
      <c r="G11" s="413"/>
      <c r="H11" s="413"/>
      <c r="I11" s="413"/>
      <c r="J11" s="413"/>
      <c r="K11" s="413"/>
      <c r="L11" s="392"/>
      <c r="M11" s="392"/>
      <c r="N11" s="392"/>
      <c r="O11" s="392"/>
      <c r="P11" s="392"/>
      <c r="Q11" s="392"/>
    </row>
    <row r="12" spans="1:17" ht="20.25" customHeight="1">
      <c r="A12" s="412"/>
      <c r="B12" s="403" t="s">
        <v>297</v>
      </c>
      <c r="C12" s="413"/>
      <c r="D12" s="413"/>
      <c r="E12" s="413"/>
      <c r="F12" s="413"/>
      <c r="G12" s="413"/>
      <c r="H12" s="413"/>
      <c r="I12" s="413"/>
      <c r="J12" s="413"/>
      <c r="K12" s="413"/>
      <c r="L12" s="392"/>
      <c r="M12" s="392"/>
      <c r="N12" s="392"/>
      <c r="O12" s="392"/>
      <c r="P12" s="392"/>
      <c r="Q12" s="392"/>
    </row>
    <row r="13" spans="1:17" ht="20.25" customHeight="1">
      <c r="A13" s="425"/>
      <c r="B13" s="403" t="s">
        <v>298</v>
      </c>
      <c r="C13" s="425"/>
      <c r="D13" s="425"/>
      <c r="E13" s="425"/>
      <c r="F13" s="425"/>
      <c r="G13" s="425"/>
      <c r="H13" s="425"/>
      <c r="I13" s="425"/>
      <c r="J13" s="425"/>
      <c r="K13" s="425"/>
      <c r="L13" s="392"/>
      <c r="M13" s="392"/>
      <c r="N13" s="392"/>
      <c r="O13" s="392"/>
      <c r="P13" s="392"/>
      <c r="Q13" s="392"/>
    </row>
    <row r="14" spans="1:17" ht="48" customHeight="1">
      <c r="A14" s="425"/>
      <c r="B14" s="1824" t="s">
        <v>1956</v>
      </c>
      <c r="C14" s="1459"/>
      <c r="D14" s="1459"/>
      <c r="E14" s="1459"/>
      <c r="F14" s="1459"/>
      <c r="G14" s="1459"/>
      <c r="H14" s="1459"/>
      <c r="I14" s="1459"/>
      <c r="J14" s="1459"/>
      <c r="K14" s="1459"/>
      <c r="L14" s="392"/>
      <c r="M14" s="392"/>
      <c r="N14" s="392"/>
      <c r="O14" s="392"/>
      <c r="P14" s="392"/>
      <c r="Q14" s="392"/>
    </row>
    <row r="15" spans="1:17" ht="21" customHeight="1">
      <c r="A15" s="425"/>
      <c r="B15" s="1824" t="s">
        <v>1908</v>
      </c>
      <c r="C15" s="1824"/>
      <c r="D15" s="1824"/>
      <c r="E15" s="1824"/>
      <c r="F15" s="1824"/>
      <c r="G15" s="1824"/>
      <c r="H15" s="392"/>
      <c r="I15" s="392"/>
      <c r="J15" s="392"/>
      <c r="K15" s="392"/>
      <c r="L15" s="392"/>
      <c r="M15" s="392"/>
      <c r="N15" s="392"/>
      <c r="O15" s="392"/>
      <c r="P15" s="392"/>
      <c r="Q15" s="392"/>
    </row>
    <row r="16" spans="1:17" ht="20.25" customHeight="1">
      <c r="A16" s="425"/>
      <c r="B16" s="403" t="s">
        <v>1927</v>
      </c>
      <c r="C16" s="425"/>
      <c r="D16" s="425"/>
      <c r="E16" s="425"/>
      <c r="F16" s="425"/>
      <c r="G16" s="425"/>
      <c r="H16" s="425"/>
      <c r="I16" s="425"/>
      <c r="J16" s="425"/>
      <c r="K16" s="425"/>
      <c r="L16" s="392"/>
      <c r="M16" s="392"/>
      <c r="N16" s="392"/>
      <c r="O16" s="392"/>
      <c r="P16" s="392"/>
      <c r="Q16" s="392"/>
    </row>
    <row r="17" spans="1:19" ht="20.25" customHeight="1">
      <c r="A17" s="425"/>
      <c r="B17" s="403" t="s">
        <v>1928</v>
      </c>
      <c r="C17" s="425"/>
      <c r="D17" s="425"/>
      <c r="E17" s="425"/>
      <c r="F17" s="425"/>
      <c r="G17" s="425"/>
      <c r="H17" s="425"/>
      <c r="I17" s="425"/>
      <c r="J17" s="425"/>
      <c r="K17" s="425"/>
      <c r="L17" s="392"/>
      <c r="M17" s="392"/>
      <c r="N17" s="392"/>
      <c r="O17" s="392"/>
      <c r="P17" s="392"/>
      <c r="Q17" s="392"/>
    </row>
    <row r="18" spans="1:19" ht="20.25" customHeight="1">
      <c r="A18" s="425"/>
      <c r="B18" s="403" t="s">
        <v>299</v>
      </c>
      <c r="C18" s="425"/>
      <c r="D18" s="425"/>
      <c r="E18" s="425"/>
      <c r="F18" s="425"/>
      <c r="G18" s="425"/>
      <c r="H18" s="425"/>
      <c r="I18" s="425"/>
      <c r="J18" s="425"/>
      <c r="K18" s="425"/>
      <c r="L18" s="392"/>
      <c r="M18" s="392"/>
      <c r="N18" s="392"/>
      <c r="O18" s="392"/>
      <c r="P18" s="392"/>
      <c r="Q18" s="392"/>
    </row>
    <row r="19" spans="1:19" ht="20.25" customHeight="1">
      <c r="A19" s="425"/>
      <c r="B19" s="403" t="s">
        <v>300</v>
      </c>
      <c r="C19" s="425"/>
      <c r="D19" s="425"/>
      <c r="E19" s="425"/>
      <c r="F19" s="425"/>
      <c r="G19" s="425"/>
      <c r="H19" s="425"/>
      <c r="I19" s="425"/>
      <c r="J19" s="425"/>
      <c r="K19" s="425"/>
      <c r="L19" s="392"/>
      <c r="M19" s="392"/>
      <c r="N19" s="392"/>
      <c r="O19" s="392"/>
      <c r="P19" s="392"/>
      <c r="Q19" s="392"/>
    </row>
    <row r="20" spans="1:19" ht="20.25" customHeight="1">
      <c r="A20" s="425"/>
      <c r="B20" s="403" t="s">
        <v>301</v>
      </c>
      <c r="C20" s="425"/>
      <c r="D20" s="425"/>
      <c r="E20" s="425"/>
      <c r="F20" s="425"/>
      <c r="G20" s="425"/>
      <c r="H20" s="392"/>
      <c r="I20" s="392"/>
      <c r="J20" s="392"/>
      <c r="K20" s="392"/>
      <c r="L20" s="392"/>
      <c r="M20" s="392"/>
      <c r="N20" s="392"/>
      <c r="O20" s="392"/>
      <c r="P20" s="392"/>
      <c r="Q20" s="392"/>
    </row>
    <row r="21" spans="1:19" ht="20.25" customHeight="1">
      <c r="A21" s="425"/>
      <c r="B21" s="403" t="s">
        <v>302</v>
      </c>
      <c r="C21" s="425"/>
      <c r="D21" s="425"/>
      <c r="E21" s="425"/>
      <c r="F21" s="425"/>
      <c r="G21" s="425"/>
      <c r="H21" s="392"/>
      <c r="I21" s="392"/>
      <c r="J21" s="392"/>
      <c r="K21" s="392"/>
      <c r="L21" s="392"/>
      <c r="M21" s="392"/>
      <c r="N21" s="392"/>
      <c r="O21" s="392"/>
      <c r="P21" s="392"/>
      <c r="Q21" s="392"/>
    </row>
    <row r="22" spans="1:19" ht="20.25" customHeight="1">
      <c r="A22" s="425"/>
      <c r="B22" s="403" t="s">
        <v>1929</v>
      </c>
      <c r="C22" s="425"/>
      <c r="D22" s="425"/>
      <c r="E22" s="425"/>
      <c r="F22" s="425"/>
      <c r="G22" s="425"/>
      <c r="H22" s="392"/>
      <c r="I22" s="392"/>
      <c r="J22" s="392"/>
      <c r="K22" s="392"/>
      <c r="L22" s="392"/>
      <c r="M22" s="392"/>
      <c r="N22" s="392"/>
      <c r="O22" s="392"/>
      <c r="P22" s="392"/>
      <c r="Q22" s="392"/>
    </row>
    <row r="23" spans="1:19" ht="20.25" customHeight="1">
      <c r="A23" s="425"/>
      <c r="B23" s="403" t="s">
        <v>1930</v>
      </c>
      <c r="C23" s="425"/>
      <c r="D23" s="425"/>
      <c r="E23" s="425"/>
      <c r="F23" s="425"/>
      <c r="G23" s="425"/>
      <c r="H23" s="392"/>
      <c r="I23" s="392"/>
      <c r="J23" s="392"/>
      <c r="K23" s="392"/>
      <c r="L23" s="392"/>
      <c r="M23" s="392"/>
      <c r="N23" s="392"/>
      <c r="O23" s="392"/>
      <c r="P23" s="392"/>
      <c r="Q23" s="392"/>
    </row>
    <row r="24" spans="1:19" ht="20.25" customHeight="1">
      <c r="A24" s="425"/>
      <c r="B24" s="403" t="s">
        <v>1931</v>
      </c>
      <c r="C24" s="425"/>
      <c r="D24" s="425"/>
      <c r="E24" s="425"/>
      <c r="F24" s="425"/>
      <c r="G24" s="425"/>
      <c r="H24" s="392"/>
      <c r="I24" s="392"/>
      <c r="J24" s="392"/>
      <c r="K24" s="392"/>
      <c r="L24" s="392"/>
      <c r="M24" s="392"/>
      <c r="N24" s="392"/>
      <c r="O24" s="392"/>
      <c r="P24" s="392"/>
      <c r="Q24" s="392"/>
    </row>
    <row r="25" spans="1:19" ht="20.25" customHeight="1">
      <c r="A25" s="425"/>
      <c r="B25" s="403" t="s">
        <v>1932</v>
      </c>
      <c r="C25" s="425"/>
      <c r="D25" s="425"/>
      <c r="E25" s="425"/>
      <c r="F25" s="425"/>
      <c r="G25" s="425"/>
      <c r="H25" s="392"/>
      <c r="I25" s="392"/>
      <c r="J25" s="392"/>
      <c r="K25" s="392"/>
      <c r="L25" s="392"/>
      <c r="M25" s="392"/>
      <c r="N25" s="392"/>
      <c r="O25" s="392"/>
      <c r="P25" s="392"/>
      <c r="Q25" s="392"/>
    </row>
    <row r="26" spans="1:19" ht="20.25" customHeight="1">
      <c r="A26" s="425"/>
      <c r="B26" s="403" t="s">
        <v>1933</v>
      </c>
      <c r="C26" s="425"/>
      <c r="D26" s="425"/>
      <c r="E26" s="425"/>
      <c r="F26" s="403"/>
      <c r="G26" s="403"/>
      <c r="H26" s="392"/>
      <c r="I26" s="392"/>
      <c r="J26" s="392"/>
      <c r="K26" s="392"/>
      <c r="L26" s="392"/>
      <c r="M26" s="392"/>
      <c r="N26" s="392"/>
      <c r="O26" s="392"/>
      <c r="P26" s="392"/>
      <c r="Q26" s="392"/>
      <c r="S26" s="91"/>
    </row>
    <row r="27" spans="1:19" ht="20.25" customHeight="1">
      <c r="A27" s="425"/>
      <c r="B27" s="403" t="s">
        <v>303</v>
      </c>
      <c r="C27" s="425"/>
      <c r="D27" s="425"/>
      <c r="E27" s="425"/>
      <c r="F27" s="425"/>
      <c r="G27" s="425"/>
      <c r="H27" s="392"/>
      <c r="I27" s="392"/>
      <c r="J27" s="392"/>
      <c r="K27" s="392"/>
      <c r="L27" s="392"/>
      <c r="M27" s="392"/>
      <c r="N27" s="392"/>
      <c r="O27" s="392"/>
      <c r="P27" s="392"/>
      <c r="Q27" s="392"/>
      <c r="S27" s="91"/>
    </row>
    <row r="28" spans="1:19" ht="20.25" customHeight="1">
      <c r="A28" s="425"/>
      <c r="B28" s="403" t="s">
        <v>1934</v>
      </c>
      <c r="C28" s="425"/>
      <c r="D28" s="425"/>
      <c r="E28" s="425"/>
      <c r="F28" s="425"/>
      <c r="G28" s="425"/>
      <c r="H28" s="392"/>
      <c r="I28" s="392"/>
      <c r="J28" s="392"/>
      <c r="K28" s="392"/>
      <c r="L28" s="392"/>
      <c r="M28" s="392"/>
      <c r="N28" s="392"/>
      <c r="O28" s="392"/>
      <c r="P28" s="392"/>
      <c r="Q28" s="392"/>
      <c r="S28" s="91"/>
    </row>
    <row r="29" spans="1:19" s="86" customFormat="1" ht="19.5" customHeight="1">
      <c r="A29" s="410"/>
      <c r="B29" s="403" t="s">
        <v>1935</v>
      </c>
      <c r="C29" s="426"/>
      <c r="D29" s="426"/>
      <c r="E29" s="426"/>
      <c r="F29" s="426"/>
      <c r="G29" s="426"/>
      <c r="H29" s="426"/>
      <c r="I29" s="426"/>
      <c r="J29" s="426"/>
      <c r="K29" s="426"/>
      <c r="L29" s="426"/>
      <c r="M29" s="426"/>
      <c r="N29" s="426"/>
      <c r="O29" s="426"/>
      <c r="P29" s="426"/>
      <c r="Q29" s="426"/>
      <c r="S29" s="91"/>
    </row>
    <row r="30" spans="1:19" s="86" customFormat="1" ht="19.5" customHeight="1">
      <c r="A30" s="410"/>
      <c r="B30" s="403" t="s">
        <v>1936</v>
      </c>
      <c r="C30" s="426"/>
      <c r="D30" s="426"/>
      <c r="E30" s="426"/>
      <c r="F30" s="426"/>
      <c r="G30" s="426"/>
      <c r="H30" s="426"/>
      <c r="I30" s="426"/>
      <c r="J30" s="426"/>
      <c r="K30" s="426"/>
      <c r="L30" s="426"/>
      <c r="M30" s="426"/>
      <c r="N30" s="426"/>
      <c r="O30" s="426"/>
      <c r="P30" s="426"/>
      <c r="Q30" s="426"/>
    </row>
    <row r="31" spans="1:19" s="86" customFormat="1" ht="19.5" customHeight="1">
      <c r="A31" s="410"/>
      <c r="B31" s="403" t="s">
        <v>1937</v>
      </c>
      <c r="C31" s="426"/>
      <c r="D31" s="426"/>
      <c r="E31" s="426"/>
      <c r="F31" s="426"/>
      <c r="G31" s="426"/>
      <c r="H31" s="426"/>
      <c r="I31" s="426"/>
      <c r="J31" s="426"/>
      <c r="K31" s="409"/>
      <c r="L31" s="409"/>
      <c r="M31" s="409"/>
      <c r="N31" s="409"/>
      <c r="O31" s="426"/>
      <c r="P31" s="426"/>
      <c r="Q31" s="426"/>
    </row>
    <row r="32" spans="1:19" s="86" customFormat="1" ht="19.5" customHeight="1">
      <c r="A32" s="410"/>
      <c r="B32" s="1459" t="s">
        <v>1938</v>
      </c>
      <c r="C32" s="1459"/>
      <c r="D32" s="1459"/>
      <c r="E32" s="1459"/>
      <c r="F32" s="1459"/>
      <c r="G32" s="1459"/>
      <c r="H32" s="426"/>
      <c r="I32" s="426"/>
      <c r="J32" s="426"/>
      <c r="K32" s="426"/>
      <c r="L32" s="426"/>
      <c r="M32" s="426"/>
      <c r="N32" s="426"/>
      <c r="O32" s="426"/>
      <c r="P32" s="426"/>
      <c r="Q32" s="426"/>
      <c r="S32" s="91"/>
    </row>
    <row r="33" spans="1:19" s="86" customFormat="1" ht="19.5" customHeight="1">
      <c r="A33" s="410"/>
      <c r="B33" s="403" t="s">
        <v>1939</v>
      </c>
      <c r="C33" s="426"/>
      <c r="D33" s="426"/>
      <c r="E33" s="426"/>
      <c r="F33" s="426"/>
      <c r="G33" s="426"/>
      <c r="H33" s="426"/>
      <c r="I33" s="426"/>
      <c r="J33" s="426"/>
      <c r="K33" s="426"/>
      <c r="L33" s="426"/>
      <c r="M33" s="426"/>
      <c r="N33" s="426"/>
      <c r="O33" s="426"/>
      <c r="P33" s="426"/>
      <c r="Q33" s="426"/>
      <c r="S33" s="91"/>
    </row>
    <row r="34" spans="1:19" s="86" customFormat="1" ht="41.25" customHeight="1">
      <c r="A34" s="410"/>
      <c r="B34" s="1824" t="s">
        <v>1940</v>
      </c>
      <c r="C34" s="1824"/>
      <c r="D34" s="1824"/>
      <c r="E34" s="1824"/>
      <c r="F34" s="1824"/>
      <c r="G34" s="1824"/>
      <c r="H34" s="1824"/>
      <c r="I34" s="1824"/>
      <c r="J34" s="1824"/>
      <c r="K34" s="1824"/>
      <c r="L34" s="428"/>
      <c r="M34" s="428"/>
      <c r="N34" s="428"/>
      <c r="O34" s="428"/>
      <c r="P34" s="426"/>
      <c r="Q34" s="426"/>
      <c r="S34" s="91"/>
    </row>
    <row r="35" spans="1:19" s="86" customFormat="1" ht="19.5" customHeight="1">
      <c r="A35" s="410"/>
      <c r="B35" s="403" t="s">
        <v>1941</v>
      </c>
      <c r="C35" s="426"/>
      <c r="D35" s="426"/>
      <c r="E35" s="426"/>
      <c r="F35" s="426"/>
      <c r="G35" s="426"/>
      <c r="H35" s="426"/>
      <c r="I35" s="426"/>
      <c r="J35" s="426"/>
      <c r="K35" s="426"/>
      <c r="L35" s="426"/>
      <c r="M35" s="426"/>
      <c r="N35" s="426"/>
      <c r="O35" s="426"/>
      <c r="P35" s="426"/>
      <c r="Q35" s="426"/>
      <c r="S35" s="91"/>
    </row>
    <row r="36" spans="1:19" s="91" customFormat="1" ht="20.25" customHeight="1">
      <c r="A36" s="408"/>
      <c r="B36" s="403" t="s">
        <v>304</v>
      </c>
      <c r="C36" s="409"/>
      <c r="D36" s="409"/>
      <c r="E36" s="409"/>
      <c r="F36" s="409"/>
      <c r="G36" s="409"/>
      <c r="H36" s="409"/>
      <c r="I36" s="409"/>
      <c r="J36" s="409"/>
      <c r="K36" s="409"/>
      <c r="L36" s="409"/>
      <c r="M36" s="409"/>
      <c r="N36" s="409"/>
      <c r="O36" s="409"/>
      <c r="P36" s="409"/>
      <c r="Q36" s="409"/>
    </row>
    <row r="37" spans="1:19" ht="20.25" customHeight="1">
      <c r="A37" s="392"/>
      <c r="B37" s="403" t="s">
        <v>305</v>
      </c>
      <c r="C37" s="425"/>
      <c r="D37" s="425"/>
      <c r="E37" s="425"/>
      <c r="F37" s="425"/>
      <c r="G37" s="425"/>
      <c r="H37" s="392"/>
      <c r="I37" s="392"/>
      <c r="J37" s="392"/>
      <c r="K37" s="392"/>
      <c r="L37" s="392"/>
      <c r="M37" s="392"/>
      <c r="N37" s="392"/>
      <c r="O37" s="392"/>
      <c r="P37" s="392"/>
      <c r="Q37" s="392"/>
      <c r="S37" s="91"/>
    </row>
    <row r="38" spans="1:19" ht="20.25" customHeight="1">
      <c r="A38" s="392"/>
      <c r="B38" s="403" t="s">
        <v>306</v>
      </c>
      <c r="C38" s="425"/>
      <c r="D38" s="425"/>
      <c r="E38" s="425"/>
      <c r="F38" s="425"/>
      <c r="G38" s="425"/>
      <c r="H38" s="392"/>
      <c r="I38" s="392"/>
      <c r="J38" s="392"/>
      <c r="K38" s="392"/>
      <c r="L38" s="392"/>
      <c r="M38" s="392"/>
      <c r="N38" s="392"/>
      <c r="O38" s="392"/>
      <c r="P38" s="392"/>
      <c r="Q38" s="407"/>
      <c r="S38" s="91"/>
    </row>
    <row r="39" spans="1:19" ht="20.25" customHeight="1">
      <c r="A39" s="392"/>
      <c r="B39" s="403" t="s">
        <v>1942</v>
      </c>
      <c r="C39" s="425"/>
      <c r="D39" s="425"/>
      <c r="E39" s="425"/>
      <c r="F39" s="425"/>
      <c r="G39" s="425"/>
      <c r="H39" s="392"/>
      <c r="I39" s="392"/>
      <c r="J39" s="392"/>
      <c r="K39" s="392"/>
      <c r="L39" s="392"/>
      <c r="M39" s="392"/>
      <c r="N39" s="392"/>
      <c r="O39" s="392"/>
      <c r="P39" s="392"/>
      <c r="Q39" s="407"/>
    </row>
    <row r="40" spans="1:19" ht="20.25" customHeight="1">
      <c r="A40" s="392"/>
      <c r="B40" s="403" t="s">
        <v>307</v>
      </c>
      <c r="C40" s="425"/>
      <c r="D40" s="425"/>
      <c r="E40" s="425"/>
      <c r="F40" s="425"/>
      <c r="G40" s="425"/>
      <c r="H40" s="392"/>
      <c r="I40" s="392"/>
      <c r="J40" s="392"/>
      <c r="K40" s="392"/>
      <c r="L40" s="392"/>
      <c r="M40" s="392"/>
      <c r="N40" s="392"/>
      <c r="O40" s="392"/>
      <c r="P40" s="392"/>
      <c r="Q40" s="407"/>
    </row>
    <row r="41" spans="1:19" s="89" customFormat="1" ht="20.25" customHeight="1">
      <c r="A41" s="405"/>
      <c r="B41" s="403" t="s">
        <v>308</v>
      </c>
      <c r="C41" s="405"/>
      <c r="D41" s="405"/>
      <c r="E41" s="405"/>
      <c r="F41" s="405"/>
      <c r="G41" s="405"/>
      <c r="H41" s="405"/>
      <c r="I41" s="405"/>
      <c r="J41" s="405"/>
      <c r="K41" s="405"/>
      <c r="L41" s="405"/>
      <c r="M41" s="405"/>
      <c r="N41" s="405"/>
      <c r="O41" s="405"/>
      <c r="P41" s="405"/>
      <c r="Q41" s="406"/>
    </row>
    <row r="42" spans="1:19" s="89" customFormat="1" ht="20.25" customHeight="1">
      <c r="A42" s="405"/>
      <c r="B42" s="403" t="s">
        <v>309</v>
      </c>
      <c r="C42" s="405"/>
      <c r="D42" s="405"/>
      <c r="E42" s="405"/>
      <c r="F42" s="405"/>
      <c r="G42" s="405"/>
      <c r="H42" s="405"/>
      <c r="I42" s="405"/>
      <c r="J42" s="405"/>
      <c r="K42" s="405"/>
      <c r="L42" s="405"/>
      <c r="M42" s="405"/>
      <c r="N42" s="405"/>
      <c r="O42" s="405"/>
      <c r="P42" s="405"/>
      <c r="Q42" s="406"/>
    </row>
    <row r="43" spans="1:19" s="89" customFormat="1" ht="20.25" customHeight="1">
      <c r="A43" s="405"/>
      <c r="B43" s="403"/>
      <c r="C43" s="405"/>
      <c r="D43" s="405"/>
      <c r="E43" s="405"/>
      <c r="F43" s="405"/>
      <c r="G43" s="405"/>
      <c r="H43" s="405"/>
      <c r="I43" s="405"/>
      <c r="J43" s="405"/>
      <c r="K43" s="405"/>
      <c r="L43" s="405"/>
      <c r="M43" s="405"/>
      <c r="N43" s="405"/>
      <c r="O43" s="405"/>
      <c r="P43" s="405"/>
      <c r="Q43" s="406"/>
    </row>
    <row r="44" spans="1:19" s="89" customFormat="1" ht="20.25" customHeight="1">
      <c r="A44" s="405"/>
      <c r="B44" s="403" t="s">
        <v>310</v>
      </c>
      <c r="C44" s="405"/>
      <c r="D44" s="405"/>
      <c r="E44" s="405"/>
      <c r="F44" s="405"/>
      <c r="G44" s="405"/>
      <c r="H44" s="405"/>
      <c r="I44" s="405"/>
      <c r="J44" s="405"/>
      <c r="K44" s="405"/>
      <c r="L44" s="405"/>
      <c r="M44" s="405"/>
      <c r="N44" s="405"/>
      <c r="O44" s="405"/>
      <c r="P44" s="405"/>
      <c r="Q44" s="406"/>
    </row>
    <row r="45" spans="1:19" s="89" customFormat="1" ht="20.25" customHeight="1">
      <c r="A45" s="405"/>
      <c r="B45" s="403" t="s">
        <v>311</v>
      </c>
      <c r="C45" s="405"/>
      <c r="D45" s="405"/>
      <c r="E45" s="405"/>
      <c r="F45" s="405"/>
      <c r="G45" s="405"/>
      <c r="H45" s="405"/>
      <c r="I45" s="405"/>
      <c r="J45" s="405"/>
      <c r="K45" s="405"/>
      <c r="L45" s="405"/>
      <c r="M45" s="405"/>
      <c r="N45" s="405"/>
      <c r="O45" s="405"/>
      <c r="P45" s="405"/>
      <c r="Q45" s="406"/>
    </row>
    <row r="46" spans="1:19" s="89" customFormat="1" ht="20.25" customHeight="1">
      <c r="A46" s="405"/>
      <c r="B46" s="403" t="s">
        <v>312</v>
      </c>
      <c r="C46" s="405"/>
      <c r="D46" s="405"/>
      <c r="E46" s="405"/>
      <c r="F46" s="405"/>
      <c r="G46" s="405"/>
      <c r="H46" s="405"/>
      <c r="I46" s="405"/>
      <c r="J46" s="405"/>
      <c r="K46" s="405"/>
      <c r="L46" s="405"/>
      <c r="M46" s="405"/>
      <c r="N46" s="405"/>
      <c r="O46" s="405"/>
      <c r="P46" s="405"/>
      <c r="Q46" s="406"/>
    </row>
    <row r="47" spans="1:19" s="89" customFormat="1" ht="20.25" customHeight="1">
      <c r="A47" s="405"/>
      <c r="B47" s="403" t="s">
        <v>313</v>
      </c>
      <c r="C47" s="405"/>
      <c r="D47" s="405"/>
      <c r="E47" s="405"/>
      <c r="F47" s="405"/>
      <c r="G47" s="405"/>
      <c r="H47" s="405"/>
      <c r="I47" s="405"/>
      <c r="J47" s="405"/>
      <c r="K47" s="405"/>
      <c r="L47" s="405"/>
      <c r="M47" s="405"/>
      <c r="N47" s="405"/>
      <c r="O47" s="405"/>
      <c r="P47" s="405"/>
      <c r="Q47" s="405"/>
    </row>
    <row r="48" spans="1:19" s="89" customFormat="1" ht="20.25" customHeight="1">
      <c r="A48" s="405"/>
      <c r="B48" s="403" t="s">
        <v>314</v>
      </c>
      <c r="C48" s="405"/>
      <c r="D48" s="405"/>
      <c r="E48" s="405"/>
      <c r="F48" s="405"/>
      <c r="G48" s="405"/>
      <c r="H48" s="405"/>
      <c r="I48" s="405"/>
      <c r="J48" s="405"/>
      <c r="K48" s="405"/>
      <c r="L48" s="405"/>
      <c r="M48" s="405"/>
      <c r="N48" s="405"/>
      <c r="O48" s="405"/>
      <c r="P48" s="405"/>
      <c r="Q48" s="405"/>
    </row>
    <row r="49" spans="1:19" s="89" customFormat="1" ht="20.25" customHeight="1">
      <c r="A49" s="405"/>
      <c r="B49" s="403" t="s">
        <v>315</v>
      </c>
      <c r="C49" s="405"/>
      <c r="D49" s="405"/>
      <c r="E49" s="405"/>
      <c r="F49" s="405"/>
      <c r="G49" s="405"/>
      <c r="H49" s="405"/>
      <c r="I49" s="405"/>
      <c r="J49" s="405"/>
      <c r="K49" s="405"/>
      <c r="L49" s="405"/>
      <c r="M49" s="405"/>
      <c r="N49" s="405"/>
      <c r="O49" s="405"/>
      <c r="P49" s="405"/>
      <c r="Q49" s="405"/>
    </row>
    <row r="50" spans="1:19" s="89" customFormat="1" ht="20.25" customHeight="1">
      <c r="A50" s="405"/>
      <c r="B50" s="405"/>
      <c r="C50" s="405"/>
      <c r="D50" s="405"/>
      <c r="E50" s="405"/>
      <c r="F50" s="405"/>
      <c r="G50" s="405"/>
      <c r="H50" s="405"/>
      <c r="I50" s="405"/>
      <c r="J50" s="405"/>
      <c r="K50" s="405"/>
      <c r="L50" s="405"/>
      <c r="M50" s="405"/>
      <c r="N50" s="405"/>
      <c r="O50" s="405"/>
      <c r="P50" s="405"/>
      <c r="Q50" s="405"/>
    </row>
    <row r="51" spans="1:19" s="89" customFormat="1" ht="20.25" customHeight="1">
      <c r="A51" s="405"/>
      <c r="B51" s="403" t="s">
        <v>316</v>
      </c>
      <c r="C51" s="405"/>
      <c r="D51" s="405"/>
      <c r="E51" s="405"/>
      <c r="F51" s="405"/>
      <c r="G51" s="405"/>
      <c r="H51" s="405"/>
      <c r="I51" s="405"/>
      <c r="J51" s="405"/>
      <c r="K51" s="405"/>
      <c r="L51" s="405"/>
      <c r="M51" s="405"/>
      <c r="N51" s="405"/>
      <c r="O51" s="405"/>
      <c r="P51" s="405"/>
      <c r="Q51" s="405"/>
    </row>
    <row r="52" spans="1:19" s="89" customFormat="1" ht="20.25" customHeight="1">
      <c r="A52" s="405"/>
      <c r="B52" s="403" t="s">
        <v>317</v>
      </c>
      <c r="C52" s="405"/>
      <c r="D52" s="405"/>
      <c r="E52" s="405"/>
      <c r="F52" s="405"/>
      <c r="G52" s="405"/>
      <c r="H52" s="405"/>
      <c r="I52" s="405"/>
      <c r="J52" s="405"/>
      <c r="K52" s="405"/>
      <c r="L52" s="405"/>
      <c r="M52" s="405"/>
      <c r="N52" s="405"/>
      <c r="O52" s="405"/>
      <c r="P52" s="405"/>
      <c r="Q52" s="405"/>
    </row>
    <row r="53" spans="1:19" s="89" customFormat="1" ht="20.25" customHeight="1">
      <c r="A53" s="405"/>
      <c r="B53" s="403" t="s">
        <v>318</v>
      </c>
      <c r="C53" s="405"/>
      <c r="D53" s="405"/>
      <c r="E53" s="405"/>
      <c r="F53" s="405"/>
      <c r="G53" s="405"/>
      <c r="H53" s="405"/>
      <c r="I53" s="405"/>
      <c r="J53" s="405"/>
      <c r="K53" s="405"/>
      <c r="L53" s="405"/>
      <c r="M53" s="405"/>
      <c r="N53" s="405"/>
      <c r="O53" s="405"/>
      <c r="P53" s="405"/>
      <c r="Q53" s="405"/>
    </row>
    <row r="54" spans="1:19" s="89" customFormat="1" ht="45.75" customHeight="1">
      <c r="A54" s="405"/>
      <c r="B54" s="1825" t="s">
        <v>2664</v>
      </c>
      <c r="C54" s="1825"/>
      <c r="D54" s="1825"/>
      <c r="E54" s="1825"/>
      <c r="F54" s="1825"/>
      <c r="G54" s="1825"/>
      <c r="H54" s="1825"/>
      <c r="I54" s="1825"/>
      <c r="J54" s="1825"/>
      <c r="K54" s="1825"/>
      <c r="L54" s="1825"/>
      <c r="M54" s="1825"/>
      <c r="N54" s="1825"/>
      <c r="O54" s="1825"/>
      <c r="P54" s="1825"/>
      <c r="Q54" s="1825"/>
      <c r="S54" s="498"/>
    </row>
    <row r="55" spans="1:19" s="89" customFormat="1" ht="20.25" customHeight="1">
      <c r="A55" s="405"/>
      <c r="B55" s="1824" t="s">
        <v>1943</v>
      </c>
      <c r="C55" s="1824"/>
      <c r="D55" s="1824"/>
      <c r="E55" s="1824"/>
      <c r="F55" s="1824"/>
      <c r="G55" s="1824"/>
      <c r="H55" s="405"/>
      <c r="I55" s="405"/>
      <c r="J55" s="405"/>
      <c r="K55" s="405"/>
      <c r="L55" s="405"/>
      <c r="M55" s="405"/>
      <c r="N55" s="405"/>
      <c r="O55" s="405"/>
      <c r="P55" s="405"/>
      <c r="Q55" s="405"/>
      <c r="S55" s="498"/>
    </row>
    <row r="56" spans="1:19" s="89" customFormat="1" ht="20.25" customHeight="1">
      <c r="A56" s="405"/>
      <c r="B56" s="403" t="s">
        <v>1944</v>
      </c>
      <c r="C56" s="426"/>
      <c r="D56" s="426"/>
      <c r="E56" s="426"/>
      <c r="F56" s="405"/>
      <c r="G56" s="405"/>
      <c r="H56" s="405"/>
      <c r="I56" s="405"/>
      <c r="J56" s="405"/>
      <c r="K56" s="405"/>
      <c r="L56" s="405"/>
      <c r="M56" s="405"/>
      <c r="N56" s="405"/>
      <c r="O56" s="405"/>
      <c r="P56" s="405"/>
      <c r="Q56" s="405"/>
      <c r="S56" s="498"/>
    </row>
    <row r="57" spans="1:19" s="89" customFormat="1" ht="20.25" customHeight="1">
      <c r="A57" s="405"/>
      <c r="B57" s="403" t="s">
        <v>1945</v>
      </c>
      <c r="C57" s="426"/>
      <c r="D57" s="426"/>
      <c r="E57" s="426"/>
      <c r="F57" s="405"/>
      <c r="G57" s="405"/>
      <c r="H57" s="405"/>
      <c r="I57" s="405"/>
      <c r="J57" s="405"/>
      <c r="K57" s="405"/>
      <c r="L57" s="405"/>
      <c r="M57" s="405"/>
      <c r="N57" s="405"/>
      <c r="O57" s="405"/>
      <c r="P57" s="405"/>
      <c r="Q57" s="405"/>
      <c r="S57" s="498"/>
    </row>
    <row r="58" spans="1:19" s="89" customFormat="1" ht="35.25" customHeight="1">
      <c r="A58" s="405"/>
      <c r="B58" s="1825" t="s">
        <v>1946</v>
      </c>
      <c r="C58" s="1825"/>
      <c r="D58" s="1825"/>
      <c r="E58" s="1825"/>
      <c r="F58" s="1825"/>
      <c r="G58" s="1825"/>
      <c r="H58" s="1825"/>
      <c r="I58" s="1825"/>
      <c r="J58" s="1825"/>
      <c r="K58" s="1825"/>
      <c r="L58" s="1825"/>
      <c r="M58" s="1825"/>
      <c r="N58" s="1825"/>
      <c r="O58" s="1825"/>
      <c r="P58" s="1825"/>
      <c r="Q58" s="1825"/>
      <c r="S58" s="498"/>
    </row>
    <row r="59" spans="1:19" s="89" customFormat="1" ht="20.25" customHeight="1">
      <c r="A59" s="405"/>
      <c r="B59" s="1459" t="s">
        <v>1947</v>
      </c>
      <c r="C59" s="1459"/>
      <c r="D59" s="1459"/>
      <c r="E59" s="1459"/>
      <c r="F59" s="1459"/>
      <c r="G59" s="1459"/>
      <c r="H59" s="1459"/>
      <c r="I59" s="1459"/>
      <c r="J59" s="1459"/>
      <c r="K59" s="1459"/>
      <c r="L59" s="1459"/>
      <c r="M59" s="1459"/>
      <c r="N59" s="405"/>
      <c r="O59" s="405"/>
      <c r="P59" s="405"/>
      <c r="Q59" s="405"/>
      <c r="S59" s="498"/>
    </row>
    <row r="60" spans="1:19" s="89" customFormat="1" ht="20.25" customHeight="1">
      <c r="A60" s="405"/>
      <c r="B60" s="1824" t="s">
        <v>1948</v>
      </c>
      <c r="C60" s="1824"/>
      <c r="D60" s="1824"/>
      <c r="E60" s="1824"/>
      <c r="F60" s="1824"/>
      <c r="G60" s="1824"/>
      <c r="H60" s="405"/>
      <c r="I60" s="405"/>
      <c r="J60" s="405"/>
      <c r="K60" s="405"/>
      <c r="L60" s="405"/>
      <c r="M60" s="405"/>
      <c r="N60" s="405"/>
      <c r="O60" s="405"/>
      <c r="P60" s="405"/>
      <c r="Q60" s="405"/>
      <c r="S60" s="498"/>
    </row>
    <row r="61" spans="1:19" ht="20.25" customHeight="1">
      <c r="A61" s="412"/>
      <c r="B61" s="403" t="s">
        <v>1949</v>
      </c>
      <c r="C61" s="413"/>
      <c r="D61" s="413"/>
      <c r="E61" s="413"/>
      <c r="F61" s="413"/>
      <c r="G61" s="413"/>
      <c r="H61" s="413"/>
      <c r="I61" s="413"/>
      <c r="J61" s="413"/>
      <c r="K61" s="413"/>
      <c r="L61" s="392"/>
      <c r="M61" s="392"/>
      <c r="N61" s="392"/>
      <c r="O61" s="392"/>
      <c r="P61" s="392"/>
      <c r="Q61" s="392"/>
    </row>
    <row r="62" spans="1:19" s="89" customFormat="1" ht="20.25" customHeight="1">
      <c r="A62" s="405"/>
      <c r="B62" s="1824" t="s">
        <v>1950</v>
      </c>
      <c r="C62" s="1824"/>
      <c r="D62" s="1824"/>
      <c r="E62" s="1824"/>
      <c r="F62" s="1824"/>
      <c r="G62" s="1824"/>
      <c r="H62" s="405"/>
      <c r="I62" s="405"/>
      <c r="J62" s="405"/>
      <c r="K62" s="405"/>
      <c r="L62" s="405"/>
      <c r="M62" s="405"/>
      <c r="N62" s="405"/>
      <c r="O62" s="405"/>
      <c r="P62" s="405"/>
      <c r="Q62" s="405"/>
      <c r="S62" s="498"/>
    </row>
    <row r="63" spans="1:19" s="89" customFormat="1" ht="20.25" customHeight="1">
      <c r="A63" s="405"/>
      <c r="B63" s="1824" t="s">
        <v>1951</v>
      </c>
      <c r="C63" s="1824"/>
      <c r="D63" s="1824"/>
      <c r="E63" s="1824"/>
      <c r="F63" s="1824"/>
      <c r="G63" s="1824"/>
      <c r="H63" s="405"/>
      <c r="I63" s="405"/>
      <c r="J63" s="405"/>
      <c r="K63" s="405"/>
      <c r="L63" s="405"/>
      <c r="M63" s="405"/>
      <c r="N63" s="405"/>
      <c r="O63" s="405"/>
      <c r="P63" s="405"/>
      <c r="Q63" s="405"/>
      <c r="S63" s="498"/>
    </row>
    <row r="64" spans="1:19" s="89" customFormat="1" ht="20.25" customHeight="1">
      <c r="A64" s="405"/>
      <c r="B64" s="1824" t="s">
        <v>1952</v>
      </c>
      <c r="C64" s="1824"/>
      <c r="D64" s="1824"/>
      <c r="E64" s="1824"/>
      <c r="F64" s="1824"/>
      <c r="G64" s="1824"/>
      <c r="H64" s="405"/>
      <c r="I64" s="405"/>
      <c r="J64" s="405"/>
      <c r="K64" s="405"/>
      <c r="L64" s="405"/>
      <c r="M64" s="405"/>
      <c r="N64" s="405"/>
      <c r="O64" s="405"/>
      <c r="P64" s="405"/>
      <c r="Q64" s="405"/>
      <c r="S64" s="498"/>
    </row>
    <row r="65" spans="1:19" s="89" customFormat="1" ht="20.25" customHeight="1">
      <c r="A65" s="405"/>
      <c r="B65" s="1824" t="s">
        <v>1953</v>
      </c>
      <c r="C65" s="1824"/>
      <c r="D65" s="1824"/>
      <c r="E65" s="1824"/>
      <c r="F65" s="1824"/>
      <c r="G65" s="1824"/>
      <c r="H65" s="405"/>
      <c r="I65" s="405"/>
      <c r="J65" s="405"/>
      <c r="K65" s="405"/>
      <c r="L65" s="405"/>
      <c r="M65" s="405"/>
      <c r="N65" s="405"/>
      <c r="O65" s="405"/>
      <c r="P65" s="405"/>
      <c r="Q65" s="405"/>
      <c r="S65" s="498"/>
    </row>
    <row r="66" spans="1:19" s="89" customFormat="1" ht="20.25" customHeight="1">
      <c r="A66" s="405"/>
      <c r="B66" s="1824" t="s">
        <v>1954</v>
      </c>
      <c r="C66" s="1824"/>
      <c r="D66" s="1824"/>
      <c r="E66" s="1824"/>
      <c r="F66" s="1824"/>
      <c r="G66" s="1824"/>
      <c r="H66" s="1824"/>
      <c r="I66" s="1824"/>
      <c r="J66" s="1824"/>
      <c r="K66" s="1824"/>
      <c r="L66" s="1824"/>
      <c r="M66" s="1824"/>
      <c r="N66" s="1824"/>
      <c r="O66" s="1824"/>
      <c r="P66" s="1824"/>
      <c r="Q66" s="1824"/>
      <c r="S66" s="498"/>
    </row>
    <row r="67" spans="1:19" s="89" customFormat="1" ht="20.25" customHeight="1">
      <c r="A67" s="405"/>
      <c r="B67" s="1824" t="s">
        <v>1759</v>
      </c>
      <c r="C67" s="1824"/>
      <c r="D67" s="1824"/>
      <c r="E67" s="1824"/>
      <c r="F67" s="1824"/>
      <c r="G67" s="1824"/>
      <c r="H67" s="1824"/>
      <c r="I67" s="1824"/>
      <c r="J67" s="1824"/>
      <c r="K67" s="1824"/>
      <c r="L67" s="1824"/>
      <c r="M67" s="1824"/>
      <c r="N67" s="1824"/>
      <c r="O67" s="1824"/>
      <c r="P67" s="1824"/>
      <c r="Q67" s="1824"/>
      <c r="S67" s="498"/>
    </row>
    <row r="68" spans="1:19" s="89" customFormat="1" ht="20.25" customHeight="1">
      <c r="A68" s="405"/>
      <c r="B68" s="1824" t="s">
        <v>1955</v>
      </c>
      <c r="C68" s="1824"/>
      <c r="D68" s="1824"/>
      <c r="E68" s="1824"/>
      <c r="F68" s="1824"/>
      <c r="G68" s="1824"/>
      <c r="H68" s="1824"/>
      <c r="I68" s="1824"/>
      <c r="J68" s="1824"/>
      <c r="K68" s="1824"/>
      <c r="L68" s="1824"/>
      <c r="M68" s="1824"/>
      <c r="N68" s="1824"/>
      <c r="O68" s="1824"/>
      <c r="P68" s="1824"/>
      <c r="Q68" s="1824"/>
      <c r="S68" s="498"/>
    </row>
    <row r="69" spans="1:19" s="89" customFormat="1" ht="20.25" customHeight="1">
      <c r="A69" s="405"/>
      <c r="B69" s="403" t="s">
        <v>319</v>
      </c>
      <c r="C69" s="405"/>
      <c r="D69" s="405"/>
      <c r="E69" s="405"/>
      <c r="F69" s="405"/>
      <c r="G69" s="405"/>
      <c r="H69" s="405"/>
      <c r="I69" s="405"/>
      <c r="J69" s="405"/>
      <c r="K69" s="405"/>
      <c r="L69" s="405"/>
      <c r="M69" s="405"/>
      <c r="N69" s="405"/>
      <c r="O69" s="405"/>
      <c r="P69" s="405"/>
      <c r="Q69" s="405"/>
    </row>
    <row r="70" spans="1:19" s="91" customFormat="1" ht="20.25" customHeight="1">
      <c r="A70" s="408"/>
      <c r="B70" s="403" t="s">
        <v>320</v>
      </c>
      <c r="C70" s="405"/>
      <c r="D70" s="405"/>
      <c r="E70" s="405"/>
      <c r="F70" s="409"/>
      <c r="G70" s="409"/>
      <c r="H70" s="409"/>
      <c r="I70" s="409"/>
      <c r="J70" s="409"/>
      <c r="K70" s="409"/>
      <c r="L70" s="409"/>
      <c r="M70" s="409"/>
      <c r="N70" s="409"/>
      <c r="O70" s="409"/>
      <c r="P70" s="409"/>
      <c r="Q70" s="409"/>
    </row>
    <row r="71" spans="1:19" s="91" customFormat="1" ht="20.25" customHeight="1">
      <c r="A71" s="408"/>
      <c r="B71" s="403" t="s">
        <v>1760</v>
      </c>
      <c r="C71" s="405"/>
      <c r="D71" s="405"/>
      <c r="E71" s="405"/>
      <c r="F71" s="409"/>
      <c r="G71" s="409"/>
      <c r="H71" s="409"/>
      <c r="I71" s="409"/>
      <c r="J71" s="409"/>
      <c r="K71" s="409"/>
      <c r="L71" s="409"/>
      <c r="M71" s="409"/>
      <c r="N71" s="409"/>
      <c r="O71" s="409"/>
      <c r="P71" s="409"/>
      <c r="Q71" s="409"/>
    </row>
    <row r="72" spans="1:19" ht="20.25" customHeight="1">
      <c r="A72" s="412"/>
      <c r="B72" s="403" t="s">
        <v>2021</v>
      </c>
      <c r="C72" s="409"/>
      <c r="D72" s="409"/>
      <c r="E72" s="409"/>
      <c r="F72" s="413"/>
      <c r="G72" s="413"/>
      <c r="H72" s="413"/>
      <c r="I72" s="413"/>
      <c r="J72" s="413"/>
      <c r="K72" s="413"/>
      <c r="L72" s="392"/>
      <c r="M72" s="392"/>
      <c r="N72" s="392"/>
      <c r="O72" s="392"/>
      <c r="P72" s="392"/>
      <c r="Q72" s="392"/>
    </row>
    <row r="73" spans="1:19" ht="20.25" customHeight="1">
      <c r="A73" s="412"/>
      <c r="B73" s="403"/>
      <c r="C73" s="409"/>
      <c r="D73" s="409"/>
      <c r="E73" s="409"/>
      <c r="F73" s="413"/>
      <c r="G73" s="413"/>
      <c r="H73" s="413"/>
      <c r="I73" s="413"/>
      <c r="J73" s="413"/>
      <c r="K73" s="413"/>
      <c r="L73" s="392"/>
      <c r="M73" s="392"/>
      <c r="N73" s="392"/>
      <c r="O73" s="392"/>
      <c r="P73" s="392"/>
      <c r="Q73" s="392"/>
    </row>
    <row r="74" spans="1:19" ht="20.25" customHeight="1">
      <c r="A74" s="411"/>
      <c r="B74" s="427" t="s">
        <v>321</v>
      </c>
      <c r="C74" s="409"/>
      <c r="D74" s="409"/>
      <c r="E74" s="409"/>
      <c r="F74" s="392"/>
      <c r="G74" s="392"/>
      <c r="H74" s="392"/>
      <c r="I74" s="392"/>
      <c r="J74" s="392"/>
      <c r="K74" s="392"/>
      <c r="L74" s="392"/>
      <c r="M74" s="392"/>
      <c r="N74" s="392"/>
      <c r="O74" s="392"/>
      <c r="P74" s="392"/>
      <c r="Q74" s="392"/>
    </row>
    <row r="75" spans="1:19" ht="20.25" customHeight="1">
      <c r="A75" s="411"/>
      <c r="B75" s="392"/>
      <c r="C75" s="413"/>
      <c r="D75" s="413"/>
      <c r="E75" s="413"/>
      <c r="F75" s="392"/>
      <c r="G75" s="392"/>
      <c r="H75" s="392"/>
      <c r="I75" s="392"/>
      <c r="J75" s="392"/>
      <c r="K75" s="392"/>
      <c r="L75" s="392"/>
      <c r="M75" s="392"/>
      <c r="N75" s="392"/>
      <c r="O75" s="392"/>
      <c r="P75" s="392"/>
      <c r="Q75" s="392"/>
    </row>
    <row r="76" spans="1:19" ht="20.25" customHeight="1">
      <c r="A76" s="411"/>
      <c r="B76" s="403" t="s">
        <v>322</v>
      </c>
      <c r="C76" s="392"/>
      <c r="D76" s="392"/>
      <c r="E76" s="392"/>
      <c r="F76" s="392"/>
      <c r="G76" s="392"/>
      <c r="H76" s="392"/>
      <c r="I76" s="392"/>
      <c r="J76" s="392"/>
      <c r="K76" s="392"/>
      <c r="L76" s="392"/>
      <c r="M76" s="392"/>
      <c r="N76" s="392"/>
      <c r="O76" s="392"/>
      <c r="P76" s="392"/>
      <c r="Q76" s="392"/>
    </row>
    <row r="77" spans="1:19" ht="20.25" customHeight="1">
      <c r="A77" s="411"/>
      <c r="B77" s="392"/>
      <c r="C77" s="392"/>
      <c r="D77" s="392"/>
      <c r="E77" s="392"/>
      <c r="F77" s="392"/>
      <c r="G77" s="392"/>
      <c r="H77" s="392"/>
      <c r="I77" s="392"/>
      <c r="J77" s="392"/>
      <c r="K77" s="392"/>
      <c r="L77" s="392"/>
      <c r="M77" s="392"/>
      <c r="N77" s="392"/>
      <c r="O77" s="392"/>
      <c r="P77" s="392"/>
      <c r="Q77" s="392"/>
    </row>
    <row r="78" spans="1:19" ht="20.25" customHeight="1">
      <c r="A78" s="411"/>
      <c r="B78" s="392"/>
      <c r="C78" s="392"/>
      <c r="D78" s="392"/>
      <c r="E78" s="392"/>
      <c r="F78" s="392"/>
      <c r="G78" s="392"/>
      <c r="H78" s="392"/>
      <c r="I78" s="392"/>
      <c r="J78" s="392"/>
      <c r="K78" s="392"/>
      <c r="L78" s="392"/>
      <c r="M78" s="392"/>
      <c r="N78" s="392"/>
      <c r="O78" s="392"/>
      <c r="P78" s="392"/>
      <c r="Q78" s="392"/>
    </row>
    <row r="79" spans="1:19" ht="20.25" customHeight="1">
      <c r="A79" s="411"/>
      <c r="B79" s="392"/>
      <c r="C79" s="392"/>
      <c r="D79" s="392"/>
      <c r="E79" s="392"/>
      <c r="F79" s="392"/>
      <c r="G79" s="392"/>
      <c r="H79" s="392"/>
      <c r="I79" s="392"/>
      <c r="J79" s="392"/>
      <c r="K79" s="392"/>
      <c r="L79" s="392"/>
      <c r="M79" s="392"/>
      <c r="N79" s="392"/>
      <c r="O79" s="392"/>
      <c r="P79" s="392"/>
      <c r="Q79" s="392"/>
    </row>
    <row r="88" spans="12:12" ht="20.25" customHeight="1">
      <c r="L88" s="440"/>
    </row>
    <row r="122" spans="1:32" ht="20.25" customHeight="1">
      <c r="A122" s="39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row>
    <row r="123" spans="1:32" ht="20.25" customHeight="1">
      <c r="C123" s="7"/>
    </row>
    <row r="151" spans="1:32" ht="20.25" customHeight="1">
      <c r="A151" s="39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row>
    <row r="182" spans="1:32" ht="20.25" customHeight="1">
      <c r="H182" s="397"/>
    </row>
    <row r="183" spans="1:32" ht="20.25" customHeight="1">
      <c r="H183" s="397"/>
    </row>
    <row r="184" spans="1:32" ht="20.25" customHeight="1">
      <c r="H184" s="397"/>
    </row>
    <row r="185" spans="1:32" ht="20.25" customHeight="1">
      <c r="H185" s="397"/>
    </row>
    <row r="186" spans="1:32" ht="20.25" customHeight="1">
      <c r="H186" s="397"/>
    </row>
    <row r="187" spans="1:32" ht="20.25" customHeight="1">
      <c r="A187" s="181"/>
      <c r="B187" s="8"/>
      <c r="C187" s="8"/>
      <c r="D187" s="8"/>
      <c r="E187" s="8"/>
      <c r="F187" s="8"/>
      <c r="G187" s="133"/>
      <c r="H187" s="439"/>
      <c r="I187" s="132"/>
      <c r="J187" s="8"/>
      <c r="K187" s="8"/>
      <c r="L187" s="8"/>
      <c r="M187" s="8"/>
      <c r="N187" s="8"/>
      <c r="O187" s="8"/>
      <c r="P187" s="8"/>
      <c r="Q187" s="8"/>
      <c r="R187" s="8"/>
      <c r="S187" s="8"/>
      <c r="T187" s="8"/>
      <c r="U187" s="8"/>
      <c r="V187" s="8"/>
      <c r="W187" s="8"/>
      <c r="X187" s="8"/>
      <c r="Y187" s="8"/>
      <c r="Z187" s="8"/>
      <c r="AA187" s="8"/>
      <c r="AB187" s="8"/>
      <c r="AC187" s="8"/>
      <c r="AD187" s="8"/>
      <c r="AE187" s="8"/>
      <c r="AF187" s="133"/>
    </row>
    <row r="212" spans="29:32" ht="20.25" customHeight="1">
      <c r="AC212" s="136"/>
      <c r="AF212" s="506"/>
    </row>
    <row r="213" spans="29:32" ht="20.25" customHeight="1">
      <c r="AC213" s="136"/>
      <c r="AF213" s="506"/>
    </row>
    <row r="214" spans="29:32" ht="20.25" customHeight="1">
      <c r="AC214" s="136"/>
      <c r="AF214" s="506"/>
    </row>
    <row r="215" spans="29:32" ht="20.25" customHeight="1">
      <c r="AC215" s="136"/>
      <c r="AF215" s="506"/>
    </row>
    <row r="216" spans="29:32" ht="20.25" customHeight="1">
      <c r="AC216" s="136"/>
      <c r="AF216" s="506"/>
    </row>
    <row r="217" spans="29:32" ht="20.25" customHeight="1">
      <c r="AC217" s="136"/>
      <c r="AF217" s="506"/>
    </row>
    <row r="218" spans="29:32" ht="20.25" customHeight="1">
      <c r="AC218" s="136"/>
      <c r="AF218" s="506"/>
    </row>
    <row r="219" spans="29:32" ht="20.25" customHeight="1">
      <c r="AC219" s="136"/>
      <c r="AF219" s="506"/>
    </row>
    <row r="220" spans="29:32" ht="20.25" customHeight="1">
      <c r="AC220" s="136"/>
      <c r="AF220" s="506"/>
    </row>
    <row r="221" spans="29:32" ht="20.25" customHeight="1">
      <c r="AC221" s="136"/>
      <c r="AF221" s="506"/>
    </row>
    <row r="222" spans="29:32" ht="20.25" customHeight="1">
      <c r="AC222" s="136"/>
      <c r="AF222" s="506"/>
    </row>
    <row r="223" spans="29:32" ht="20.25" customHeight="1">
      <c r="AC223" s="136"/>
      <c r="AF223" s="506"/>
    </row>
    <row r="224" spans="29:32" ht="20.25" customHeight="1">
      <c r="AC224" s="136"/>
      <c r="AF224" s="506"/>
    </row>
    <row r="225" spans="1:32" ht="20.25" customHeight="1">
      <c r="AC225" s="136"/>
      <c r="AF225" s="506"/>
    </row>
    <row r="226" spans="1:32" ht="20.25" customHeight="1">
      <c r="AC226" s="136"/>
      <c r="AF226" s="506"/>
    </row>
    <row r="227" spans="1:32" ht="20.25" customHeight="1">
      <c r="AC227" s="136"/>
      <c r="AF227" s="506"/>
    </row>
    <row r="228" spans="1:32" ht="20.25" customHeight="1">
      <c r="AC228" s="136"/>
      <c r="AF228" s="506"/>
    </row>
    <row r="229" spans="1:32" ht="20.25" customHeight="1">
      <c r="AC229" s="136"/>
      <c r="AF229" s="506"/>
    </row>
    <row r="230" spans="1:32" ht="20.25" customHeight="1">
      <c r="AC230" s="136"/>
      <c r="AF230" s="506"/>
    </row>
    <row r="231" spans="1:32" ht="20.25" customHeight="1">
      <c r="AC231" s="136"/>
      <c r="AF231" s="506"/>
    </row>
    <row r="232" spans="1:32" ht="20.25" customHeight="1">
      <c r="AC232" s="136"/>
      <c r="AF232" s="506"/>
    </row>
    <row r="233" spans="1:32" ht="20.25" customHeight="1">
      <c r="H233" s="397"/>
      <c r="AC233" s="136"/>
      <c r="AF233" s="506"/>
    </row>
    <row r="234" spans="1:32" ht="20.25" customHeight="1">
      <c r="H234" s="397"/>
      <c r="AC234" s="136"/>
      <c r="AF234" s="506"/>
    </row>
    <row r="235" spans="1:32" ht="20.25" customHeight="1">
      <c r="H235" s="397"/>
      <c r="AC235" s="136"/>
      <c r="AF235" s="506"/>
    </row>
    <row r="236" spans="1:32" ht="20.25" customHeight="1">
      <c r="H236" s="397"/>
      <c r="AC236" s="136"/>
      <c r="AF236" s="506"/>
    </row>
    <row r="237" spans="1:32" ht="20.25" customHeight="1">
      <c r="H237" s="397"/>
      <c r="AC237" s="136"/>
      <c r="AF237" s="506"/>
    </row>
    <row r="238" spans="1:32" ht="20.25" customHeight="1">
      <c r="A238" s="181"/>
      <c r="B238" s="8"/>
      <c r="C238" s="8"/>
      <c r="D238" s="8"/>
      <c r="E238" s="8"/>
      <c r="F238" s="8"/>
      <c r="G238" s="133"/>
      <c r="H238" s="439"/>
      <c r="I238" s="132"/>
      <c r="J238" s="8"/>
      <c r="K238" s="8"/>
      <c r="L238" s="8"/>
      <c r="M238" s="8"/>
      <c r="N238" s="8"/>
      <c r="O238" s="8"/>
      <c r="P238" s="8"/>
      <c r="Q238" s="8"/>
      <c r="R238" s="8"/>
      <c r="S238" s="8"/>
      <c r="T238" s="8"/>
      <c r="U238" s="8"/>
      <c r="V238" s="8"/>
      <c r="W238" s="8"/>
      <c r="X238" s="8"/>
      <c r="Y238" s="8"/>
      <c r="Z238" s="8"/>
      <c r="AA238" s="8"/>
      <c r="AB238" s="133"/>
      <c r="AC238" s="132"/>
      <c r="AD238" s="8"/>
      <c r="AE238" s="8"/>
      <c r="AF238" s="133"/>
    </row>
    <row r="287" spans="1:32" ht="20.25" customHeight="1">
      <c r="A287" s="181"/>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row>
    <row r="314" spans="1:32" ht="20.25" customHeight="1">
      <c r="A314" s="39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row>
    <row r="342" spans="29:32" ht="20.25" customHeight="1">
      <c r="AC342" s="136"/>
      <c r="AF342" s="506"/>
    </row>
    <row r="343" spans="29:32" ht="20.25" customHeight="1">
      <c r="AC343" s="136"/>
      <c r="AF343" s="506"/>
    </row>
    <row r="344" spans="29:32" ht="20.25" customHeight="1">
      <c r="AC344" s="136"/>
      <c r="AF344" s="506"/>
    </row>
    <row r="345" spans="29:32" ht="20.25" customHeight="1">
      <c r="AC345" s="136"/>
      <c r="AF345" s="506"/>
    </row>
    <row r="346" spans="29:32" ht="20.25" customHeight="1">
      <c r="AC346" s="136"/>
      <c r="AF346" s="506"/>
    </row>
    <row r="347" spans="29:32" ht="20.25" customHeight="1">
      <c r="AC347" s="136"/>
      <c r="AF347" s="506"/>
    </row>
    <row r="348" spans="29:32" ht="20.25" customHeight="1">
      <c r="AC348" s="136"/>
      <c r="AF348" s="506"/>
    </row>
    <row r="349" spans="29:32" ht="20.25" customHeight="1">
      <c r="AC349" s="136"/>
      <c r="AF349" s="506"/>
    </row>
    <row r="350" spans="29:32" ht="20.25" customHeight="1">
      <c r="AC350" s="136"/>
      <c r="AF350" s="506"/>
    </row>
    <row r="351" spans="29:32" ht="20.25" customHeight="1">
      <c r="AC351" s="136"/>
      <c r="AF351" s="506"/>
    </row>
    <row r="352" spans="29:32" ht="20.25" customHeight="1">
      <c r="AC352" s="136"/>
      <c r="AF352" s="506"/>
    </row>
    <row r="353" spans="1:32" ht="20.25" customHeight="1">
      <c r="AC353" s="136"/>
      <c r="AF353" s="506"/>
    </row>
    <row r="354" spans="1:32" ht="20.25" customHeight="1">
      <c r="AC354" s="136"/>
      <c r="AF354" s="506"/>
    </row>
    <row r="355" spans="1:32" ht="20.25" customHeight="1">
      <c r="AC355" s="136"/>
      <c r="AF355" s="506"/>
    </row>
    <row r="356" spans="1:32" ht="20.25" customHeight="1">
      <c r="AC356" s="136"/>
      <c r="AF356" s="506"/>
    </row>
    <row r="357" spans="1:32" ht="20.25" customHeight="1">
      <c r="AC357" s="136"/>
      <c r="AF357" s="506"/>
    </row>
    <row r="358" spans="1:32" ht="20.25" customHeight="1">
      <c r="AC358" s="136"/>
      <c r="AF358" s="506"/>
    </row>
    <row r="359" spans="1:32" ht="20.25" customHeight="1">
      <c r="H359" s="397"/>
      <c r="AC359" s="136"/>
      <c r="AF359" s="506"/>
    </row>
    <row r="360" spans="1:32" ht="20.25" customHeight="1">
      <c r="H360" s="397"/>
      <c r="AC360" s="136"/>
      <c r="AF360" s="506"/>
    </row>
    <row r="361" spans="1:32" ht="20.25" customHeight="1">
      <c r="H361" s="397"/>
      <c r="AC361" s="136"/>
      <c r="AF361" s="506"/>
    </row>
    <row r="362" spans="1:32" ht="20.25" customHeight="1">
      <c r="H362" s="397"/>
      <c r="AC362" s="136"/>
      <c r="AF362" s="506"/>
    </row>
    <row r="363" spans="1:32" ht="20.25" customHeight="1">
      <c r="H363" s="397"/>
      <c r="AC363" s="136"/>
      <c r="AF363" s="506"/>
    </row>
    <row r="364" spans="1:32" ht="20.25" customHeight="1">
      <c r="A364" s="181"/>
      <c r="B364" s="8"/>
      <c r="C364" s="8"/>
      <c r="D364" s="8"/>
      <c r="E364" s="8"/>
      <c r="F364" s="8"/>
      <c r="G364" s="133"/>
      <c r="H364" s="439"/>
      <c r="I364" s="132"/>
      <c r="J364" s="8"/>
      <c r="K364" s="8"/>
      <c r="L364" s="8"/>
      <c r="M364" s="8"/>
      <c r="N364" s="8"/>
      <c r="O364" s="8"/>
      <c r="P364" s="8"/>
      <c r="Q364" s="8"/>
      <c r="R364" s="8"/>
      <c r="S364" s="8"/>
      <c r="T364" s="8"/>
      <c r="U364" s="8"/>
      <c r="V364" s="8"/>
      <c r="W364" s="8"/>
      <c r="X364" s="8"/>
      <c r="Y364" s="8"/>
      <c r="Z364" s="8"/>
      <c r="AA364" s="8"/>
      <c r="AB364" s="133"/>
      <c r="AC364" s="132"/>
      <c r="AD364" s="8"/>
      <c r="AE364" s="8"/>
      <c r="AF364" s="133"/>
    </row>
    <row r="388" spans="1:32" ht="20.25" customHeight="1">
      <c r="A388" s="39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row>
    <row r="416" spans="1:32" ht="20.25" customHeight="1">
      <c r="A416" s="39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row>
    <row r="444" spans="1:32" ht="20.25" customHeight="1">
      <c r="A444" s="39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row>
    <row r="468" spans="1:32" ht="20.25" customHeight="1">
      <c r="A468" s="39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row>
    <row r="497" spans="1:32" ht="20.25" customHeight="1">
      <c r="A497" s="39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row>
    <row r="526" spans="1:32" ht="20.25" customHeight="1">
      <c r="A526" s="39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row>
    <row r="570" spans="1:32" ht="20.25" customHeight="1">
      <c r="H570" s="397"/>
    </row>
    <row r="571" spans="1:32" ht="20.25" customHeight="1">
      <c r="H571" s="397"/>
    </row>
    <row r="572" spans="1:32" ht="20.25" customHeight="1">
      <c r="H572" s="397"/>
    </row>
    <row r="573" spans="1:32" ht="20.25" customHeight="1">
      <c r="H573" s="397"/>
    </row>
    <row r="574" spans="1:32" ht="20.25" customHeight="1">
      <c r="H574" s="397"/>
    </row>
    <row r="575" spans="1:32" ht="20.25" customHeight="1">
      <c r="A575" s="181"/>
      <c r="B575" s="8"/>
      <c r="C575" s="8"/>
      <c r="D575" s="8"/>
      <c r="E575" s="8"/>
      <c r="F575" s="8"/>
      <c r="G575" s="133"/>
      <c r="H575" s="439"/>
      <c r="I575" s="132"/>
      <c r="J575" s="8"/>
      <c r="K575" s="8"/>
      <c r="L575" s="8"/>
      <c r="M575" s="8"/>
      <c r="N575" s="8"/>
      <c r="O575" s="8"/>
      <c r="P575" s="8"/>
      <c r="Q575" s="8"/>
      <c r="R575" s="8"/>
      <c r="S575" s="8"/>
      <c r="T575" s="8"/>
      <c r="U575" s="8"/>
      <c r="V575" s="8"/>
      <c r="W575" s="8"/>
      <c r="X575" s="8"/>
      <c r="Y575" s="8"/>
      <c r="Z575" s="8"/>
      <c r="AA575" s="8"/>
      <c r="AB575" s="8"/>
      <c r="AC575" s="8"/>
      <c r="AD575" s="8"/>
      <c r="AE575" s="8"/>
      <c r="AF575" s="133"/>
    </row>
    <row r="596" spans="1:32" ht="20.25" customHeight="1">
      <c r="AC596" s="136"/>
      <c r="AF596" s="506"/>
    </row>
    <row r="597" spans="1:32" ht="20.25" customHeight="1">
      <c r="AC597" s="136"/>
      <c r="AF597" s="506"/>
    </row>
    <row r="598" spans="1:32" ht="20.25" customHeight="1">
      <c r="AC598" s="136"/>
      <c r="AF598" s="506"/>
    </row>
    <row r="599" spans="1:32" ht="20.25" customHeight="1">
      <c r="AC599" s="136"/>
      <c r="AF599" s="506"/>
    </row>
    <row r="600" spans="1:32" ht="20.25" customHeight="1">
      <c r="AC600" s="136"/>
      <c r="AF600" s="506"/>
    </row>
    <row r="601" spans="1:32" ht="20.25" customHeight="1">
      <c r="AC601" s="136"/>
      <c r="AF601" s="506"/>
    </row>
    <row r="602" spans="1:32" ht="20.25" customHeight="1">
      <c r="AC602" s="136"/>
      <c r="AF602" s="506"/>
    </row>
    <row r="603" spans="1:32" ht="20.25" customHeight="1">
      <c r="AC603" s="136"/>
      <c r="AF603" s="506"/>
    </row>
    <row r="604" spans="1:32" ht="20.25" customHeight="1">
      <c r="AC604" s="136"/>
      <c r="AF604" s="506"/>
    </row>
    <row r="605" spans="1:32" ht="20.25" customHeight="1">
      <c r="AC605" s="136"/>
      <c r="AF605" s="506"/>
    </row>
    <row r="606" spans="1:32" ht="20.25" customHeight="1">
      <c r="A606" s="181"/>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133"/>
      <c r="AC606" s="132"/>
      <c r="AD606" s="8"/>
      <c r="AE606" s="8"/>
      <c r="AF606" s="133"/>
    </row>
    <row r="645" spans="1:32" ht="20.25" customHeight="1">
      <c r="H645" s="397"/>
    </row>
    <row r="646" spans="1:32" ht="20.25" customHeight="1">
      <c r="H646" s="397"/>
    </row>
    <row r="647" spans="1:32" ht="20.25" customHeight="1">
      <c r="H647" s="397"/>
    </row>
    <row r="648" spans="1:32" ht="20.25" customHeight="1">
      <c r="H648" s="397"/>
    </row>
    <row r="649" spans="1:32" ht="20.25" customHeight="1">
      <c r="H649" s="397"/>
    </row>
    <row r="650" spans="1:32" ht="20.25" customHeight="1">
      <c r="A650" s="181"/>
      <c r="B650" s="8"/>
      <c r="C650" s="8"/>
      <c r="D650" s="8"/>
      <c r="E650" s="8"/>
      <c r="F650" s="8"/>
      <c r="G650" s="133"/>
      <c r="H650" s="439"/>
      <c r="I650" s="132"/>
      <c r="J650" s="8"/>
      <c r="K650" s="8"/>
      <c r="L650" s="8"/>
      <c r="M650" s="8"/>
      <c r="N650" s="8"/>
      <c r="O650" s="8"/>
      <c r="P650" s="8"/>
      <c r="Q650" s="8"/>
      <c r="R650" s="8"/>
      <c r="S650" s="8"/>
      <c r="T650" s="8"/>
      <c r="U650" s="8"/>
      <c r="V650" s="8"/>
      <c r="W650" s="8"/>
      <c r="X650" s="8"/>
      <c r="Y650" s="8"/>
      <c r="Z650" s="8"/>
      <c r="AA650" s="8"/>
      <c r="AB650" s="8"/>
      <c r="AC650" s="8"/>
      <c r="AD650" s="8"/>
      <c r="AE650" s="8"/>
      <c r="AF650" s="133"/>
    </row>
    <row r="686" spans="1:32" ht="20.25" customHeight="1">
      <c r="A686" s="39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row>
    <row r="687" spans="1:32" ht="20.25" customHeight="1">
      <c r="AC687" s="136"/>
      <c r="AF687" s="506"/>
    </row>
    <row r="688" spans="1:32" ht="20.25" customHeight="1">
      <c r="AC688" s="136"/>
      <c r="AF688" s="506"/>
    </row>
    <row r="689" spans="29:32" ht="20.25" customHeight="1">
      <c r="AC689" s="136"/>
      <c r="AF689" s="506"/>
    </row>
    <row r="690" spans="29:32" ht="20.25" customHeight="1">
      <c r="AC690" s="136"/>
      <c r="AF690" s="506"/>
    </row>
    <row r="691" spans="29:32" ht="20.25" customHeight="1">
      <c r="AC691" s="136"/>
      <c r="AF691" s="506"/>
    </row>
    <row r="692" spans="29:32" ht="20.25" customHeight="1">
      <c r="AC692" s="136"/>
      <c r="AF692" s="506"/>
    </row>
    <row r="693" spans="29:32" ht="20.25" customHeight="1">
      <c r="AC693" s="136"/>
      <c r="AF693" s="506"/>
    </row>
    <row r="694" spans="29:32" ht="20.25" customHeight="1">
      <c r="AC694" s="136"/>
      <c r="AF694" s="506"/>
    </row>
    <row r="695" spans="29:32" ht="20.25" customHeight="1">
      <c r="AC695" s="136"/>
      <c r="AF695" s="506"/>
    </row>
    <row r="696" spans="29:32" ht="20.25" customHeight="1">
      <c r="AC696" s="136"/>
      <c r="AF696" s="506"/>
    </row>
    <row r="697" spans="29:32" ht="20.25" customHeight="1">
      <c r="AC697" s="136"/>
      <c r="AF697" s="506"/>
    </row>
    <row r="698" spans="29:32" ht="20.25" customHeight="1">
      <c r="AC698" s="136"/>
      <c r="AF698" s="506"/>
    </row>
    <row r="699" spans="29:32" ht="20.25" customHeight="1">
      <c r="AC699" s="136"/>
      <c r="AF699" s="506"/>
    </row>
    <row r="700" spans="29:32" ht="20.25" customHeight="1">
      <c r="AC700" s="136"/>
      <c r="AF700" s="506"/>
    </row>
    <row r="701" spans="29:32" ht="20.25" customHeight="1">
      <c r="AC701" s="136"/>
      <c r="AF701" s="506"/>
    </row>
    <row r="702" spans="29:32" ht="20.25" customHeight="1">
      <c r="AC702" s="136"/>
      <c r="AF702" s="506"/>
    </row>
    <row r="703" spans="29:32" ht="20.25" customHeight="1">
      <c r="AC703" s="136"/>
      <c r="AF703" s="506"/>
    </row>
    <row r="704" spans="29:32" ht="20.25" customHeight="1">
      <c r="AC704" s="136"/>
      <c r="AF704" s="506"/>
    </row>
    <row r="705" spans="8:32" ht="20.25" customHeight="1">
      <c r="AC705" s="136"/>
      <c r="AF705" s="506"/>
    </row>
    <row r="706" spans="8:32" ht="20.25" customHeight="1">
      <c r="AC706" s="136"/>
      <c r="AF706" s="506"/>
    </row>
    <row r="707" spans="8:32" ht="20.25" customHeight="1">
      <c r="AC707" s="136"/>
      <c r="AF707" s="506"/>
    </row>
    <row r="708" spans="8:32" ht="20.25" customHeight="1">
      <c r="AC708" s="136"/>
      <c r="AF708" s="506"/>
    </row>
    <row r="709" spans="8:32" ht="20.25" customHeight="1">
      <c r="AC709" s="136"/>
      <c r="AF709" s="506"/>
    </row>
    <row r="710" spans="8:32" ht="20.25" customHeight="1">
      <c r="AC710" s="136"/>
      <c r="AF710" s="506"/>
    </row>
    <row r="711" spans="8:32" ht="20.25" customHeight="1">
      <c r="AC711" s="136"/>
      <c r="AF711" s="506"/>
    </row>
    <row r="712" spans="8:32" ht="20.25" customHeight="1">
      <c r="AC712" s="136"/>
      <c r="AF712" s="506"/>
    </row>
    <row r="713" spans="8:32" ht="20.25" customHeight="1">
      <c r="AC713" s="136"/>
      <c r="AF713" s="506"/>
    </row>
    <row r="714" spans="8:32" ht="20.25" customHeight="1">
      <c r="AC714" s="136"/>
      <c r="AF714" s="506"/>
    </row>
    <row r="715" spans="8:32" ht="20.25" customHeight="1">
      <c r="AC715" s="136"/>
      <c r="AF715" s="506"/>
    </row>
    <row r="716" spans="8:32" ht="20.25" customHeight="1">
      <c r="AC716" s="136"/>
      <c r="AF716" s="506"/>
    </row>
    <row r="717" spans="8:32" ht="20.25" customHeight="1">
      <c r="AC717" s="136"/>
      <c r="AF717" s="506"/>
    </row>
    <row r="718" spans="8:32" ht="20.25" customHeight="1">
      <c r="AC718" s="136"/>
      <c r="AF718" s="506"/>
    </row>
    <row r="719" spans="8:32" ht="20.25" customHeight="1">
      <c r="AC719" s="136"/>
      <c r="AF719" s="506"/>
    </row>
    <row r="720" spans="8:32" ht="20.25" customHeight="1">
      <c r="H720" s="397"/>
      <c r="AC720" s="136"/>
      <c r="AF720" s="506"/>
    </row>
    <row r="721" spans="1:32" ht="20.25" customHeight="1">
      <c r="H721" s="397"/>
      <c r="AC721" s="136"/>
      <c r="AF721" s="506"/>
    </row>
    <row r="722" spans="1:32" ht="20.25" customHeight="1">
      <c r="H722" s="397"/>
      <c r="AC722" s="136"/>
      <c r="AF722" s="506"/>
    </row>
    <row r="723" spans="1:32" ht="20.25" customHeight="1">
      <c r="H723" s="397"/>
      <c r="AC723" s="136"/>
      <c r="AF723" s="506"/>
    </row>
    <row r="724" spans="1:32" ht="20.25" customHeight="1">
      <c r="H724" s="397"/>
      <c r="AC724" s="136"/>
      <c r="AF724" s="506"/>
    </row>
    <row r="725" spans="1:32" ht="20.25" customHeight="1">
      <c r="A725" s="181"/>
      <c r="B725" s="8"/>
      <c r="C725" s="8"/>
      <c r="D725" s="8"/>
      <c r="E725" s="8"/>
      <c r="F725" s="8"/>
      <c r="G725" s="133"/>
      <c r="H725" s="439"/>
      <c r="I725" s="132"/>
      <c r="J725" s="8"/>
      <c r="K725" s="8"/>
      <c r="L725" s="8"/>
      <c r="M725" s="8"/>
      <c r="N725" s="8"/>
      <c r="O725" s="8"/>
      <c r="P725" s="8"/>
      <c r="Q725" s="8"/>
      <c r="R725" s="8"/>
      <c r="S725" s="8"/>
      <c r="T725" s="8"/>
      <c r="U725" s="8"/>
      <c r="V725" s="8"/>
      <c r="W725" s="8"/>
      <c r="X725" s="8"/>
      <c r="Y725" s="8"/>
      <c r="Z725" s="8"/>
      <c r="AA725" s="8"/>
      <c r="AB725" s="133"/>
      <c r="AC725" s="132"/>
      <c r="AD725" s="8"/>
      <c r="AE725" s="8"/>
      <c r="AF725" s="133"/>
    </row>
    <row r="726" spans="1:32" ht="20.25" customHeight="1">
      <c r="AC726" s="136"/>
      <c r="AF726" s="506"/>
    </row>
    <row r="727" spans="1:32" ht="20.25" customHeight="1">
      <c r="AC727" s="136"/>
      <c r="AF727" s="506"/>
    </row>
    <row r="728" spans="1:32" ht="20.25" customHeight="1">
      <c r="AC728" s="136"/>
      <c r="AF728" s="506"/>
    </row>
    <row r="729" spans="1:32" ht="20.25" customHeight="1">
      <c r="AC729" s="136"/>
      <c r="AF729" s="506"/>
    </row>
    <row r="730" spans="1:32" ht="20.25" customHeight="1">
      <c r="AC730" s="136"/>
      <c r="AF730" s="506"/>
    </row>
    <row r="731" spans="1:32" ht="20.25" customHeight="1">
      <c r="AC731" s="136"/>
      <c r="AF731" s="506"/>
    </row>
    <row r="732" spans="1:32" ht="20.25" customHeight="1">
      <c r="AC732" s="136"/>
      <c r="AF732" s="506"/>
    </row>
    <row r="733" spans="1:32" ht="20.25" customHeight="1">
      <c r="AC733" s="136"/>
      <c r="AF733" s="506"/>
    </row>
    <row r="734" spans="1:32" ht="20.25" customHeight="1">
      <c r="AC734" s="136"/>
      <c r="AF734" s="506"/>
    </row>
    <row r="735" spans="1:32" ht="20.25" customHeight="1">
      <c r="AC735" s="136"/>
      <c r="AF735" s="506"/>
    </row>
    <row r="736" spans="1:32" ht="20.25" customHeight="1">
      <c r="AC736" s="136"/>
      <c r="AF736" s="506"/>
    </row>
    <row r="737" spans="8:32" ht="20.25" customHeight="1">
      <c r="AC737" s="136"/>
      <c r="AF737" s="506"/>
    </row>
    <row r="738" spans="8:32" ht="20.25" customHeight="1">
      <c r="AC738" s="136"/>
      <c r="AF738" s="506"/>
    </row>
    <row r="739" spans="8:32" ht="20.25" customHeight="1">
      <c r="AC739" s="136"/>
      <c r="AF739" s="506"/>
    </row>
    <row r="740" spans="8:32" ht="20.25" customHeight="1">
      <c r="AC740" s="136"/>
      <c r="AF740" s="506"/>
    </row>
    <row r="741" spans="8:32" ht="20.25" customHeight="1">
      <c r="AC741" s="136"/>
      <c r="AF741" s="506"/>
    </row>
    <row r="742" spans="8:32" ht="20.25" customHeight="1">
      <c r="AC742" s="136"/>
      <c r="AF742" s="506"/>
    </row>
    <row r="743" spans="8:32" ht="20.25" customHeight="1">
      <c r="AC743" s="136"/>
      <c r="AF743" s="506"/>
    </row>
    <row r="744" spans="8:32" ht="20.25" customHeight="1">
      <c r="AC744" s="136"/>
      <c r="AF744" s="506"/>
    </row>
    <row r="745" spans="8:32" ht="20.25" customHeight="1">
      <c r="AC745" s="136"/>
      <c r="AF745" s="506"/>
    </row>
    <row r="746" spans="8:32" ht="20.25" customHeight="1">
      <c r="AC746" s="136"/>
      <c r="AF746" s="506"/>
    </row>
    <row r="747" spans="8:32" ht="20.25" customHeight="1">
      <c r="AC747" s="136"/>
      <c r="AF747" s="506"/>
    </row>
    <row r="748" spans="8:32" ht="20.25" customHeight="1">
      <c r="AC748" s="136"/>
      <c r="AF748" s="506"/>
    </row>
    <row r="749" spans="8:32" ht="20.25" customHeight="1">
      <c r="H749" s="397"/>
      <c r="AC749" s="136"/>
      <c r="AF749" s="506"/>
    </row>
    <row r="750" spans="8:32" ht="20.25" customHeight="1">
      <c r="H750" s="397"/>
      <c r="AC750" s="136"/>
      <c r="AF750" s="506"/>
    </row>
    <row r="751" spans="8:32" ht="20.25" customHeight="1">
      <c r="H751" s="397"/>
      <c r="AC751" s="136"/>
      <c r="AF751" s="506"/>
    </row>
    <row r="752" spans="8:32" ht="20.25" customHeight="1">
      <c r="H752" s="397"/>
      <c r="AC752" s="136"/>
      <c r="AF752" s="506"/>
    </row>
    <row r="753" spans="1:32" ht="20.25" customHeight="1">
      <c r="H753" s="397"/>
      <c r="AC753" s="136"/>
      <c r="AF753" s="506"/>
    </row>
    <row r="754" spans="1:32" ht="20.25" customHeight="1">
      <c r="A754" s="181"/>
      <c r="B754" s="8"/>
      <c r="C754" s="8"/>
      <c r="D754" s="8"/>
      <c r="E754" s="8"/>
      <c r="F754" s="8"/>
      <c r="G754" s="133"/>
      <c r="H754" s="439"/>
      <c r="I754" s="132"/>
      <c r="J754" s="8"/>
      <c r="K754" s="8"/>
      <c r="L754" s="8"/>
      <c r="M754" s="8"/>
      <c r="N754" s="8"/>
      <c r="O754" s="8"/>
      <c r="P754" s="8"/>
      <c r="Q754" s="8"/>
      <c r="R754" s="8"/>
      <c r="S754" s="8"/>
      <c r="T754" s="8"/>
      <c r="U754" s="8"/>
      <c r="V754" s="8"/>
      <c r="W754" s="8"/>
      <c r="X754" s="8"/>
      <c r="Y754" s="8"/>
      <c r="Z754" s="8"/>
      <c r="AA754" s="8"/>
      <c r="AB754" s="133"/>
      <c r="AC754" s="132"/>
      <c r="AD754" s="8"/>
      <c r="AE754" s="8"/>
      <c r="AF754" s="133"/>
    </row>
    <row r="755" spans="1:32" ht="20.25" customHeight="1">
      <c r="AC755" s="136"/>
      <c r="AF755" s="506"/>
    </row>
    <row r="756" spans="1:32" ht="20.25" customHeight="1">
      <c r="AC756" s="136"/>
      <c r="AF756" s="506"/>
    </row>
    <row r="757" spans="1:32" ht="20.25" customHeight="1">
      <c r="AC757" s="136"/>
      <c r="AF757" s="506"/>
    </row>
    <row r="758" spans="1:32" ht="20.25" customHeight="1">
      <c r="AC758" s="136"/>
      <c r="AF758" s="506"/>
    </row>
    <row r="759" spans="1:32" ht="20.25" customHeight="1">
      <c r="AC759" s="136"/>
      <c r="AF759" s="506"/>
    </row>
    <row r="760" spans="1:32" ht="20.25" customHeight="1">
      <c r="AC760" s="136"/>
      <c r="AF760" s="506"/>
    </row>
    <row r="761" spans="1:32" ht="20.25" customHeight="1">
      <c r="AC761" s="136"/>
      <c r="AF761" s="506"/>
    </row>
    <row r="762" spans="1:32" ht="20.25" customHeight="1">
      <c r="AC762" s="136"/>
      <c r="AF762" s="506"/>
    </row>
    <row r="763" spans="1:32" ht="20.25" customHeight="1">
      <c r="AC763" s="136"/>
      <c r="AF763" s="506"/>
    </row>
    <row r="764" spans="1:32" ht="20.25" customHeight="1">
      <c r="AC764" s="136"/>
      <c r="AF764" s="506"/>
    </row>
    <row r="765" spans="1:32" ht="20.25" customHeight="1">
      <c r="AC765" s="136"/>
      <c r="AF765" s="506"/>
    </row>
    <row r="766" spans="1:32" ht="20.25" customHeight="1">
      <c r="AC766" s="136"/>
      <c r="AF766" s="506"/>
    </row>
    <row r="767" spans="1:32" ht="20.25" customHeight="1">
      <c r="AC767" s="136"/>
      <c r="AF767" s="506"/>
    </row>
    <row r="768" spans="1:32" ht="20.25" customHeight="1">
      <c r="AC768" s="136"/>
      <c r="AF768" s="506"/>
    </row>
    <row r="769" spans="29:32" ht="20.25" customHeight="1">
      <c r="AC769" s="136"/>
      <c r="AF769" s="506"/>
    </row>
    <row r="770" spans="29:32" ht="20.25" customHeight="1">
      <c r="AC770" s="136"/>
      <c r="AF770" s="506"/>
    </row>
    <row r="771" spans="29:32" ht="20.25" customHeight="1">
      <c r="AC771" s="136"/>
      <c r="AF771" s="506"/>
    </row>
    <row r="772" spans="29:32" ht="20.25" customHeight="1">
      <c r="AC772" s="136"/>
      <c r="AF772" s="506"/>
    </row>
    <row r="773" spans="29:32" ht="20.25" customHeight="1">
      <c r="AC773" s="136"/>
      <c r="AF773" s="506"/>
    </row>
    <row r="774" spans="29:32" ht="20.25" customHeight="1">
      <c r="AC774" s="136"/>
      <c r="AF774" s="506"/>
    </row>
    <row r="775" spans="29:32" ht="20.25" customHeight="1">
      <c r="AC775" s="136"/>
      <c r="AF775" s="506"/>
    </row>
    <row r="776" spans="29:32" ht="20.25" customHeight="1">
      <c r="AC776" s="136"/>
      <c r="AF776" s="506"/>
    </row>
    <row r="777" spans="29:32" ht="20.25" customHeight="1">
      <c r="AC777" s="136"/>
      <c r="AF777" s="506"/>
    </row>
    <row r="778" spans="29:32" ht="20.25" customHeight="1">
      <c r="AC778" s="136"/>
      <c r="AF778" s="506"/>
    </row>
    <row r="779" spans="29:32" ht="20.25" customHeight="1">
      <c r="AC779" s="136"/>
      <c r="AF779" s="506"/>
    </row>
    <row r="780" spans="29:32" ht="20.25" customHeight="1">
      <c r="AC780" s="136"/>
      <c r="AF780" s="506"/>
    </row>
    <row r="781" spans="29:32" ht="20.25" customHeight="1">
      <c r="AC781" s="136"/>
      <c r="AF781" s="506"/>
    </row>
    <row r="782" spans="29:32" ht="20.25" customHeight="1">
      <c r="AC782" s="136"/>
      <c r="AF782" s="506"/>
    </row>
    <row r="783" spans="29:32" ht="20.25" customHeight="1">
      <c r="AC783" s="136"/>
      <c r="AF783" s="506"/>
    </row>
    <row r="784" spans="29:32" ht="20.25" customHeight="1">
      <c r="AC784" s="136"/>
      <c r="AF784" s="506"/>
    </row>
    <row r="785" spans="1:32" ht="20.25" customHeight="1">
      <c r="AC785" s="136"/>
      <c r="AF785" s="506"/>
    </row>
    <row r="786" spans="1:32" ht="20.25" customHeight="1">
      <c r="AC786" s="136"/>
      <c r="AF786" s="506"/>
    </row>
    <row r="787" spans="1:32" ht="20.25" customHeight="1">
      <c r="AC787" s="136"/>
      <c r="AF787" s="506"/>
    </row>
    <row r="788" spans="1:32" ht="20.25" customHeight="1">
      <c r="H788" s="397"/>
      <c r="AC788" s="136"/>
      <c r="AF788" s="506"/>
    </row>
    <row r="789" spans="1:32" ht="20.25" customHeight="1">
      <c r="H789" s="397"/>
      <c r="AC789" s="136"/>
      <c r="AF789" s="506"/>
    </row>
    <row r="790" spans="1:32" ht="20.25" customHeight="1">
      <c r="H790" s="397"/>
      <c r="AC790" s="136"/>
      <c r="AF790" s="506"/>
    </row>
    <row r="791" spans="1:32" ht="20.25" customHeight="1">
      <c r="H791" s="397"/>
      <c r="AC791" s="136"/>
      <c r="AF791" s="506"/>
    </row>
    <row r="792" spans="1:32" ht="20.25" customHeight="1">
      <c r="H792" s="397"/>
      <c r="AC792" s="136"/>
      <c r="AF792" s="506"/>
    </row>
    <row r="793" spans="1:32" ht="20.25" customHeight="1">
      <c r="A793" s="181"/>
      <c r="B793" s="8"/>
      <c r="C793" s="8"/>
      <c r="D793" s="8"/>
      <c r="E793" s="8"/>
      <c r="F793" s="8"/>
      <c r="G793" s="133"/>
      <c r="H793" s="439"/>
      <c r="I793" s="132"/>
      <c r="J793" s="8"/>
      <c r="K793" s="8"/>
      <c r="L793" s="8"/>
      <c r="M793" s="8"/>
      <c r="N793" s="8"/>
      <c r="O793" s="8"/>
      <c r="P793" s="8"/>
      <c r="Q793" s="8"/>
      <c r="R793" s="8"/>
      <c r="S793" s="8"/>
      <c r="T793" s="8"/>
      <c r="U793" s="8"/>
      <c r="V793" s="8"/>
      <c r="W793" s="8"/>
      <c r="X793" s="8"/>
      <c r="Y793" s="8"/>
      <c r="Z793" s="8"/>
      <c r="AA793" s="8"/>
      <c r="AB793" s="133"/>
      <c r="AC793" s="132"/>
      <c r="AD793" s="8"/>
      <c r="AE793" s="8"/>
      <c r="AF793" s="133"/>
    </row>
    <row r="794" spans="1:32" ht="20.25" customHeight="1">
      <c r="AC794" s="136"/>
      <c r="AF794" s="506"/>
    </row>
    <row r="795" spans="1:32" ht="20.25" customHeight="1">
      <c r="AC795" s="136"/>
      <c r="AF795" s="506"/>
    </row>
    <row r="796" spans="1:32" ht="20.25" customHeight="1">
      <c r="AC796" s="136"/>
      <c r="AF796" s="506"/>
    </row>
    <row r="797" spans="1:32" ht="20.25" customHeight="1">
      <c r="AC797" s="136"/>
      <c r="AF797" s="506"/>
    </row>
    <row r="798" spans="1:32" ht="20.25" customHeight="1">
      <c r="AC798" s="136"/>
      <c r="AF798" s="506"/>
    </row>
    <row r="799" spans="1:32" ht="20.25" customHeight="1">
      <c r="AC799" s="136"/>
      <c r="AF799" s="506"/>
    </row>
    <row r="800" spans="1:32" ht="20.25" customHeight="1">
      <c r="AC800" s="136"/>
      <c r="AF800" s="506"/>
    </row>
    <row r="801" spans="29:32" ht="20.25" customHeight="1">
      <c r="AC801" s="136"/>
      <c r="AF801" s="506"/>
    </row>
    <row r="802" spans="29:32" ht="20.25" customHeight="1">
      <c r="AC802" s="136"/>
      <c r="AF802" s="506"/>
    </row>
    <row r="803" spans="29:32" ht="20.25" customHeight="1">
      <c r="AC803" s="136"/>
      <c r="AF803" s="506"/>
    </row>
    <row r="804" spans="29:32" ht="20.25" customHeight="1">
      <c r="AC804" s="136"/>
      <c r="AF804" s="506"/>
    </row>
    <row r="805" spans="29:32" ht="20.25" customHeight="1">
      <c r="AC805" s="136"/>
      <c r="AF805" s="506"/>
    </row>
    <row r="806" spans="29:32" ht="20.25" customHeight="1">
      <c r="AC806" s="136"/>
      <c r="AF806" s="506"/>
    </row>
    <row r="807" spans="29:32" ht="20.25" customHeight="1">
      <c r="AC807" s="136"/>
      <c r="AF807" s="506"/>
    </row>
    <row r="808" spans="29:32" ht="20.25" customHeight="1">
      <c r="AC808" s="136"/>
      <c r="AF808" s="506"/>
    </row>
    <row r="809" spans="29:32" ht="20.25" customHeight="1">
      <c r="AC809" s="136"/>
      <c r="AF809" s="506"/>
    </row>
    <row r="810" spans="29:32" ht="20.25" customHeight="1">
      <c r="AC810" s="136"/>
      <c r="AF810" s="506"/>
    </row>
    <row r="811" spans="29:32" ht="20.25" customHeight="1">
      <c r="AC811" s="136"/>
      <c r="AF811" s="506"/>
    </row>
    <row r="812" spans="29:32" ht="20.25" customHeight="1">
      <c r="AC812" s="136"/>
      <c r="AF812" s="506"/>
    </row>
    <row r="813" spans="29:32" ht="20.25" customHeight="1">
      <c r="AC813" s="136"/>
      <c r="AF813" s="506"/>
    </row>
    <row r="814" spans="29:32" ht="20.25" customHeight="1">
      <c r="AC814" s="136"/>
      <c r="AF814" s="506"/>
    </row>
    <row r="815" spans="29:32" ht="20.25" customHeight="1">
      <c r="AC815" s="136"/>
      <c r="AF815" s="506"/>
    </row>
    <row r="816" spans="29:32" ht="20.25" customHeight="1">
      <c r="AC816" s="136"/>
      <c r="AF816" s="506"/>
    </row>
    <row r="817" spans="1:32" ht="20.25" customHeight="1">
      <c r="AC817" s="136"/>
      <c r="AF817" s="506"/>
    </row>
    <row r="818" spans="1:32" ht="20.25" customHeight="1">
      <c r="AC818" s="136"/>
      <c r="AF818" s="506"/>
    </row>
    <row r="819" spans="1:32" ht="20.25" customHeight="1">
      <c r="AC819" s="136"/>
      <c r="AF819" s="506"/>
    </row>
    <row r="820" spans="1:32" ht="20.25" customHeight="1">
      <c r="AC820" s="136"/>
      <c r="AF820" s="506"/>
    </row>
    <row r="821" spans="1:32" ht="20.25" customHeight="1">
      <c r="AC821" s="136"/>
      <c r="AF821" s="506"/>
    </row>
    <row r="822" spans="1:32" ht="20.25" customHeight="1">
      <c r="AC822" s="136"/>
      <c r="AF822" s="506"/>
    </row>
    <row r="823" spans="1:32" ht="20.25" customHeight="1">
      <c r="AC823" s="136"/>
      <c r="AF823" s="506"/>
    </row>
    <row r="824" spans="1:32" ht="20.25" customHeight="1">
      <c r="AC824" s="136"/>
      <c r="AF824" s="506"/>
    </row>
    <row r="825" spans="1:32" ht="20.25" customHeight="1">
      <c r="AC825" s="136"/>
      <c r="AF825" s="506"/>
    </row>
    <row r="826" spans="1:32" ht="20.25" customHeight="1">
      <c r="AC826" s="136"/>
      <c r="AF826" s="506"/>
    </row>
    <row r="827" spans="1:32" ht="20.25" customHeight="1">
      <c r="H827" s="397"/>
      <c r="AC827" s="136"/>
      <c r="AF827" s="506"/>
    </row>
    <row r="828" spans="1:32" ht="20.25" customHeight="1">
      <c r="H828" s="397"/>
      <c r="AC828" s="136"/>
      <c r="AF828" s="506"/>
    </row>
    <row r="829" spans="1:32" ht="20.25" customHeight="1">
      <c r="H829" s="397"/>
      <c r="AC829" s="136"/>
      <c r="AF829" s="506"/>
    </row>
    <row r="830" spans="1:32" ht="20.25" customHeight="1">
      <c r="H830" s="397"/>
      <c r="AC830" s="136"/>
      <c r="AF830" s="506"/>
    </row>
    <row r="831" spans="1:32" ht="20.25" customHeight="1">
      <c r="H831" s="397"/>
      <c r="AC831" s="136"/>
      <c r="AF831" s="506"/>
    </row>
    <row r="832" spans="1:32" ht="20.25" customHeight="1">
      <c r="A832" s="181"/>
      <c r="B832" s="8"/>
      <c r="C832" s="8"/>
      <c r="D832" s="8"/>
      <c r="E832" s="8"/>
      <c r="F832" s="8"/>
      <c r="G832" s="133"/>
      <c r="H832" s="439"/>
      <c r="I832" s="132"/>
      <c r="J832" s="8"/>
      <c r="K832" s="8"/>
      <c r="L832" s="8"/>
      <c r="M832" s="8"/>
      <c r="N832" s="8"/>
      <c r="O832" s="8"/>
      <c r="P832" s="8"/>
      <c r="Q832" s="8"/>
      <c r="R832" s="8"/>
      <c r="S832" s="8"/>
      <c r="T832" s="8"/>
      <c r="U832" s="8"/>
      <c r="V832" s="8"/>
      <c r="W832" s="8"/>
      <c r="X832" s="8"/>
      <c r="Y832" s="8"/>
      <c r="Z832" s="8"/>
      <c r="AA832" s="8"/>
      <c r="AB832" s="133"/>
      <c r="AC832" s="132"/>
      <c r="AD832" s="8"/>
      <c r="AE832" s="8"/>
      <c r="AF832" s="133"/>
    </row>
    <row r="833" spans="29:32" ht="20.25" customHeight="1">
      <c r="AC833" s="136"/>
      <c r="AF833" s="506"/>
    </row>
    <row r="834" spans="29:32" ht="20.25" customHeight="1">
      <c r="AC834" s="136"/>
      <c r="AF834" s="506"/>
    </row>
    <row r="835" spans="29:32" ht="20.25" customHeight="1">
      <c r="AC835" s="136"/>
      <c r="AF835" s="506"/>
    </row>
    <row r="836" spans="29:32" ht="20.25" customHeight="1">
      <c r="AC836" s="136"/>
      <c r="AF836" s="506"/>
    </row>
    <row r="837" spans="29:32" ht="20.25" customHeight="1">
      <c r="AC837" s="136"/>
      <c r="AF837" s="506"/>
    </row>
    <row r="838" spans="29:32" ht="20.25" customHeight="1">
      <c r="AC838" s="136"/>
      <c r="AF838" s="506"/>
    </row>
    <row r="839" spans="29:32" ht="20.25" customHeight="1">
      <c r="AC839" s="136"/>
      <c r="AF839" s="506"/>
    </row>
    <row r="840" spans="29:32" ht="20.25" customHeight="1">
      <c r="AC840" s="136"/>
      <c r="AF840" s="506"/>
    </row>
    <row r="841" spans="29:32" ht="20.25" customHeight="1">
      <c r="AC841" s="136"/>
      <c r="AF841" s="506"/>
    </row>
    <row r="842" spans="29:32" ht="20.25" customHeight="1">
      <c r="AC842" s="136"/>
      <c r="AF842" s="506"/>
    </row>
    <row r="843" spans="29:32" ht="20.25" customHeight="1">
      <c r="AC843" s="136"/>
      <c r="AF843" s="506"/>
    </row>
    <row r="844" spans="29:32" ht="20.25" customHeight="1">
      <c r="AC844" s="136"/>
      <c r="AF844" s="506"/>
    </row>
    <row r="845" spans="29:32" ht="20.25" customHeight="1">
      <c r="AC845" s="136"/>
      <c r="AF845" s="506"/>
    </row>
    <row r="846" spans="29:32" ht="20.25" customHeight="1">
      <c r="AC846" s="136"/>
      <c r="AF846" s="506"/>
    </row>
    <row r="847" spans="29:32" ht="20.25" customHeight="1">
      <c r="AC847" s="136"/>
      <c r="AF847" s="506"/>
    </row>
    <row r="848" spans="29:32" ht="20.25" customHeight="1">
      <c r="AC848" s="136"/>
      <c r="AF848" s="506"/>
    </row>
    <row r="849" spans="1:32" ht="20.25" customHeight="1">
      <c r="AC849" s="136"/>
      <c r="AF849" s="506"/>
    </row>
    <row r="850" spans="1:32" ht="20.25" customHeight="1">
      <c r="AC850" s="136"/>
      <c r="AF850" s="506"/>
    </row>
    <row r="851" spans="1:32" ht="20.25" customHeight="1">
      <c r="AC851" s="136"/>
      <c r="AF851" s="506"/>
    </row>
    <row r="852" spans="1:32" ht="20.25" customHeight="1">
      <c r="AC852" s="136"/>
      <c r="AF852" s="506"/>
    </row>
    <row r="853" spans="1:32" ht="20.25" customHeight="1">
      <c r="AC853" s="136"/>
      <c r="AF853" s="506"/>
    </row>
    <row r="854" spans="1:32" ht="20.25" customHeight="1">
      <c r="AC854" s="136"/>
      <c r="AF854" s="506"/>
    </row>
    <row r="855" spans="1:32" ht="20.25" customHeight="1">
      <c r="H855" s="397"/>
      <c r="AC855" s="136"/>
      <c r="AF855" s="506"/>
    </row>
    <row r="856" spans="1:32" ht="20.25" customHeight="1">
      <c r="H856" s="397"/>
      <c r="AC856" s="136"/>
      <c r="AF856" s="506"/>
    </row>
    <row r="857" spans="1:32" ht="20.25" customHeight="1">
      <c r="H857" s="397"/>
      <c r="AC857" s="136"/>
      <c r="AF857" s="506"/>
    </row>
    <row r="858" spans="1:32" ht="20.25" customHeight="1">
      <c r="H858" s="397"/>
      <c r="AC858" s="136"/>
      <c r="AF858" s="506"/>
    </row>
    <row r="859" spans="1:32" ht="20.25" customHeight="1">
      <c r="H859" s="397"/>
      <c r="AC859" s="136"/>
      <c r="AF859" s="506"/>
    </row>
    <row r="860" spans="1:32" ht="20.25" customHeight="1">
      <c r="A860" s="181"/>
      <c r="B860" s="8"/>
      <c r="C860" s="8"/>
      <c r="D860" s="8"/>
      <c r="E860" s="8"/>
      <c r="F860" s="8"/>
      <c r="G860" s="133"/>
      <c r="H860" s="439"/>
      <c r="I860" s="132"/>
      <c r="J860" s="8"/>
      <c r="K860" s="8"/>
      <c r="L860" s="8"/>
      <c r="M860" s="8"/>
      <c r="N860" s="8"/>
      <c r="O860" s="8"/>
      <c r="P860" s="8"/>
      <c r="Q860" s="8"/>
      <c r="R860" s="8"/>
      <c r="S860" s="8"/>
      <c r="T860" s="8"/>
      <c r="U860" s="8"/>
      <c r="V860" s="8"/>
      <c r="W860" s="8"/>
      <c r="X860" s="8"/>
      <c r="Y860" s="8"/>
      <c r="Z860" s="8"/>
      <c r="AA860" s="8"/>
      <c r="AB860" s="133"/>
      <c r="AC860" s="132"/>
      <c r="AD860" s="8"/>
      <c r="AE860" s="8"/>
      <c r="AF860" s="133"/>
    </row>
    <row r="861" spans="1:32" ht="20.25" customHeight="1">
      <c r="AC861" s="136"/>
      <c r="AF861" s="506"/>
    </row>
    <row r="862" spans="1:32" ht="20.25" customHeight="1">
      <c r="AC862" s="136"/>
      <c r="AF862" s="506"/>
    </row>
    <row r="863" spans="1:32" ht="20.25" customHeight="1">
      <c r="AC863" s="136"/>
      <c r="AF863" s="506"/>
    </row>
    <row r="864" spans="1:32" ht="20.25" customHeight="1">
      <c r="AC864" s="136"/>
      <c r="AF864" s="506"/>
    </row>
    <row r="865" spans="29:32" ht="20.25" customHeight="1">
      <c r="AC865" s="136"/>
      <c r="AF865" s="506"/>
    </row>
    <row r="866" spans="29:32" ht="20.25" customHeight="1">
      <c r="AC866" s="136"/>
      <c r="AF866" s="506"/>
    </row>
    <row r="867" spans="29:32" ht="20.25" customHeight="1">
      <c r="AC867" s="136"/>
      <c r="AF867" s="506"/>
    </row>
    <row r="868" spans="29:32" ht="20.25" customHeight="1">
      <c r="AC868" s="136"/>
      <c r="AF868" s="506"/>
    </row>
    <row r="869" spans="29:32" ht="20.25" customHeight="1">
      <c r="AC869" s="136"/>
      <c r="AF869" s="506"/>
    </row>
    <row r="870" spans="29:32" ht="20.25" customHeight="1">
      <c r="AC870" s="136"/>
      <c r="AF870" s="506"/>
    </row>
    <row r="871" spans="29:32" ht="20.25" customHeight="1">
      <c r="AC871" s="136"/>
      <c r="AF871" s="506"/>
    </row>
    <row r="872" spans="29:32" ht="20.25" customHeight="1">
      <c r="AC872" s="136"/>
      <c r="AF872" s="506"/>
    </row>
    <row r="873" spans="29:32" ht="20.25" customHeight="1">
      <c r="AC873" s="136"/>
      <c r="AF873" s="506"/>
    </row>
    <row r="874" spans="29:32" ht="20.25" customHeight="1">
      <c r="AC874" s="136"/>
      <c r="AF874" s="506"/>
    </row>
    <row r="875" spans="29:32" ht="20.25" customHeight="1">
      <c r="AC875" s="136"/>
      <c r="AF875" s="506"/>
    </row>
    <row r="876" spans="29:32" ht="20.25" customHeight="1">
      <c r="AC876" s="136"/>
      <c r="AF876" s="506"/>
    </row>
    <row r="877" spans="29:32" ht="20.25" customHeight="1">
      <c r="AC877" s="136"/>
      <c r="AF877" s="506"/>
    </row>
    <row r="878" spans="29:32" ht="20.25" customHeight="1">
      <c r="AC878" s="136"/>
      <c r="AF878" s="506"/>
    </row>
    <row r="879" spans="29:32" ht="20.25" customHeight="1">
      <c r="AC879" s="136"/>
      <c r="AF879" s="506"/>
    </row>
    <row r="880" spans="29:32" ht="20.25" customHeight="1">
      <c r="AC880" s="136"/>
      <c r="AF880" s="506"/>
    </row>
    <row r="881" spans="8:32" ht="20.25" customHeight="1">
      <c r="AC881" s="136"/>
      <c r="AF881" s="506"/>
    </row>
    <row r="882" spans="8:32" ht="20.25" customHeight="1">
      <c r="AC882" s="136"/>
      <c r="AF882" s="506"/>
    </row>
    <row r="883" spans="8:32" ht="20.25" customHeight="1">
      <c r="AC883" s="136"/>
      <c r="AF883" s="506"/>
    </row>
    <row r="884" spans="8:32" ht="20.25" customHeight="1">
      <c r="AC884" s="136"/>
      <c r="AF884" s="506"/>
    </row>
    <row r="885" spans="8:32" ht="20.25" customHeight="1">
      <c r="AC885" s="136"/>
      <c r="AF885" s="506"/>
    </row>
    <row r="886" spans="8:32" ht="20.25" customHeight="1">
      <c r="AC886" s="136"/>
      <c r="AF886" s="506"/>
    </row>
    <row r="887" spans="8:32" ht="20.25" customHeight="1">
      <c r="AC887" s="136"/>
      <c r="AF887" s="506"/>
    </row>
    <row r="888" spans="8:32" ht="20.25" customHeight="1">
      <c r="AC888" s="136"/>
      <c r="AF888" s="506"/>
    </row>
    <row r="889" spans="8:32" ht="20.25" customHeight="1">
      <c r="AC889" s="136"/>
      <c r="AF889" s="506"/>
    </row>
    <row r="890" spans="8:32" ht="20.25" customHeight="1">
      <c r="AC890" s="136"/>
      <c r="AF890" s="506"/>
    </row>
    <row r="891" spans="8:32" ht="20.25" customHeight="1">
      <c r="AC891" s="136"/>
      <c r="AF891" s="506"/>
    </row>
    <row r="892" spans="8:32" ht="20.25" customHeight="1">
      <c r="AC892" s="136"/>
      <c r="AF892" s="506"/>
    </row>
    <row r="893" spans="8:32" ht="20.25" customHeight="1">
      <c r="AC893" s="136"/>
      <c r="AF893" s="506"/>
    </row>
    <row r="894" spans="8:32" ht="20.25" customHeight="1">
      <c r="AC894" s="136"/>
      <c r="AF894" s="506"/>
    </row>
    <row r="895" spans="8:32" ht="20.25" customHeight="1">
      <c r="H895" s="397"/>
      <c r="AC895" s="136"/>
      <c r="AF895" s="506"/>
    </row>
    <row r="896" spans="8:32" ht="20.25" customHeight="1">
      <c r="H896" s="397"/>
      <c r="AC896" s="136"/>
      <c r="AF896" s="506"/>
    </row>
    <row r="897" spans="1:32" ht="20.25" customHeight="1">
      <c r="H897" s="397"/>
      <c r="AC897" s="136"/>
      <c r="AF897" s="506"/>
    </row>
    <row r="898" spans="1:32" ht="20.25" customHeight="1">
      <c r="H898" s="397"/>
      <c r="AC898" s="136"/>
      <c r="AF898" s="506"/>
    </row>
    <row r="899" spans="1:32" ht="20.25" customHeight="1">
      <c r="H899" s="397"/>
      <c r="AC899" s="136"/>
      <c r="AF899" s="506"/>
    </row>
    <row r="900" spans="1:32" ht="20.25" customHeight="1">
      <c r="A900" s="181"/>
      <c r="B900" s="8"/>
      <c r="C900" s="8"/>
      <c r="D900" s="8"/>
      <c r="E900" s="8"/>
      <c r="F900" s="8"/>
      <c r="G900" s="133"/>
      <c r="H900" s="439"/>
      <c r="I900" s="132"/>
      <c r="J900" s="8"/>
      <c r="K900" s="8"/>
      <c r="L900" s="8"/>
      <c r="M900" s="8"/>
      <c r="N900" s="8"/>
      <c r="O900" s="8"/>
      <c r="P900" s="8"/>
      <c r="Q900" s="8"/>
      <c r="R900" s="8"/>
      <c r="S900" s="8"/>
      <c r="T900" s="8"/>
      <c r="U900" s="8"/>
      <c r="V900" s="8"/>
      <c r="W900" s="8"/>
      <c r="X900" s="8"/>
      <c r="Y900" s="8"/>
      <c r="Z900" s="8"/>
      <c r="AA900" s="8"/>
      <c r="AB900" s="133"/>
      <c r="AC900" s="132"/>
      <c r="AD900" s="8"/>
      <c r="AE900" s="8"/>
      <c r="AF900" s="133"/>
    </row>
    <row r="901" spans="1:32" ht="20.25" customHeight="1">
      <c r="AC901" s="136"/>
      <c r="AF901" s="506"/>
    </row>
    <row r="902" spans="1:32" ht="20.25" customHeight="1">
      <c r="AC902" s="136"/>
      <c r="AF902" s="506"/>
    </row>
    <row r="903" spans="1:32" ht="20.25" customHeight="1">
      <c r="AC903" s="136"/>
      <c r="AF903" s="506"/>
    </row>
    <row r="904" spans="1:32" ht="20.25" customHeight="1">
      <c r="AC904" s="136"/>
      <c r="AF904" s="506"/>
    </row>
    <row r="905" spans="1:32" ht="20.25" customHeight="1">
      <c r="AC905" s="136"/>
      <c r="AF905" s="506"/>
    </row>
    <row r="906" spans="1:32" ht="20.25" customHeight="1">
      <c r="AC906" s="136"/>
      <c r="AF906" s="506"/>
    </row>
    <row r="907" spans="1:32" ht="20.25" customHeight="1">
      <c r="AC907" s="136"/>
      <c r="AF907" s="506"/>
    </row>
    <row r="908" spans="1:32" ht="20.25" customHeight="1">
      <c r="AC908" s="136"/>
      <c r="AF908" s="506"/>
    </row>
    <row r="909" spans="1:32" ht="20.25" customHeight="1">
      <c r="AC909" s="136"/>
      <c r="AF909" s="506"/>
    </row>
    <row r="910" spans="1:32" ht="20.25" customHeight="1">
      <c r="AC910" s="136"/>
      <c r="AF910" s="506"/>
    </row>
    <row r="911" spans="1:32" ht="20.25" customHeight="1">
      <c r="AC911" s="136"/>
      <c r="AF911" s="506"/>
    </row>
    <row r="912" spans="1:32" ht="20.25" customHeight="1">
      <c r="AC912" s="136"/>
      <c r="AF912" s="506"/>
    </row>
    <row r="913" spans="29:32" ht="20.25" customHeight="1">
      <c r="AC913" s="136"/>
      <c r="AF913" s="506"/>
    </row>
    <row r="914" spans="29:32" ht="20.25" customHeight="1">
      <c r="AC914" s="136"/>
      <c r="AF914" s="506"/>
    </row>
    <row r="915" spans="29:32" ht="20.25" customHeight="1">
      <c r="AC915" s="136"/>
      <c r="AF915" s="506"/>
    </row>
    <row r="916" spans="29:32" ht="20.25" customHeight="1">
      <c r="AC916" s="136"/>
      <c r="AF916" s="506"/>
    </row>
    <row r="917" spans="29:32" ht="20.25" customHeight="1">
      <c r="AC917" s="136"/>
      <c r="AF917" s="506"/>
    </row>
    <row r="918" spans="29:32" ht="20.25" customHeight="1">
      <c r="AC918" s="136"/>
      <c r="AF918" s="506"/>
    </row>
    <row r="919" spans="29:32" ht="20.25" customHeight="1">
      <c r="AC919" s="136"/>
      <c r="AF919" s="506"/>
    </row>
    <row r="920" spans="29:32" ht="20.25" customHeight="1">
      <c r="AC920" s="136"/>
      <c r="AF920" s="506"/>
    </row>
    <row r="921" spans="29:32" ht="20.25" customHeight="1">
      <c r="AC921" s="136"/>
      <c r="AF921" s="506"/>
    </row>
    <row r="922" spans="29:32" ht="20.25" customHeight="1">
      <c r="AC922" s="136"/>
      <c r="AF922" s="506"/>
    </row>
    <row r="923" spans="29:32" ht="20.25" customHeight="1">
      <c r="AC923" s="136"/>
      <c r="AF923" s="506"/>
    </row>
    <row r="924" spans="29:32" ht="20.25" customHeight="1">
      <c r="AC924" s="136"/>
      <c r="AF924" s="506"/>
    </row>
    <row r="925" spans="29:32" ht="20.25" customHeight="1">
      <c r="AC925" s="136"/>
      <c r="AF925" s="506"/>
    </row>
    <row r="926" spans="29:32" ht="20.25" customHeight="1">
      <c r="AC926" s="136"/>
      <c r="AF926" s="506"/>
    </row>
    <row r="927" spans="29:32" ht="20.25" customHeight="1">
      <c r="AC927" s="136"/>
      <c r="AF927" s="506"/>
    </row>
    <row r="928" spans="29:32" ht="20.25" customHeight="1">
      <c r="AC928" s="136"/>
      <c r="AF928" s="506"/>
    </row>
    <row r="929" spans="1:32" ht="20.25" customHeight="1">
      <c r="AC929" s="136"/>
      <c r="AF929" s="506"/>
    </row>
    <row r="930" spans="1:32" ht="20.25" customHeight="1">
      <c r="AC930" s="136"/>
      <c r="AF930" s="506"/>
    </row>
    <row r="931" spans="1:32" ht="20.25" customHeight="1">
      <c r="AC931" s="136"/>
      <c r="AF931" s="506"/>
    </row>
    <row r="932" spans="1:32" ht="20.25" customHeight="1">
      <c r="AC932" s="136"/>
      <c r="AF932" s="506"/>
    </row>
    <row r="933" spans="1:32" ht="20.25" customHeight="1">
      <c r="AC933" s="136"/>
      <c r="AF933" s="506"/>
    </row>
    <row r="934" spans="1:32" ht="20.25" customHeight="1">
      <c r="AC934" s="136"/>
      <c r="AF934" s="506"/>
    </row>
    <row r="935" spans="1:32" ht="20.25" customHeight="1">
      <c r="H935" s="397"/>
      <c r="AC935" s="136"/>
      <c r="AF935" s="506"/>
    </row>
    <row r="936" spans="1:32" ht="20.25" customHeight="1">
      <c r="H936" s="397"/>
      <c r="AC936" s="136"/>
      <c r="AF936" s="506"/>
    </row>
    <row r="937" spans="1:32" ht="20.25" customHeight="1">
      <c r="H937" s="397"/>
      <c r="AC937" s="136"/>
      <c r="AF937" s="506"/>
    </row>
    <row r="938" spans="1:32" ht="20.25" customHeight="1">
      <c r="H938" s="397"/>
      <c r="AC938" s="136"/>
      <c r="AF938" s="506"/>
    </row>
    <row r="939" spans="1:32" ht="20.25" customHeight="1">
      <c r="H939" s="397"/>
      <c r="AC939" s="136"/>
      <c r="AF939" s="506"/>
    </row>
    <row r="940" spans="1:32" ht="20.25" customHeight="1">
      <c r="A940" s="181"/>
      <c r="B940" s="8"/>
      <c r="C940" s="8"/>
      <c r="D940" s="8"/>
      <c r="E940" s="8"/>
      <c r="F940" s="8"/>
      <c r="G940" s="133"/>
      <c r="H940" s="439"/>
      <c r="I940" s="132"/>
      <c r="J940" s="8"/>
      <c r="K940" s="8"/>
      <c r="L940" s="8"/>
      <c r="M940" s="8"/>
      <c r="N940" s="8"/>
      <c r="O940" s="8"/>
      <c r="P940" s="8"/>
      <c r="Q940" s="8"/>
      <c r="R940" s="8"/>
      <c r="S940" s="8"/>
      <c r="T940" s="8"/>
      <c r="U940" s="8"/>
      <c r="V940" s="8"/>
      <c r="W940" s="8"/>
      <c r="X940" s="8"/>
      <c r="Y940" s="8"/>
      <c r="Z940" s="8"/>
      <c r="AA940" s="8"/>
      <c r="AB940" s="133"/>
      <c r="AC940" s="132"/>
      <c r="AD940" s="8"/>
      <c r="AE940" s="8"/>
      <c r="AF940" s="133"/>
    </row>
    <row r="941" spans="1:32" ht="20.25" customHeight="1">
      <c r="AC941" s="136"/>
      <c r="AF941" s="506"/>
    </row>
    <row r="942" spans="1:32" ht="20.25" customHeight="1">
      <c r="AC942" s="136"/>
      <c r="AF942" s="506"/>
    </row>
    <row r="943" spans="1:32" ht="20.25" customHeight="1">
      <c r="AC943" s="136"/>
      <c r="AF943" s="506"/>
    </row>
    <row r="944" spans="1:32" ht="20.25" customHeight="1">
      <c r="AC944" s="136"/>
      <c r="AF944" s="506"/>
    </row>
    <row r="945" spans="29:32" ht="20.25" customHeight="1">
      <c r="AC945" s="136"/>
      <c r="AF945" s="506"/>
    </row>
    <row r="946" spans="29:32" ht="20.25" customHeight="1">
      <c r="AC946" s="136"/>
      <c r="AF946" s="506"/>
    </row>
    <row r="947" spans="29:32" ht="20.25" customHeight="1">
      <c r="AC947" s="136"/>
      <c r="AF947" s="506"/>
    </row>
    <row r="948" spans="29:32" ht="20.25" customHeight="1">
      <c r="AC948" s="136"/>
      <c r="AF948" s="506"/>
    </row>
    <row r="949" spans="29:32" ht="20.25" customHeight="1">
      <c r="AC949" s="136"/>
      <c r="AF949" s="506"/>
    </row>
    <row r="950" spans="29:32" ht="20.25" customHeight="1">
      <c r="AC950" s="136"/>
      <c r="AF950" s="506"/>
    </row>
    <row r="951" spans="29:32" ht="20.25" customHeight="1">
      <c r="AC951" s="136"/>
      <c r="AF951" s="506"/>
    </row>
    <row r="952" spans="29:32" ht="20.25" customHeight="1">
      <c r="AC952" s="136"/>
      <c r="AF952" s="506"/>
    </row>
    <row r="953" spans="29:32" ht="20.25" customHeight="1">
      <c r="AC953" s="136"/>
      <c r="AF953" s="506"/>
    </row>
    <row r="954" spans="29:32" ht="20.25" customHeight="1">
      <c r="AC954" s="136"/>
      <c r="AF954" s="506"/>
    </row>
    <row r="955" spans="29:32" ht="20.25" customHeight="1">
      <c r="AC955" s="136"/>
      <c r="AF955" s="506"/>
    </row>
    <row r="956" spans="29:32" ht="20.25" customHeight="1">
      <c r="AC956" s="136"/>
      <c r="AF956" s="506"/>
    </row>
    <row r="957" spans="29:32" ht="20.25" customHeight="1">
      <c r="AC957" s="136"/>
      <c r="AF957" s="506"/>
    </row>
    <row r="958" spans="29:32" ht="20.25" customHeight="1">
      <c r="AC958" s="136"/>
      <c r="AF958" s="506"/>
    </row>
    <row r="959" spans="29:32" ht="20.25" customHeight="1">
      <c r="AC959" s="136"/>
      <c r="AF959" s="506"/>
    </row>
    <row r="960" spans="29:32" ht="20.25" customHeight="1">
      <c r="AC960" s="136"/>
      <c r="AF960" s="506"/>
    </row>
    <row r="961" spans="1:32" ht="20.25" customHeight="1">
      <c r="AC961" s="136"/>
      <c r="AF961" s="506"/>
    </row>
    <row r="962" spans="1:32" ht="20.25" customHeight="1">
      <c r="AC962" s="136"/>
      <c r="AF962" s="506"/>
    </row>
    <row r="963" spans="1:32" ht="20.25" customHeight="1">
      <c r="AC963" s="136"/>
      <c r="AF963" s="506"/>
    </row>
    <row r="964" spans="1:32" ht="20.25" customHeight="1">
      <c r="H964" s="397"/>
      <c r="AC964" s="136"/>
      <c r="AF964" s="506"/>
    </row>
    <row r="965" spans="1:32" ht="20.25" customHeight="1">
      <c r="H965" s="397"/>
      <c r="AC965" s="136"/>
      <c r="AF965" s="506"/>
    </row>
    <row r="966" spans="1:32" ht="20.25" customHeight="1">
      <c r="H966" s="397"/>
      <c r="AC966" s="136"/>
      <c r="AF966" s="506"/>
    </row>
    <row r="967" spans="1:32" ht="20.25" customHeight="1">
      <c r="H967" s="397"/>
      <c r="AC967" s="136"/>
      <c r="AF967" s="506"/>
    </row>
    <row r="968" spans="1:32" ht="20.25" customHeight="1">
      <c r="H968" s="397"/>
      <c r="AC968" s="136"/>
      <c r="AF968" s="506"/>
    </row>
    <row r="969" spans="1:32" ht="20.25" customHeight="1">
      <c r="A969" s="181"/>
      <c r="B969" s="8"/>
      <c r="C969" s="8"/>
      <c r="D969" s="8"/>
      <c r="E969" s="8"/>
      <c r="F969" s="8"/>
      <c r="G969" s="133"/>
      <c r="H969" s="439"/>
      <c r="I969" s="132"/>
      <c r="J969" s="8"/>
      <c r="K969" s="8"/>
      <c r="L969" s="8"/>
      <c r="M969" s="8"/>
      <c r="N969" s="8"/>
      <c r="O969" s="8"/>
      <c r="P969" s="8"/>
      <c r="Q969" s="8"/>
      <c r="R969" s="8"/>
      <c r="S969" s="8"/>
      <c r="T969" s="8"/>
      <c r="U969" s="8"/>
      <c r="V969" s="8"/>
      <c r="W969" s="8"/>
      <c r="X969" s="8"/>
      <c r="Y969" s="8"/>
      <c r="Z969" s="8"/>
      <c r="AA969" s="8"/>
      <c r="AB969" s="133"/>
      <c r="AC969" s="132"/>
      <c r="AD969" s="8"/>
      <c r="AE969" s="8"/>
      <c r="AF969" s="133"/>
    </row>
  </sheetData>
  <mergeCells count="16">
    <mergeCell ref="B55:G55"/>
    <mergeCell ref="B14:K14"/>
    <mergeCell ref="B15:G15"/>
    <mergeCell ref="B32:G32"/>
    <mergeCell ref="B34:K34"/>
    <mergeCell ref="B54:Q54"/>
    <mergeCell ref="B65:G65"/>
    <mergeCell ref="B66:Q66"/>
    <mergeCell ref="B67:Q67"/>
    <mergeCell ref="B68:Q68"/>
    <mergeCell ref="B58:Q58"/>
    <mergeCell ref="B59:M59"/>
    <mergeCell ref="B60:G60"/>
    <mergeCell ref="B62:G62"/>
    <mergeCell ref="B63:G63"/>
    <mergeCell ref="B64:G64"/>
  </mergeCells>
  <phoneticPr fontId="3"/>
  <printOptions horizontalCentered="1"/>
  <pageMargins left="0.23622047244094491" right="0.23622047244094491" top="0.74803149606299213" bottom="0.74803149606299213" header="0.31496062992125984" footer="0.31496062992125984"/>
  <pageSetup paperSize="9" scale="59" fitToHeight="0" orientation="landscape" cellComments="asDisplayed" r:id="rId1"/>
  <headerFooter alignWithMargins="0"/>
  <rowBreaks count="2" manualBreakCount="2">
    <brk id="36" max="16" man="1"/>
    <brk id="165" max="16383" man="1"/>
  </rowBreaks>
  <colBreaks count="1" manualBreakCount="1">
    <brk id="1"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6F6C8-4FAC-4FF0-AEDE-B995FF07DDED}">
  <dimension ref="A1:AF123"/>
  <sheetViews>
    <sheetView zoomScaleNormal="100" workbookViewId="0">
      <selection activeCell="J9" sqref="J9"/>
    </sheetView>
  </sheetViews>
  <sheetFormatPr defaultColWidth="9" defaultRowHeight="13.2"/>
  <cols>
    <col min="1" max="1" width="2.109375" style="326" customWidth="1"/>
    <col min="2" max="23" width="3.6640625" style="326" customWidth="1"/>
    <col min="24" max="24" width="2.109375" style="326" customWidth="1"/>
    <col min="25" max="37" width="5.6640625" style="326" customWidth="1"/>
    <col min="38" max="16384" width="9" style="326"/>
  </cols>
  <sheetData>
    <row r="1" spans="2:23">
      <c r="B1" s="326" t="s">
        <v>1895</v>
      </c>
      <c r="M1" s="327"/>
      <c r="N1" s="328"/>
      <c r="O1" s="328"/>
      <c r="P1" s="328"/>
      <c r="Q1" s="327" t="s">
        <v>370</v>
      </c>
      <c r="R1" s="329"/>
      <c r="S1" s="328" t="s">
        <v>371</v>
      </c>
      <c r="T1" s="329"/>
      <c r="U1" s="328" t="s">
        <v>372</v>
      </c>
      <c r="V1" s="329"/>
      <c r="W1" s="328" t="s">
        <v>509</v>
      </c>
    </row>
    <row r="2" spans="2:23" ht="5.0999999999999996" customHeight="1">
      <c r="M2" s="327"/>
      <c r="N2" s="328"/>
      <c r="O2" s="328"/>
      <c r="P2" s="328"/>
      <c r="Q2" s="327"/>
      <c r="R2" s="328"/>
      <c r="S2" s="328"/>
      <c r="T2" s="328"/>
      <c r="U2" s="328"/>
      <c r="V2" s="328"/>
      <c r="W2" s="328"/>
    </row>
    <row r="3" spans="2:23">
      <c r="B3" s="2206" t="s">
        <v>1896</v>
      </c>
      <c r="C3" s="2206"/>
      <c r="D3" s="2206"/>
      <c r="E3" s="2206"/>
      <c r="F3" s="2206"/>
      <c r="G3" s="2206"/>
      <c r="H3" s="2206"/>
      <c r="I3" s="2206"/>
      <c r="J3" s="2206"/>
      <c r="K3" s="2206"/>
      <c r="L3" s="2206"/>
      <c r="M3" s="2206"/>
      <c r="N3" s="2206"/>
      <c r="O3" s="2206"/>
      <c r="P3" s="2206"/>
      <c r="Q3" s="2206"/>
      <c r="R3" s="2206"/>
      <c r="S3" s="2206"/>
      <c r="T3" s="2206"/>
      <c r="U3" s="2206"/>
      <c r="V3" s="2206"/>
      <c r="W3" s="2206"/>
    </row>
    <row r="4" spans="2:23" ht="5.0999999999999996" customHeight="1">
      <c r="B4" s="328"/>
      <c r="C4" s="328"/>
      <c r="D4" s="328"/>
      <c r="E4" s="328"/>
      <c r="F4" s="328"/>
      <c r="G4" s="328"/>
      <c r="H4" s="328"/>
      <c r="I4" s="328"/>
      <c r="J4" s="328"/>
      <c r="K4" s="328"/>
      <c r="L4" s="328"/>
      <c r="M4" s="328"/>
      <c r="N4" s="328"/>
      <c r="O4" s="328"/>
      <c r="P4" s="328"/>
      <c r="Q4" s="328"/>
      <c r="R4" s="328"/>
      <c r="S4" s="328"/>
      <c r="T4" s="328"/>
      <c r="U4" s="328"/>
      <c r="V4" s="328"/>
      <c r="W4" s="328"/>
    </row>
    <row r="5" spans="2:23">
      <c r="B5" s="328"/>
      <c r="C5" s="328"/>
      <c r="D5" s="328"/>
      <c r="E5" s="328"/>
      <c r="F5" s="328"/>
      <c r="G5" s="328"/>
      <c r="H5" s="328"/>
      <c r="I5" s="328"/>
      <c r="J5" s="328"/>
      <c r="K5" s="328"/>
      <c r="L5" s="328"/>
      <c r="M5" s="328"/>
      <c r="N5" s="328"/>
      <c r="O5" s="328"/>
      <c r="P5" s="327" t="s">
        <v>955</v>
      </c>
      <c r="Q5" s="2207"/>
      <c r="R5" s="2207"/>
      <c r="S5" s="2207"/>
      <c r="T5" s="2207"/>
      <c r="U5" s="2207"/>
      <c r="V5" s="2207"/>
      <c r="W5" s="2207"/>
    </row>
    <row r="6" spans="2:23">
      <c r="B6" s="328"/>
      <c r="C6" s="328"/>
      <c r="D6" s="328"/>
      <c r="E6" s="328"/>
      <c r="F6" s="328"/>
      <c r="G6" s="328"/>
      <c r="H6" s="328"/>
      <c r="I6" s="328"/>
      <c r="J6" s="328"/>
      <c r="K6" s="328"/>
      <c r="L6" s="328"/>
      <c r="M6" s="328"/>
      <c r="N6" s="328"/>
      <c r="O6" s="328"/>
      <c r="P6" s="327" t="s">
        <v>514</v>
      </c>
      <c r="Q6" s="2208"/>
      <c r="R6" s="2208"/>
      <c r="S6" s="2208"/>
      <c r="T6" s="2208"/>
      <c r="U6" s="2208"/>
      <c r="V6" s="2208"/>
      <c r="W6" s="2208"/>
    </row>
    <row r="7" spans="2:23" ht="10.5" customHeight="1">
      <c r="B7" s="328"/>
      <c r="C7" s="328"/>
      <c r="D7" s="328"/>
      <c r="E7" s="328"/>
      <c r="F7" s="328"/>
      <c r="G7" s="328"/>
      <c r="H7" s="328"/>
      <c r="I7" s="328"/>
      <c r="J7" s="328"/>
      <c r="K7" s="328"/>
      <c r="L7" s="328"/>
      <c r="M7" s="328"/>
      <c r="N7" s="328"/>
      <c r="O7" s="328"/>
      <c r="P7" s="328"/>
      <c r="Q7" s="328"/>
      <c r="R7" s="328"/>
      <c r="S7" s="328"/>
      <c r="T7" s="328"/>
      <c r="U7" s="328"/>
      <c r="V7" s="328"/>
      <c r="W7" s="328"/>
    </row>
    <row r="8" spans="2:23">
      <c r="B8" s="326" t="s">
        <v>1897</v>
      </c>
    </row>
    <row r="9" spans="2:23">
      <c r="C9" s="329" t="s">
        <v>7</v>
      </c>
      <c r="D9" s="326" t="s">
        <v>1875</v>
      </c>
      <c r="J9" s="329" t="s">
        <v>7</v>
      </c>
      <c r="K9" s="326" t="s">
        <v>1876</v>
      </c>
    </row>
    <row r="10" spans="2:23" ht="10.5" customHeight="1"/>
    <row r="11" spans="2:23">
      <c r="B11" s="326" t="s">
        <v>1877</v>
      </c>
    </row>
    <row r="12" spans="2:23">
      <c r="C12" s="329" t="s">
        <v>7</v>
      </c>
      <c r="D12" s="326" t="s">
        <v>1878</v>
      </c>
    </row>
    <row r="13" spans="2:23">
      <c r="C13" s="329" t="s">
        <v>7</v>
      </c>
      <c r="D13" s="326" t="s">
        <v>1879</v>
      </c>
    </row>
    <row r="14" spans="2:23" ht="10.5" customHeight="1"/>
    <row r="15" spans="2:23">
      <c r="B15" s="326" t="s">
        <v>932</v>
      </c>
    </row>
    <row r="16" spans="2:23" ht="60" customHeight="1">
      <c r="B16" s="2209"/>
      <c r="C16" s="2209"/>
      <c r="D16" s="2209"/>
      <c r="E16" s="2209"/>
      <c r="F16" s="2210" t="s">
        <v>1880</v>
      </c>
      <c r="G16" s="2211"/>
      <c r="H16" s="2211"/>
      <c r="I16" s="2211"/>
      <c r="J16" s="2211"/>
      <c r="K16" s="2211"/>
      <c r="L16" s="2212"/>
      <c r="M16" s="2213" t="s">
        <v>1898</v>
      </c>
      <c r="N16" s="2213"/>
      <c r="O16" s="2213"/>
      <c r="P16" s="2213"/>
      <c r="Q16" s="2213"/>
      <c r="R16" s="2213"/>
      <c r="S16" s="2213"/>
    </row>
    <row r="17" spans="2:23">
      <c r="B17" s="2214">
        <v>4</v>
      </c>
      <c r="C17" s="2215"/>
      <c r="D17" s="2215" t="s">
        <v>508</v>
      </c>
      <c r="E17" s="2216"/>
      <c r="F17" s="2217"/>
      <c r="G17" s="2218"/>
      <c r="H17" s="2218"/>
      <c r="I17" s="2218"/>
      <c r="J17" s="2218"/>
      <c r="K17" s="2218"/>
      <c r="L17" s="536" t="s">
        <v>715</v>
      </c>
      <c r="M17" s="2217"/>
      <c r="N17" s="2218"/>
      <c r="O17" s="2218"/>
      <c r="P17" s="2218"/>
      <c r="Q17" s="2218"/>
      <c r="R17" s="2218"/>
      <c r="S17" s="536" t="s">
        <v>715</v>
      </c>
    </row>
    <row r="18" spans="2:23">
      <c r="B18" s="2214">
        <v>5</v>
      </c>
      <c r="C18" s="2215"/>
      <c r="D18" s="2215" t="s">
        <v>508</v>
      </c>
      <c r="E18" s="2216"/>
      <c r="F18" s="2217"/>
      <c r="G18" s="2218"/>
      <c r="H18" s="2218"/>
      <c r="I18" s="2218"/>
      <c r="J18" s="2218"/>
      <c r="K18" s="2218"/>
      <c r="L18" s="536" t="s">
        <v>715</v>
      </c>
      <c r="M18" s="2217"/>
      <c r="N18" s="2218"/>
      <c r="O18" s="2218"/>
      <c r="P18" s="2218"/>
      <c r="Q18" s="2218"/>
      <c r="R18" s="2218"/>
      <c r="S18" s="536" t="s">
        <v>715</v>
      </c>
    </row>
    <row r="19" spans="2:23">
      <c r="B19" s="2214">
        <v>6</v>
      </c>
      <c r="C19" s="2215"/>
      <c r="D19" s="2215" t="s">
        <v>508</v>
      </c>
      <c r="E19" s="2216"/>
      <c r="F19" s="2217"/>
      <c r="G19" s="2218"/>
      <c r="H19" s="2218"/>
      <c r="I19" s="2218"/>
      <c r="J19" s="2218"/>
      <c r="K19" s="2218"/>
      <c r="L19" s="536" t="s">
        <v>715</v>
      </c>
      <c r="M19" s="2217"/>
      <c r="N19" s="2218"/>
      <c r="O19" s="2218"/>
      <c r="P19" s="2218"/>
      <c r="Q19" s="2218"/>
      <c r="R19" s="2218"/>
      <c r="S19" s="536" t="s">
        <v>715</v>
      </c>
    </row>
    <row r="20" spans="2:23">
      <c r="B20" s="2214">
        <v>7</v>
      </c>
      <c r="C20" s="2215"/>
      <c r="D20" s="2215" t="s">
        <v>508</v>
      </c>
      <c r="E20" s="2216"/>
      <c r="F20" s="2217"/>
      <c r="G20" s="2218"/>
      <c r="H20" s="2218"/>
      <c r="I20" s="2218"/>
      <c r="J20" s="2218"/>
      <c r="K20" s="2218"/>
      <c r="L20" s="536" t="s">
        <v>715</v>
      </c>
      <c r="M20" s="2217"/>
      <c r="N20" s="2218"/>
      <c r="O20" s="2218"/>
      <c r="P20" s="2218"/>
      <c r="Q20" s="2218"/>
      <c r="R20" s="2218"/>
      <c r="S20" s="536" t="s">
        <v>715</v>
      </c>
    </row>
    <row r="21" spans="2:23">
      <c r="B21" s="2214">
        <v>8</v>
      </c>
      <c r="C21" s="2215"/>
      <c r="D21" s="2215" t="s">
        <v>508</v>
      </c>
      <c r="E21" s="2216"/>
      <c r="F21" s="2217"/>
      <c r="G21" s="2218"/>
      <c r="H21" s="2218"/>
      <c r="I21" s="2218"/>
      <c r="J21" s="2218"/>
      <c r="K21" s="2218"/>
      <c r="L21" s="536" t="s">
        <v>715</v>
      </c>
      <c r="M21" s="2217"/>
      <c r="N21" s="2218"/>
      <c r="O21" s="2218"/>
      <c r="P21" s="2218"/>
      <c r="Q21" s="2218"/>
      <c r="R21" s="2218"/>
      <c r="S21" s="536" t="s">
        <v>715</v>
      </c>
    </row>
    <row r="22" spans="2:23">
      <c r="B22" s="2214">
        <v>9</v>
      </c>
      <c r="C22" s="2215"/>
      <c r="D22" s="2215" t="s">
        <v>508</v>
      </c>
      <c r="E22" s="2216"/>
      <c r="F22" s="2217"/>
      <c r="G22" s="2218"/>
      <c r="H22" s="2218"/>
      <c r="I22" s="2218"/>
      <c r="J22" s="2218"/>
      <c r="K22" s="2218"/>
      <c r="L22" s="536" t="s">
        <v>715</v>
      </c>
      <c r="M22" s="2217"/>
      <c r="N22" s="2218"/>
      <c r="O22" s="2218"/>
      <c r="P22" s="2218"/>
      <c r="Q22" s="2218"/>
      <c r="R22" s="2218"/>
      <c r="S22" s="536" t="s">
        <v>715</v>
      </c>
    </row>
    <row r="23" spans="2:23">
      <c r="B23" s="2214">
        <v>10</v>
      </c>
      <c r="C23" s="2215"/>
      <c r="D23" s="2215" t="s">
        <v>508</v>
      </c>
      <c r="E23" s="2216"/>
      <c r="F23" s="2217"/>
      <c r="G23" s="2218"/>
      <c r="H23" s="2218"/>
      <c r="I23" s="2218"/>
      <c r="J23" s="2218"/>
      <c r="K23" s="2218"/>
      <c r="L23" s="536" t="s">
        <v>715</v>
      </c>
      <c r="M23" s="2217"/>
      <c r="N23" s="2218"/>
      <c r="O23" s="2218"/>
      <c r="P23" s="2218"/>
      <c r="Q23" s="2218"/>
      <c r="R23" s="2218"/>
      <c r="S23" s="536" t="s">
        <v>715</v>
      </c>
    </row>
    <row r="24" spans="2:23">
      <c r="B24" s="2214">
        <v>11</v>
      </c>
      <c r="C24" s="2215"/>
      <c r="D24" s="2215" t="s">
        <v>508</v>
      </c>
      <c r="E24" s="2216"/>
      <c r="F24" s="2217"/>
      <c r="G24" s="2218"/>
      <c r="H24" s="2218"/>
      <c r="I24" s="2218"/>
      <c r="J24" s="2218"/>
      <c r="K24" s="2218"/>
      <c r="L24" s="536" t="s">
        <v>715</v>
      </c>
      <c r="M24" s="2217"/>
      <c r="N24" s="2218"/>
      <c r="O24" s="2218"/>
      <c r="P24" s="2218"/>
      <c r="Q24" s="2218"/>
      <c r="R24" s="2218"/>
      <c r="S24" s="536" t="s">
        <v>715</v>
      </c>
    </row>
    <row r="25" spans="2:23">
      <c r="B25" s="2214">
        <v>12</v>
      </c>
      <c r="C25" s="2215"/>
      <c r="D25" s="2215" t="s">
        <v>508</v>
      </c>
      <c r="E25" s="2216"/>
      <c r="F25" s="2217"/>
      <c r="G25" s="2218"/>
      <c r="H25" s="2218"/>
      <c r="I25" s="2218"/>
      <c r="J25" s="2218"/>
      <c r="K25" s="2218"/>
      <c r="L25" s="536" t="s">
        <v>715</v>
      </c>
      <c r="M25" s="2217"/>
      <c r="N25" s="2218"/>
      <c r="O25" s="2218"/>
      <c r="P25" s="2218"/>
      <c r="Q25" s="2218"/>
      <c r="R25" s="2218"/>
      <c r="S25" s="536" t="s">
        <v>715</v>
      </c>
      <c r="U25" s="2209" t="s">
        <v>1882</v>
      </c>
      <c r="V25" s="2209"/>
      <c r="W25" s="2209"/>
    </row>
    <row r="26" spans="2:23">
      <c r="B26" s="2214">
        <v>1</v>
      </c>
      <c r="C26" s="2215"/>
      <c r="D26" s="2215" t="s">
        <v>508</v>
      </c>
      <c r="E26" s="2216"/>
      <c r="F26" s="2217"/>
      <c r="G26" s="2218"/>
      <c r="H26" s="2218"/>
      <c r="I26" s="2218"/>
      <c r="J26" s="2218"/>
      <c r="K26" s="2218"/>
      <c r="L26" s="536" t="s">
        <v>715</v>
      </c>
      <c r="M26" s="2217"/>
      <c r="N26" s="2218"/>
      <c r="O26" s="2218"/>
      <c r="P26" s="2218"/>
      <c r="Q26" s="2218"/>
      <c r="R26" s="2218"/>
      <c r="S26" s="536" t="s">
        <v>715</v>
      </c>
      <c r="U26" s="2219"/>
      <c r="V26" s="2219"/>
      <c r="W26" s="2219"/>
    </row>
    <row r="27" spans="2:23">
      <c r="B27" s="2214">
        <v>2</v>
      </c>
      <c r="C27" s="2215"/>
      <c r="D27" s="2215" t="s">
        <v>508</v>
      </c>
      <c r="E27" s="2216"/>
      <c r="F27" s="2217"/>
      <c r="G27" s="2218"/>
      <c r="H27" s="2218"/>
      <c r="I27" s="2218"/>
      <c r="J27" s="2218"/>
      <c r="K27" s="2218"/>
      <c r="L27" s="536" t="s">
        <v>715</v>
      </c>
      <c r="M27" s="2217"/>
      <c r="N27" s="2218"/>
      <c r="O27" s="2218"/>
      <c r="P27" s="2218"/>
      <c r="Q27" s="2218"/>
      <c r="R27" s="2218"/>
      <c r="S27" s="536" t="s">
        <v>715</v>
      </c>
    </row>
    <row r="28" spans="2:23">
      <c r="B28" s="2209" t="s">
        <v>1129</v>
      </c>
      <c r="C28" s="2209"/>
      <c r="D28" s="2209"/>
      <c r="E28" s="2209"/>
      <c r="F28" s="2214" t="str">
        <f>IF(SUM(F17:K27)=0,"",SUM(F17:K27))</f>
        <v/>
      </c>
      <c r="G28" s="2215"/>
      <c r="H28" s="2215"/>
      <c r="I28" s="2215"/>
      <c r="J28" s="2215"/>
      <c r="K28" s="2215"/>
      <c r="L28" s="536" t="s">
        <v>715</v>
      </c>
      <c r="M28" s="2214" t="str">
        <f>IF(SUM(M17:R27)=0,"",SUM(M17:R27))</f>
        <v/>
      </c>
      <c r="N28" s="2215"/>
      <c r="O28" s="2215"/>
      <c r="P28" s="2215"/>
      <c r="Q28" s="2215"/>
      <c r="R28" s="2215"/>
      <c r="S28" s="536" t="s">
        <v>715</v>
      </c>
      <c r="U28" s="2209" t="s">
        <v>1883</v>
      </c>
      <c r="V28" s="2209"/>
      <c r="W28" s="2209"/>
    </row>
    <row r="29" spans="2:23" ht="39.9" customHeight="1">
      <c r="B29" s="2213" t="s">
        <v>1884</v>
      </c>
      <c r="C29" s="2209"/>
      <c r="D29" s="2209"/>
      <c r="E29" s="2209"/>
      <c r="F29" s="2220" t="str">
        <f>IF(F28="","",F28/U26)</f>
        <v/>
      </c>
      <c r="G29" s="2221"/>
      <c r="H29" s="2221"/>
      <c r="I29" s="2221"/>
      <c r="J29" s="2221"/>
      <c r="K29" s="2221"/>
      <c r="L29" s="536" t="s">
        <v>715</v>
      </c>
      <c r="M29" s="2220" t="str">
        <f>IF(M28="","",M28/U26)</f>
        <v/>
      </c>
      <c r="N29" s="2221"/>
      <c r="O29" s="2221"/>
      <c r="P29" s="2221"/>
      <c r="Q29" s="2221"/>
      <c r="R29" s="2221"/>
      <c r="S29" s="536" t="s">
        <v>715</v>
      </c>
      <c r="U29" s="2222" t="str">
        <f>IF(F29="","",ROUNDDOWN(M29/F29,3))</f>
        <v/>
      </c>
      <c r="V29" s="2223"/>
      <c r="W29" s="2224"/>
    </row>
    <row r="31" spans="2:23">
      <c r="B31" s="326" t="s">
        <v>941</v>
      </c>
    </row>
    <row r="32" spans="2:23" ht="60" customHeight="1">
      <c r="B32" s="2209"/>
      <c r="C32" s="2209"/>
      <c r="D32" s="2209"/>
      <c r="E32" s="2209"/>
      <c r="F32" s="2210" t="s">
        <v>1880</v>
      </c>
      <c r="G32" s="2211"/>
      <c r="H32" s="2211"/>
      <c r="I32" s="2211"/>
      <c r="J32" s="2211"/>
      <c r="K32" s="2211"/>
      <c r="L32" s="2212"/>
      <c r="M32" s="2213" t="s">
        <v>1898</v>
      </c>
      <c r="N32" s="2213"/>
      <c r="O32" s="2213"/>
      <c r="P32" s="2213"/>
      <c r="Q32" s="2213"/>
      <c r="R32" s="2213"/>
      <c r="S32" s="2213"/>
    </row>
    <row r="33" spans="1:32">
      <c r="B33" s="2217"/>
      <c r="C33" s="2218"/>
      <c r="D33" s="2218"/>
      <c r="E33" s="330" t="s">
        <v>508</v>
      </c>
      <c r="F33" s="2217"/>
      <c r="G33" s="2218"/>
      <c r="H33" s="2218"/>
      <c r="I33" s="2218"/>
      <c r="J33" s="2218"/>
      <c r="K33" s="2218"/>
      <c r="L33" s="536" t="s">
        <v>715</v>
      </c>
      <c r="M33" s="2217"/>
      <c r="N33" s="2218"/>
      <c r="O33" s="2218"/>
      <c r="P33" s="2218"/>
      <c r="Q33" s="2218"/>
      <c r="R33" s="2218"/>
      <c r="S33" s="536" t="s">
        <v>715</v>
      </c>
    </row>
    <row r="34" spans="1:32">
      <c r="B34" s="2217"/>
      <c r="C34" s="2218"/>
      <c r="D34" s="2218"/>
      <c r="E34" s="330" t="s">
        <v>508</v>
      </c>
      <c r="F34" s="2217"/>
      <c r="G34" s="2218"/>
      <c r="H34" s="2218"/>
      <c r="I34" s="2218"/>
      <c r="J34" s="2218"/>
      <c r="K34" s="2218"/>
      <c r="L34" s="536" t="s">
        <v>715</v>
      </c>
      <c r="M34" s="2217"/>
      <c r="N34" s="2218"/>
      <c r="O34" s="2218"/>
      <c r="P34" s="2218"/>
      <c r="Q34" s="2218"/>
      <c r="R34" s="2218"/>
      <c r="S34" s="536" t="s">
        <v>715</v>
      </c>
    </row>
    <row r="35" spans="1:32">
      <c r="B35" s="2217"/>
      <c r="C35" s="2218"/>
      <c r="D35" s="2218"/>
      <c r="E35" s="330" t="s">
        <v>942</v>
      </c>
      <c r="F35" s="2217"/>
      <c r="G35" s="2218"/>
      <c r="H35" s="2218"/>
      <c r="I35" s="2218"/>
      <c r="J35" s="2218"/>
      <c r="K35" s="2218"/>
      <c r="L35" s="536" t="s">
        <v>715</v>
      </c>
      <c r="M35" s="2217"/>
      <c r="N35" s="2218"/>
      <c r="O35" s="2218"/>
      <c r="P35" s="2218"/>
      <c r="Q35" s="2218"/>
      <c r="R35" s="2218"/>
      <c r="S35" s="536" t="s">
        <v>715</v>
      </c>
    </row>
    <row r="36" spans="1:32">
      <c r="B36" s="2209" t="s">
        <v>1129</v>
      </c>
      <c r="C36" s="2209"/>
      <c r="D36" s="2209"/>
      <c r="E36" s="2209"/>
      <c r="F36" s="2214" t="str">
        <f>IF(SUM(F33:K35)=0,"",SUM(F33:K35))</f>
        <v/>
      </c>
      <c r="G36" s="2215"/>
      <c r="H36" s="2215"/>
      <c r="I36" s="2215"/>
      <c r="J36" s="2215"/>
      <c r="K36" s="2215"/>
      <c r="L36" s="536" t="s">
        <v>715</v>
      </c>
      <c r="M36" s="2214" t="str">
        <f>IF(SUM(M33:R35)=0,"",SUM(M33:R35))</f>
        <v/>
      </c>
      <c r="N36" s="2215"/>
      <c r="O36" s="2215"/>
      <c r="P36" s="2215"/>
      <c r="Q36" s="2215"/>
      <c r="R36" s="2215"/>
      <c r="S36" s="536" t="s">
        <v>715</v>
      </c>
      <c r="U36" s="2209" t="s">
        <v>1883</v>
      </c>
      <c r="V36" s="2209"/>
      <c r="W36" s="2209"/>
    </row>
    <row r="37" spans="1:32" ht="39.9" customHeight="1">
      <c r="B37" s="2213" t="s">
        <v>1884</v>
      </c>
      <c r="C37" s="2209"/>
      <c r="D37" s="2209"/>
      <c r="E37" s="2209"/>
      <c r="F37" s="2220" t="str">
        <f>IF(F36="","",F36/3)</f>
        <v/>
      </c>
      <c r="G37" s="2221"/>
      <c r="H37" s="2221"/>
      <c r="I37" s="2221"/>
      <c r="J37" s="2221"/>
      <c r="K37" s="2221"/>
      <c r="L37" s="536" t="s">
        <v>715</v>
      </c>
      <c r="M37" s="2220" t="str">
        <f>IF(M36="","",M36/3)</f>
        <v/>
      </c>
      <c r="N37" s="2221"/>
      <c r="O37" s="2221"/>
      <c r="P37" s="2221"/>
      <c r="Q37" s="2221"/>
      <c r="R37" s="2221"/>
      <c r="S37" s="536" t="s">
        <v>715</v>
      </c>
      <c r="U37" s="2222" t="str">
        <f>IF(F37="","",ROUNDDOWN(M37/F37,3))</f>
        <v/>
      </c>
      <c r="V37" s="2223"/>
      <c r="W37" s="2224"/>
    </row>
    <row r="38" spans="1:32" ht="5.0999999999999996" customHeight="1">
      <c r="A38" s="594"/>
      <c r="B38" s="595"/>
      <c r="C38" s="596"/>
      <c r="D38" s="596"/>
      <c r="E38" s="596"/>
      <c r="F38" s="597"/>
      <c r="G38" s="597"/>
      <c r="H38" s="597"/>
      <c r="I38" s="597"/>
      <c r="J38" s="597"/>
      <c r="K38" s="597"/>
      <c r="L38" s="596"/>
      <c r="M38" s="597"/>
      <c r="N38" s="597"/>
      <c r="O38" s="597"/>
      <c r="P38" s="597"/>
      <c r="Q38" s="597"/>
      <c r="R38" s="597"/>
      <c r="S38" s="596"/>
      <c r="T38" s="594"/>
      <c r="U38" s="598"/>
      <c r="V38" s="598"/>
      <c r="W38" s="598"/>
      <c r="X38" s="594"/>
      <c r="Y38" s="594"/>
      <c r="Z38" s="594"/>
      <c r="AA38" s="594"/>
      <c r="AB38" s="594"/>
      <c r="AC38" s="594"/>
      <c r="AD38" s="594"/>
      <c r="AE38" s="594"/>
      <c r="AF38" s="594"/>
    </row>
    <row r="39" spans="1:32">
      <c r="B39" s="326" t="s">
        <v>1050</v>
      </c>
      <c r="C39" s="599"/>
    </row>
    <row r="40" spans="1:32">
      <c r="B40" s="2225" t="s">
        <v>1899</v>
      </c>
      <c r="C40" s="2225"/>
      <c r="D40" s="2225"/>
      <c r="E40" s="2225"/>
      <c r="F40" s="2225"/>
      <c r="G40" s="2225"/>
      <c r="H40" s="2225"/>
      <c r="I40" s="2225"/>
      <c r="J40" s="2225"/>
      <c r="K40" s="2225"/>
      <c r="L40" s="2225"/>
      <c r="M40" s="2225"/>
      <c r="N40" s="2225"/>
      <c r="O40" s="2225"/>
      <c r="P40" s="2225"/>
      <c r="Q40" s="2225"/>
      <c r="R40" s="2225"/>
      <c r="S40" s="2225"/>
      <c r="T40" s="2225"/>
      <c r="U40" s="2225"/>
      <c r="V40" s="2225"/>
      <c r="W40" s="2225"/>
    </row>
    <row r="41" spans="1:32">
      <c r="B41" s="2225" t="s">
        <v>1900</v>
      </c>
      <c r="C41" s="2225"/>
      <c r="D41" s="2225"/>
      <c r="E41" s="2225"/>
      <c r="F41" s="2225"/>
      <c r="G41" s="2225"/>
      <c r="H41" s="2225"/>
      <c r="I41" s="2225"/>
      <c r="J41" s="2225"/>
      <c r="K41" s="2225"/>
      <c r="L41" s="2225"/>
      <c r="M41" s="2225"/>
      <c r="N41" s="2225"/>
      <c r="O41" s="2225"/>
      <c r="P41" s="2225"/>
      <c r="Q41" s="2225"/>
      <c r="R41" s="2225"/>
      <c r="S41" s="2225"/>
      <c r="T41" s="2225"/>
      <c r="U41" s="2225"/>
      <c r="V41" s="2225"/>
      <c r="W41" s="2225"/>
    </row>
    <row r="42" spans="1:32">
      <c r="B42" s="2228" t="s">
        <v>1901</v>
      </c>
      <c r="C42" s="2228"/>
      <c r="D42" s="2228"/>
      <c r="E42" s="2228"/>
      <c r="F42" s="2228"/>
      <c r="G42" s="2228"/>
      <c r="H42" s="2228"/>
      <c r="I42" s="2228"/>
      <c r="J42" s="2228"/>
      <c r="K42" s="2228"/>
      <c r="L42" s="2228"/>
      <c r="M42" s="2228"/>
      <c r="N42" s="2228"/>
      <c r="O42" s="2228"/>
      <c r="P42" s="2228"/>
      <c r="Q42" s="2228"/>
      <c r="R42" s="2228"/>
      <c r="S42" s="2228"/>
      <c r="T42" s="2228"/>
      <c r="U42" s="2228"/>
      <c r="V42" s="2228"/>
      <c r="W42" s="2228"/>
    </row>
    <row r="43" spans="1:32">
      <c r="B43" s="2225" t="s">
        <v>1887</v>
      </c>
      <c r="C43" s="2225"/>
      <c r="D43" s="2225"/>
      <c r="E43" s="2225"/>
      <c r="F43" s="2225"/>
      <c r="G43" s="2225"/>
      <c r="H43" s="2225"/>
      <c r="I43" s="2225"/>
      <c r="J43" s="2225"/>
      <c r="K43" s="2225"/>
      <c r="L43" s="2225"/>
      <c r="M43" s="2225"/>
      <c r="N43" s="2225"/>
      <c r="O43" s="2225"/>
      <c r="P43" s="2225"/>
      <c r="Q43" s="2225"/>
      <c r="R43" s="2225"/>
      <c r="S43" s="2225"/>
      <c r="T43" s="2225"/>
      <c r="U43" s="2225"/>
      <c r="V43" s="2225"/>
      <c r="W43" s="2225"/>
    </row>
    <row r="44" spans="1:32">
      <c r="B44" s="2225" t="s">
        <v>1888</v>
      </c>
      <c r="C44" s="2225"/>
      <c r="D44" s="2225"/>
      <c r="E44" s="2225"/>
      <c r="F44" s="2225"/>
      <c r="G44" s="2225"/>
      <c r="H44" s="2225"/>
      <c r="I44" s="2225"/>
      <c r="J44" s="2225"/>
      <c r="K44" s="2225"/>
      <c r="L44" s="2225"/>
      <c r="M44" s="2225"/>
      <c r="N44" s="2225"/>
      <c r="O44" s="2225"/>
      <c r="P44" s="2225"/>
      <c r="Q44" s="2225"/>
      <c r="R44" s="2225"/>
      <c r="S44" s="2225"/>
      <c r="T44" s="2225"/>
      <c r="U44" s="2225"/>
      <c r="V44" s="2225"/>
      <c r="W44" s="2225"/>
    </row>
    <row r="45" spans="1:32">
      <c r="B45" s="2225" t="s">
        <v>1889</v>
      </c>
      <c r="C45" s="2225"/>
      <c r="D45" s="2225"/>
      <c r="E45" s="2225"/>
      <c r="F45" s="2225"/>
      <c r="G45" s="2225"/>
      <c r="H45" s="2225"/>
      <c r="I45" s="2225"/>
      <c r="J45" s="2225"/>
      <c r="K45" s="2225"/>
      <c r="L45" s="2225"/>
      <c r="M45" s="2225"/>
      <c r="N45" s="2225"/>
      <c r="O45" s="2225"/>
      <c r="P45" s="2225"/>
      <c r="Q45" s="2225"/>
      <c r="R45" s="2225"/>
      <c r="S45" s="2225"/>
      <c r="T45" s="2225"/>
      <c r="U45" s="2225"/>
      <c r="V45" s="2225"/>
      <c r="W45" s="2225"/>
    </row>
    <row r="46" spans="1:32">
      <c r="B46" s="2225" t="s">
        <v>1890</v>
      </c>
      <c r="C46" s="2225"/>
      <c r="D46" s="2225"/>
      <c r="E46" s="2225"/>
      <c r="F46" s="2225"/>
      <c r="G46" s="2225"/>
      <c r="H46" s="2225"/>
      <c r="I46" s="2225"/>
      <c r="J46" s="2225"/>
      <c r="K46" s="2225"/>
      <c r="L46" s="2225"/>
      <c r="M46" s="2225"/>
      <c r="N46" s="2225"/>
      <c r="O46" s="2225"/>
      <c r="P46" s="2225"/>
      <c r="Q46" s="2225"/>
      <c r="R46" s="2225"/>
      <c r="S46" s="2225"/>
      <c r="T46" s="2225"/>
      <c r="U46" s="2225"/>
      <c r="V46" s="2225"/>
      <c r="W46" s="2225"/>
    </row>
    <row r="47" spans="1:32">
      <c r="B47" s="2225" t="s">
        <v>1891</v>
      </c>
      <c r="C47" s="2225"/>
      <c r="D47" s="2225"/>
      <c r="E47" s="2225"/>
      <c r="F47" s="2225"/>
      <c r="G47" s="2225"/>
      <c r="H47" s="2225"/>
      <c r="I47" s="2225"/>
      <c r="J47" s="2225"/>
      <c r="K47" s="2225"/>
      <c r="L47" s="2225"/>
      <c r="M47" s="2225"/>
      <c r="N47" s="2225"/>
      <c r="O47" s="2225"/>
      <c r="P47" s="2225"/>
      <c r="Q47" s="2225"/>
      <c r="R47" s="2225"/>
      <c r="S47" s="2225"/>
      <c r="T47" s="2225"/>
      <c r="U47" s="2225"/>
      <c r="V47" s="2225"/>
      <c r="W47" s="2225"/>
    </row>
    <row r="48" spans="1:32">
      <c r="B48" s="2225" t="s">
        <v>1892</v>
      </c>
      <c r="C48" s="2225"/>
      <c r="D48" s="2225"/>
      <c r="E48" s="2225"/>
      <c r="F48" s="2225"/>
      <c r="G48" s="2225"/>
      <c r="H48" s="2225"/>
      <c r="I48" s="2225"/>
      <c r="J48" s="2225"/>
      <c r="K48" s="2225"/>
      <c r="L48" s="2225"/>
      <c r="M48" s="2225"/>
      <c r="N48" s="2225"/>
      <c r="O48" s="2225"/>
      <c r="P48" s="2225"/>
      <c r="Q48" s="2225"/>
      <c r="R48" s="2225"/>
      <c r="S48" s="2225"/>
      <c r="T48" s="2225"/>
      <c r="U48" s="2225"/>
      <c r="V48" s="2225"/>
      <c r="W48" s="2225"/>
    </row>
    <row r="49" spans="2:23">
      <c r="B49" s="2225"/>
      <c r="C49" s="2225"/>
      <c r="D49" s="2225"/>
      <c r="E49" s="2225"/>
      <c r="F49" s="2225"/>
      <c r="G49" s="2225"/>
      <c r="H49" s="2225"/>
      <c r="I49" s="2225"/>
      <c r="J49" s="2225"/>
      <c r="K49" s="2225"/>
      <c r="L49" s="2225"/>
      <c r="M49" s="2225"/>
      <c r="N49" s="2225"/>
      <c r="O49" s="2225"/>
      <c r="P49" s="2225"/>
      <c r="Q49" s="2225"/>
      <c r="R49" s="2225"/>
      <c r="S49" s="2225"/>
      <c r="T49" s="2225"/>
      <c r="U49" s="2225"/>
      <c r="V49" s="2225"/>
      <c r="W49" s="2225"/>
    </row>
    <row r="50" spans="2:23">
      <c r="B50" s="2225"/>
      <c r="C50" s="2225"/>
      <c r="D50" s="2225"/>
      <c r="E50" s="2225"/>
      <c r="F50" s="2225"/>
      <c r="G50" s="2225"/>
      <c r="H50" s="2225"/>
      <c r="I50" s="2225"/>
      <c r="J50" s="2225"/>
      <c r="K50" s="2225"/>
      <c r="L50" s="2225"/>
      <c r="M50" s="2225"/>
      <c r="N50" s="2225"/>
      <c r="O50" s="2225"/>
      <c r="P50" s="2225"/>
      <c r="Q50" s="2225"/>
      <c r="R50" s="2225"/>
      <c r="S50" s="2225"/>
      <c r="T50" s="2225"/>
      <c r="U50" s="2225"/>
      <c r="V50" s="2225"/>
      <c r="W50" s="2225"/>
    </row>
    <row r="122" spans="3:7">
      <c r="C122" s="594"/>
      <c r="D122" s="594"/>
      <c r="E122" s="594"/>
      <c r="F122" s="594"/>
      <c r="G122" s="594"/>
    </row>
    <row r="123" spans="3:7">
      <c r="C123" s="599"/>
    </row>
  </sheetData>
  <mergeCells count="91">
    <mergeCell ref="B47:W47"/>
    <mergeCell ref="B48:W48"/>
    <mergeCell ref="B49:W49"/>
    <mergeCell ref="B50:W50"/>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3"/>
  <dataValidations count="1">
    <dataValidation type="list" allowBlank="1" showInputMessage="1" showErrorMessage="1" sqref="C9 J9 C12:C13" xr:uid="{87A1CA1E-8A48-419A-8D52-86FE9B27DDEE}">
      <formula1>"□,■"</formula1>
    </dataValidation>
  </dataValidation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9FB79-9094-4E0B-B3BC-FAC2AE048AD6}">
  <dimension ref="B1:AD123"/>
  <sheetViews>
    <sheetView zoomScaleNormal="100" workbookViewId="0">
      <selection activeCell="J9" sqref="J9"/>
    </sheetView>
  </sheetViews>
  <sheetFormatPr defaultColWidth="3.44140625" defaultRowHeight="13.2"/>
  <cols>
    <col min="1" max="1" width="1.21875" style="3" customWidth="1"/>
    <col min="2" max="2" width="3.33203125" style="134" customWidth="1"/>
    <col min="3" max="3" width="3.33203125" style="3" customWidth="1"/>
    <col min="4" max="6" width="3.44140625" style="3"/>
    <col min="7" max="7" width="1.44140625" style="3" customWidth="1"/>
    <col min="8" max="24" width="3.44140625" style="3"/>
    <col min="25" max="29" width="4.109375" style="3" customWidth="1"/>
    <col min="30" max="30" width="2.109375" style="3" customWidth="1"/>
    <col min="31" max="31" width="1.21875" style="3" customWidth="1"/>
    <col min="32" max="16384" width="3.44140625" style="3"/>
  </cols>
  <sheetData>
    <row r="1" spans="2:30" s="1" customFormat="1"/>
    <row r="2" spans="2:30" s="1" customFormat="1">
      <c r="B2" s="1" t="s">
        <v>776</v>
      </c>
    </row>
    <row r="3" spans="2:30" s="1" customFormat="1">
      <c r="X3" s="45" t="s">
        <v>370</v>
      </c>
      <c r="Z3" s="1" t="s">
        <v>371</v>
      </c>
      <c r="AB3" s="1" t="s">
        <v>508</v>
      </c>
      <c r="AD3" s="45" t="s">
        <v>509</v>
      </c>
    </row>
    <row r="4" spans="2:30" s="1" customFormat="1">
      <c r="AD4" s="45"/>
    </row>
    <row r="5" spans="2:30" s="1" customFormat="1" ht="27.75" customHeight="1">
      <c r="B5" s="1980" t="s">
        <v>1790</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row>
    <row r="6" spans="2:30" s="1" customFormat="1"/>
    <row r="7" spans="2:30" s="1" customFormat="1" ht="39.75" customHeight="1">
      <c r="B7" s="1949" t="s">
        <v>981</v>
      </c>
      <c r="C7" s="1949"/>
      <c r="D7" s="1949"/>
      <c r="E7" s="1949"/>
      <c r="F7" s="1949"/>
      <c r="G7" s="1950"/>
      <c r="H7" s="1951"/>
      <c r="I7" s="1951"/>
      <c r="J7" s="1951"/>
      <c r="K7" s="1951"/>
      <c r="L7" s="1951"/>
      <c r="M7" s="1951"/>
      <c r="N7" s="1951"/>
      <c r="O7" s="1951"/>
      <c r="P7" s="1951"/>
      <c r="Q7" s="1951"/>
      <c r="R7" s="1951"/>
      <c r="S7" s="1951"/>
      <c r="T7" s="1951"/>
      <c r="U7" s="1951"/>
      <c r="V7" s="1951"/>
      <c r="W7" s="1951"/>
      <c r="X7" s="1951"/>
      <c r="Y7" s="1951"/>
      <c r="Z7" s="1951"/>
      <c r="AA7" s="1951"/>
      <c r="AB7" s="1951"/>
      <c r="AC7" s="1951"/>
      <c r="AD7" s="1952"/>
    </row>
    <row r="8" spans="2:30" ht="39.75" customHeight="1">
      <c r="B8" s="1487" t="s">
        <v>982</v>
      </c>
      <c r="C8" s="1488"/>
      <c r="D8" s="1488"/>
      <c r="E8" s="1488"/>
      <c r="F8" s="1489"/>
      <c r="G8" s="524"/>
      <c r="H8" s="211" t="s">
        <v>7</v>
      </c>
      <c r="I8" s="525" t="s">
        <v>617</v>
      </c>
      <c r="J8" s="525"/>
      <c r="K8" s="525"/>
      <c r="L8" s="525"/>
      <c r="M8" s="211" t="s">
        <v>7</v>
      </c>
      <c r="N8" s="525" t="s">
        <v>618</v>
      </c>
      <c r="O8" s="525"/>
      <c r="P8" s="525"/>
      <c r="Q8" s="525"/>
      <c r="R8" s="211" t="s">
        <v>7</v>
      </c>
      <c r="S8" s="525" t="s">
        <v>619</v>
      </c>
      <c r="T8" s="525"/>
      <c r="U8" s="525"/>
      <c r="V8" s="525"/>
      <c r="W8" s="525"/>
      <c r="X8" s="525"/>
      <c r="Y8" s="525"/>
      <c r="Z8" s="525"/>
      <c r="AA8" s="525"/>
      <c r="AB8" s="525"/>
      <c r="AC8" s="525"/>
      <c r="AD8" s="529"/>
    </row>
    <row r="9" spans="2:30" ht="39.75" customHeight="1">
      <c r="B9" s="1487" t="s">
        <v>1344</v>
      </c>
      <c r="C9" s="1488"/>
      <c r="D9" s="1488"/>
      <c r="E9" s="1488"/>
      <c r="F9" s="1488"/>
      <c r="G9" s="9"/>
      <c r="H9" s="211" t="s">
        <v>7</v>
      </c>
      <c r="I9" s="525" t="s">
        <v>1345</v>
      </c>
      <c r="J9" s="10"/>
      <c r="K9" s="10"/>
      <c r="L9" s="10"/>
      <c r="M9" s="10"/>
      <c r="N9" s="10"/>
      <c r="O9" s="10"/>
      <c r="P9" s="10"/>
      <c r="Q9" s="10"/>
      <c r="R9" s="10"/>
      <c r="S9" s="10"/>
      <c r="T9" s="10"/>
      <c r="U9" s="10"/>
      <c r="V9" s="10"/>
      <c r="W9" s="10"/>
      <c r="X9" s="10"/>
      <c r="Y9" s="10"/>
      <c r="Z9" s="10"/>
      <c r="AA9" s="10"/>
      <c r="AB9" s="10"/>
      <c r="AC9" s="10"/>
      <c r="AD9" s="11"/>
    </row>
    <row r="10" spans="2:30" s="1" customFormat="1"/>
    <row r="11" spans="2:30" s="1" customFormat="1" ht="10.5" customHeight="1">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4"/>
    </row>
    <row r="12" spans="2:30" s="1" customFormat="1" ht="10.5" customHeight="1">
      <c r="B12" s="136"/>
      <c r="C12" s="6"/>
      <c r="D12" s="7"/>
      <c r="E12" s="7"/>
      <c r="F12" s="7"/>
      <c r="G12" s="6"/>
      <c r="H12" s="7"/>
      <c r="I12" s="7"/>
      <c r="J12" s="7"/>
      <c r="K12" s="7"/>
      <c r="L12" s="7"/>
      <c r="M12" s="7"/>
      <c r="N12" s="7"/>
      <c r="O12" s="7"/>
      <c r="P12" s="7"/>
      <c r="Q12" s="7"/>
      <c r="R12" s="7"/>
      <c r="S12" s="7"/>
      <c r="T12" s="7"/>
      <c r="U12" s="7"/>
      <c r="V12" s="7"/>
      <c r="W12" s="7"/>
      <c r="X12" s="7"/>
      <c r="Y12" s="7"/>
      <c r="Z12" s="4"/>
      <c r="AA12" s="7"/>
      <c r="AB12" s="7"/>
      <c r="AC12" s="4"/>
      <c r="AD12" s="506"/>
    </row>
    <row r="13" spans="2:30" s="1" customFormat="1" ht="32.25" customHeight="1">
      <c r="B13" s="143"/>
      <c r="C13" s="2185" t="s">
        <v>1346</v>
      </c>
      <c r="D13" s="2099"/>
      <c r="E13" s="2099"/>
      <c r="F13" s="2186"/>
      <c r="H13" s="534" t="s">
        <v>713</v>
      </c>
      <c r="I13" s="2187" t="s">
        <v>1361</v>
      </c>
      <c r="J13" s="2188"/>
      <c r="K13" s="2188"/>
      <c r="L13" s="2188"/>
      <c r="M13" s="2188"/>
      <c r="N13" s="2188"/>
      <c r="O13" s="2188"/>
      <c r="P13" s="2188"/>
      <c r="Q13" s="2188"/>
      <c r="R13" s="2188"/>
      <c r="S13" s="1487"/>
      <c r="T13" s="1488"/>
      <c r="U13" s="179" t="s">
        <v>715</v>
      </c>
      <c r="V13" s="12"/>
      <c r="W13" s="12"/>
      <c r="X13" s="12"/>
      <c r="Y13" s="12"/>
      <c r="AA13" s="136"/>
      <c r="AC13" s="506"/>
      <c r="AD13" s="506"/>
    </row>
    <row r="14" spans="2:30" s="1" customFormat="1" ht="32.25" customHeight="1">
      <c r="B14" s="143"/>
      <c r="C14" s="143"/>
      <c r="D14" s="441"/>
      <c r="E14" s="441"/>
      <c r="F14" s="131"/>
      <c r="H14" s="534" t="s">
        <v>716</v>
      </c>
      <c r="I14" s="2187" t="s">
        <v>1362</v>
      </c>
      <c r="J14" s="2188"/>
      <c r="K14" s="2188"/>
      <c r="L14" s="2188"/>
      <c r="M14" s="2188"/>
      <c r="N14" s="2188"/>
      <c r="O14" s="2188"/>
      <c r="P14" s="2188"/>
      <c r="Q14" s="2188"/>
      <c r="R14" s="2188"/>
      <c r="S14" s="1487"/>
      <c r="T14" s="1488"/>
      <c r="U14" s="179" t="s">
        <v>715</v>
      </c>
      <c r="V14" s="12"/>
      <c r="W14" s="12"/>
      <c r="X14" s="12"/>
      <c r="Y14" s="12"/>
      <c r="AA14" s="273" t="s">
        <v>624</v>
      </c>
      <c r="AB14" s="188" t="s">
        <v>625</v>
      </c>
      <c r="AC14" s="274" t="s">
        <v>626</v>
      </c>
      <c r="AD14" s="506"/>
    </row>
    <row r="15" spans="2:30" s="1" customFormat="1" ht="32.25" customHeight="1">
      <c r="B15" s="136"/>
      <c r="C15" s="136"/>
      <c r="F15" s="506"/>
      <c r="H15" s="534" t="s">
        <v>840</v>
      </c>
      <c r="I15" s="2189" t="s">
        <v>1183</v>
      </c>
      <c r="J15" s="2190"/>
      <c r="K15" s="2190"/>
      <c r="L15" s="2190"/>
      <c r="M15" s="2190"/>
      <c r="N15" s="2190"/>
      <c r="O15" s="2190"/>
      <c r="P15" s="2190"/>
      <c r="Q15" s="2190"/>
      <c r="R15" s="2191"/>
      <c r="S15" s="1487"/>
      <c r="T15" s="1488"/>
      <c r="U15" s="179" t="s">
        <v>465</v>
      </c>
      <c r="V15" s="1" t="s">
        <v>718</v>
      </c>
      <c r="W15" s="2176" t="s">
        <v>1363</v>
      </c>
      <c r="X15" s="2176"/>
      <c r="Y15" s="2176"/>
      <c r="Z15" s="21"/>
      <c r="AA15" s="220" t="s">
        <v>7</v>
      </c>
      <c r="AB15" s="212" t="s">
        <v>625</v>
      </c>
      <c r="AC15" s="221" t="s">
        <v>7</v>
      </c>
      <c r="AD15" s="314"/>
    </row>
    <row r="16" spans="2:30" s="1" customFormat="1">
      <c r="B16" s="136"/>
      <c r="C16" s="132"/>
      <c r="D16" s="8"/>
      <c r="E16" s="8"/>
      <c r="F16" s="133"/>
      <c r="G16" s="8"/>
      <c r="H16" s="8"/>
      <c r="I16" s="8"/>
      <c r="J16" s="8"/>
      <c r="K16" s="8"/>
      <c r="L16" s="8"/>
      <c r="M16" s="8"/>
      <c r="N16" s="8"/>
      <c r="O16" s="8"/>
      <c r="P16" s="8"/>
      <c r="Q16" s="8"/>
      <c r="R16" s="8"/>
      <c r="S16" s="8"/>
      <c r="T16" s="8"/>
      <c r="U16" s="8"/>
      <c r="V16" s="8"/>
      <c r="W16" s="8"/>
      <c r="X16" s="8"/>
      <c r="Y16" s="8"/>
      <c r="Z16" s="8"/>
      <c r="AA16" s="132"/>
      <c r="AB16" s="8"/>
      <c r="AC16" s="133"/>
      <c r="AD16" s="506"/>
    </row>
    <row r="17" spans="2:30" s="1" customFormat="1" ht="10.5" customHeight="1">
      <c r="B17" s="136"/>
      <c r="C17" s="6"/>
      <c r="D17" s="7"/>
      <c r="E17" s="7"/>
      <c r="F17" s="7"/>
      <c r="G17" s="6"/>
      <c r="H17" s="7"/>
      <c r="I17" s="7"/>
      <c r="J17" s="7"/>
      <c r="K17" s="7"/>
      <c r="L17" s="7"/>
      <c r="M17" s="7"/>
      <c r="N17" s="7"/>
      <c r="O17" s="7"/>
      <c r="P17" s="7"/>
      <c r="Q17" s="7"/>
      <c r="R17" s="7"/>
      <c r="S17" s="7"/>
      <c r="T17" s="7"/>
      <c r="U17" s="7"/>
      <c r="V17" s="7"/>
      <c r="W17" s="7"/>
      <c r="X17" s="7"/>
      <c r="Y17" s="7"/>
      <c r="Z17" s="4"/>
      <c r="AA17" s="7"/>
      <c r="AB17" s="7"/>
      <c r="AC17" s="4"/>
      <c r="AD17" s="506"/>
    </row>
    <row r="18" spans="2:30" s="1" customFormat="1" ht="27" customHeight="1">
      <c r="B18" s="143"/>
      <c r="C18" s="2185" t="s">
        <v>1350</v>
      </c>
      <c r="D18" s="2099"/>
      <c r="E18" s="2099"/>
      <c r="F18" s="2186"/>
      <c r="H18" s="534" t="s">
        <v>713</v>
      </c>
      <c r="I18" s="2187" t="s">
        <v>1351</v>
      </c>
      <c r="J18" s="2188"/>
      <c r="K18" s="2188"/>
      <c r="L18" s="2188"/>
      <c r="M18" s="2188"/>
      <c r="N18" s="2188"/>
      <c r="O18" s="2188"/>
      <c r="P18" s="2188"/>
      <c r="Q18" s="2188"/>
      <c r="R18" s="2188"/>
      <c r="S18" s="1487"/>
      <c r="T18" s="1488"/>
      <c r="U18" s="179" t="s">
        <v>1352</v>
      </c>
      <c r="V18" s="12"/>
      <c r="W18" s="12"/>
      <c r="X18" s="12"/>
      <c r="Y18" s="12"/>
      <c r="AA18" s="136"/>
      <c r="AC18" s="506"/>
      <c r="AD18" s="506"/>
    </row>
    <row r="19" spans="2:30" s="1" customFormat="1" ht="27" customHeight="1">
      <c r="B19" s="143"/>
      <c r="C19" s="2185"/>
      <c r="D19" s="2099"/>
      <c r="E19" s="2099"/>
      <c r="F19" s="2186"/>
      <c r="H19" s="534" t="s">
        <v>716</v>
      </c>
      <c r="I19" s="2187" t="s">
        <v>1353</v>
      </c>
      <c r="J19" s="2188"/>
      <c r="K19" s="2188"/>
      <c r="L19" s="2188"/>
      <c r="M19" s="2188"/>
      <c r="N19" s="2188"/>
      <c r="O19" s="2188"/>
      <c r="P19" s="2188"/>
      <c r="Q19" s="2188"/>
      <c r="R19" s="2188"/>
      <c r="S19" s="1487"/>
      <c r="T19" s="1488"/>
      <c r="U19" s="179" t="s">
        <v>715</v>
      </c>
      <c r="V19" s="12"/>
      <c r="W19" s="12"/>
      <c r="X19" s="12"/>
      <c r="Y19" s="12"/>
      <c r="AA19" s="136"/>
      <c r="AC19" s="506"/>
      <c r="AD19" s="506"/>
    </row>
    <row r="20" spans="2:30" s="1" customFormat="1" ht="27" customHeight="1">
      <c r="B20" s="143"/>
      <c r="C20" s="143"/>
      <c r="D20" s="441"/>
      <c r="E20" s="441"/>
      <c r="F20" s="131"/>
      <c r="H20" s="534" t="s">
        <v>840</v>
      </c>
      <c r="I20" s="2187" t="s">
        <v>1354</v>
      </c>
      <c r="J20" s="2188"/>
      <c r="K20" s="2188"/>
      <c r="L20" s="2188"/>
      <c r="M20" s="2188"/>
      <c r="N20" s="2188"/>
      <c r="O20" s="2188"/>
      <c r="P20" s="2188"/>
      <c r="Q20" s="2188"/>
      <c r="R20" s="2188"/>
      <c r="S20" s="1487"/>
      <c r="T20" s="1488"/>
      <c r="U20" s="179" t="s">
        <v>715</v>
      </c>
      <c r="V20" s="12"/>
      <c r="W20" s="12"/>
      <c r="X20" s="12"/>
      <c r="Y20" s="12"/>
      <c r="AA20" s="273" t="s">
        <v>624</v>
      </c>
      <c r="AB20" s="188" t="s">
        <v>625</v>
      </c>
      <c r="AC20" s="274" t="s">
        <v>626</v>
      </c>
      <c r="AD20" s="506"/>
    </row>
    <row r="21" spans="2:30" s="1" customFormat="1" ht="27" customHeight="1">
      <c r="B21" s="136"/>
      <c r="C21" s="136"/>
      <c r="F21" s="506"/>
      <c r="H21" s="534" t="s">
        <v>842</v>
      </c>
      <c r="I21" s="2189" t="s">
        <v>1355</v>
      </c>
      <c r="J21" s="2190"/>
      <c r="K21" s="2190"/>
      <c r="L21" s="2190"/>
      <c r="M21" s="2190"/>
      <c r="N21" s="2190"/>
      <c r="O21" s="2190"/>
      <c r="P21" s="2190"/>
      <c r="Q21" s="2190"/>
      <c r="R21" s="2191"/>
      <c r="S21" s="1487"/>
      <c r="T21" s="1488"/>
      <c r="U21" s="179" t="s">
        <v>465</v>
      </c>
      <c r="V21" s="1" t="s">
        <v>718</v>
      </c>
      <c r="W21" s="2176" t="s">
        <v>1364</v>
      </c>
      <c r="X21" s="2176"/>
      <c r="Y21" s="2176"/>
      <c r="Z21" s="21"/>
      <c r="AA21" s="220" t="s">
        <v>7</v>
      </c>
      <c r="AB21" s="212" t="s">
        <v>625</v>
      </c>
      <c r="AC21" s="221" t="s">
        <v>7</v>
      </c>
      <c r="AD21" s="314"/>
    </row>
    <row r="22" spans="2:30" s="1" customFormat="1">
      <c r="B22" s="136"/>
      <c r="C22" s="132"/>
      <c r="D22" s="8"/>
      <c r="E22" s="8"/>
      <c r="F22" s="133"/>
      <c r="G22" s="8"/>
      <c r="H22" s="8"/>
      <c r="I22" s="8"/>
      <c r="J22" s="8"/>
      <c r="K22" s="8"/>
      <c r="L22" s="8"/>
      <c r="M22" s="8"/>
      <c r="N22" s="8"/>
      <c r="O22" s="8"/>
      <c r="P22" s="8"/>
      <c r="Q22" s="8"/>
      <c r="R22" s="8"/>
      <c r="S22" s="8"/>
      <c r="T22" s="8"/>
      <c r="U22" s="8"/>
      <c r="V22" s="8"/>
      <c r="W22" s="8"/>
      <c r="X22" s="8"/>
      <c r="Y22" s="8"/>
      <c r="Z22" s="8"/>
      <c r="AA22" s="132"/>
      <c r="AB22" s="8"/>
      <c r="AC22" s="133"/>
      <c r="AD22" s="506"/>
    </row>
    <row r="23" spans="2:30" s="1" customFormat="1">
      <c r="B23" s="132"/>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133"/>
    </row>
    <row r="24" spans="2:30" s="1" customFormat="1" ht="7.5" customHeight="1">
      <c r="B24" s="1497"/>
      <c r="C24" s="1497"/>
      <c r="D24" s="1497"/>
      <c r="E24" s="1497"/>
      <c r="F24" s="1497"/>
      <c r="G24" s="1497"/>
      <c r="H24" s="1497"/>
      <c r="I24" s="1497"/>
      <c r="J24" s="1497"/>
      <c r="K24" s="1497"/>
      <c r="L24" s="1497"/>
      <c r="M24" s="1497"/>
      <c r="N24" s="1497"/>
      <c r="O24" s="1497"/>
      <c r="P24" s="1497"/>
      <c r="Q24" s="1497"/>
      <c r="R24" s="1497"/>
      <c r="S24" s="1497"/>
      <c r="T24" s="1497"/>
      <c r="U24" s="1497"/>
      <c r="V24" s="1497"/>
      <c r="W24" s="1497"/>
      <c r="X24" s="1497"/>
      <c r="Y24" s="1497"/>
      <c r="Z24" s="1497"/>
      <c r="AA24" s="1497"/>
      <c r="AB24" s="1497"/>
      <c r="AC24" s="1497"/>
      <c r="AD24" s="1497"/>
    </row>
    <row r="25" spans="2:30" s="1" customFormat="1" ht="86.25" customHeight="1">
      <c r="B25" s="1482" t="s">
        <v>1357</v>
      </c>
      <c r="C25" s="1482"/>
      <c r="D25" s="1618" t="s">
        <v>2018</v>
      </c>
      <c r="E25" s="1618"/>
      <c r="F25" s="1618"/>
      <c r="G25" s="1618"/>
      <c r="H25" s="1618"/>
      <c r="I25" s="1618"/>
      <c r="J25" s="1618"/>
      <c r="K25" s="1618"/>
      <c r="L25" s="1618"/>
      <c r="M25" s="1618"/>
      <c r="N25" s="1618"/>
      <c r="O25" s="1618"/>
      <c r="P25" s="1618"/>
      <c r="Q25" s="1618"/>
      <c r="R25" s="1618"/>
      <c r="S25" s="1618"/>
      <c r="T25" s="1618"/>
      <c r="U25" s="1618"/>
      <c r="V25" s="1618"/>
      <c r="W25" s="1618"/>
      <c r="X25" s="1618"/>
      <c r="Y25" s="1618"/>
      <c r="Z25" s="1618"/>
      <c r="AA25" s="1618"/>
      <c r="AB25" s="1618"/>
      <c r="AC25" s="1618"/>
      <c r="AD25" s="21"/>
    </row>
    <row r="26" spans="2:30" s="1" customFormat="1" ht="31.5" customHeight="1">
      <c r="B26" s="1503" t="s">
        <v>1358</v>
      </c>
      <c r="C26" s="1503"/>
      <c r="D26" s="1503" t="s">
        <v>2022</v>
      </c>
      <c r="E26" s="1503"/>
      <c r="F26" s="1503"/>
      <c r="G26" s="1503"/>
      <c r="H26" s="1503"/>
      <c r="I26" s="1503"/>
      <c r="J26" s="1503"/>
      <c r="K26" s="1503"/>
      <c r="L26" s="1503"/>
      <c r="M26" s="1503"/>
      <c r="N26" s="1503"/>
      <c r="O26" s="1503"/>
      <c r="P26" s="1503"/>
      <c r="Q26" s="1503"/>
      <c r="R26" s="1503"/>
      <c r="S26" s="1503"/>
      <c r="T26" s="1503"/>
      <c r="U26" s="1503"/>
      <c r="V26" s="1503"/>
      <c r="W26" s="1503"/>
      <c r="X26" s="1503"/>
      <c r="Y26" s="1503"/>
      <c r="Z26" s="1503"/>
      <c r="AA26" s="1503"/>
      <c r="AB26" s="1503"/>
      <c r="AC26" s="1503"/>
      <c r="AD26" s="441"/>
    </row>
    <row r="27" spans="2:30" s="1" customFormat="1" ht="29.25" customHeight="1">
      <c r="B27" s="1503" t="s">
        <v>1359</v>
      </c>
      <c r="C27" s="1503"/>
      <c r="D27" s="1503"/>
      <c r="E27" s="1503"/>
      <c r="F27" s="1503"/>
      <c r="G27" s="1503"/>
      <c r="H27" s="1503"/>
      <c r="I27" s="1503"/>
      <c r="J27" s="1503"/>
      <c r="K27" s="1503"/>
      <c r="L27" s="1503"/>
      <c r="M27" s="1503"/>
      <c r="N27" s="1503"/>
      <c r="O27" s="1503"/>
      <c r="P27" s="1503"/>
      <c r="Q27" s="1503"/>
      <c r="R27" s="1503"/>
      <c r="S27" s="1503"/>
      <c r="T27" s="1503"/>
      <c r="U27" s="1503"/>
      <c r="V27" s="1503"/>
      <c r="W27" s="1503"/>
      <c r="X27" s="1503"/>
      <c r="Y27" s="1503"/>
      <c r="Z27" s="1503"/>
      <c r="AA27" s="1503"/>
      <c r="AB27" s="1503"/>
      <c r="AC27" s="1503"/>
      <c r="AD27" s="1503"/>
    </row>
    <row r="28" spans="2:30" s="1" customFormat="1">
      <c r="B28" s="1503"/>
      <c r="C28" s="1503"/>
      <c r="D28" s="1503"/>
      <c r="E28" s="1503"/>
      <c r="F28" s="1503"/>
      <c r="G28" s="1503"/>
      <c r="H28" s="1503"/>
      <c r="I28" s="1503"/>
      <c r="J28" s="1503"/>
      <c r="K28" s="1503"/>
      <c r="L28" s="1503"/>
      <c r="M28" s="1503"/>
      <c r="N28" s="1503"/>
      <c r="O28" s="1503"/>
      <c r="P28" s="1503"/>
      <c r="Q28" s="1503"/>
      <c r="R28" s="1503"/>
      <c r="S28" s="1503"/>
      <c r="T28" s="1503"/>
      <c r="U28" s="1503"/>
      <c r="V28" s="1503"/>
      <c r="W28" s="1503"/>
      <c r="X28" s="1503"/>
      <c r="Y28" s="1503"/>
      <c r="Z28" s="1503"/>
      <c r="AA28" s="1503"/>
      <c r="AB28" s="1503"/>
      <c r="AC28" s="1503"/>
      <c r="AD28" s="1503"/>
    </row>
    <row r="29" spans="2:30" s="14" customFormat="1"/>
    <row r="30" spans="2:30">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122" spans="3:7">
      <c r="C122" s="59"/>
      <c r="D122" s="59"/>
      <c r="E122" s="59"/>
      <c r="F122" s="59"/>
      <c r="G122" s="59"/>
    </row>
    <row r="123" spans="3:7">
      <c r="C123" s="57"/>
    </row>
  </sheetData>
  <mergeCells count="30">
    <mergeCell ref="B28:AD28"/>
    <mergeCell ref="I20:R20"/>
    <mergeCell ref="S20:T20"/>
    <mergeCell ref="I21:R21"/>
    <mergeCell ref="S21:T21"/>
    <mergeCell ref="W21:Y21"/>
    <mergeCell ref="B24:AD24"/>
    <mergeCell ref="B25:C25"/>
    <mergeCell ref="D25:AC25"/>
    <mergeCell ref="B26:C26"/>
    <mergeCell ref="D26:AC26"/>
    <mergeCell ref="B27:AD27"/>
    <mergeCell ref="I14:R14"/>
    <mergeCell ref="S14:T14"/>
    <mergeCell ref="I15:R15"/>
    <mergeCell ref="S15:T15"/>
    <mergeCell ref="W15:Y15"/>
    <mergeCell ref="C18:F19"/>
    <mergeCell ref="I18:R18"/>
    <mergeCell ref="S18:T18"/>
    <mergeCell ref="I19:R19"/>
    <mergeCell ref="S19:T19"/>
    <mergeCell ref="C13:F13"/>
    <mergeCell ref="I13:R13"/>
    <mergeCell ref="S13:T13"/>
    <mergeCell ref="B5:AD5"/>
    <mergeCell ref="B7:F7"/>
    <mergeCell ref="G7:AD7"/>
    <mergeCell ref="B8:F8"/>
    <mergeCell ref="B9:F9"/>
  </mergeCells>
  <phoneticPr fontId="3"/>
  <dataValidations count="1">
    <dataValidation type="list" allowBlank="1" showInputMessage="1" showErrorMessage="1" sqref="AA15 AC15 AA21 AC21 H8:H9 M8 R8" xr:uid="{282AECAF-0071-49CB-B182-056C9BD4BD82}">
      <formula1>"□,■"</formula1>
    </dataValidation>
  </dataValidations>
  <pageMargins left="0.7" right="0.7" top="0.75" bottom="0.75" header="0.3" footer="0.3"/>
  <pageSetup paperSize="9" scale="87"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0DCBF-C49F-4D3E-95D3-A291B03738C2}">
  <dimension ref="A1:AK47"/>
  <sheetViews>
    <sheetView zoomScaleNormal="100" workbookViewId="0">
      <selection activeCell="J9" sqref="J9"/>
    </sheetView>
  </sheetViews>
  <sheetFormatPr defaultColWidth="3.44140625" defaultRowHeight="13.2"/>
  <cols>
    <col min="1" max="1" width="3.44140625" style="3"/>
    <col min="2" max="2" width="3" style="134" customWidth="1"/>
    <col min="3" max="7" width="3.44140625" style="3"/>
    <col min="8" max="8" width="3.88671875" style="3" customWidth="1"/>
    <col min="9" max="9" width="4.6640625" style="3" customWidth="1"/>
    <col min="10" max="16384" width="3.44140625" style="3"/>
  </cols>
  <sheetData>
    <row r="1" spans="1:37" s="14"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s="14" customFormat="1">
      <c r="A2" s="1"/>
      <c r="B2" s="1" t="s">
        <v>1598</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s="14" customForma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s="14" customFormat="1" ht="36.75" customHeight="1">
      <c r="A4" s="1"/>
      <c r="B4" s="1980" t="s">
        <v>777</v>
      </c>
      <c r="C4" s="1483"/>
      <c r="D4" s="1483"/>
      <c r="E4" s="1483"/>
      <c r="F4" s="1483"/>
      <c r="G4" s="1483"/>
      <c r="H4" s="1483"/>
      <c r="I4" s="1483"/>
      <c r="J4" s="1483"/>
      <c r="K4" s="1483"/>
      <c r="L4" s="1483"/>
      <c r="M4" s="1483"/>
      <c r="N4" s="1483"/>
      <c r="O4" s="1483"/>
      <c r="P4" s="1483"/>
      <c r="Q4" s="1483"/>
      <c r="R4" s="1483"/>
      <c r="S4" s="1483"/>
      <c r="T4" s="1483"/>
      <c r="U4" s="1483"/>
      <c r="V4" s="1483"/>
      <c r="W4" s="1483"/>
      <c r="X4" s="1483"/>
      <c r="Y4" s="1483"/>
      <c r="Z4" s="1483"/>
      <c r="AA4" s="1"/>
      <c r="AB4" s="1"/>
      <c r="AC4" s="1"/>
      <c r="AD4" s="1"/>
      <c r="AE4" s="1"/>
      <c r="AF4" s="1"/>
      <c r="AG4" s="1"/>
      <c r="AH4" s="1"/>
      <c r="AI4" s="1"/>
      <c r="AJ4" s="1"/>
      <c r="AK4" s="1"/>
    </row>
    <row r="5" spans="1:37" s="14" customForma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s="14" customFormat="1" ht="31.5" customHeight="1">
      <c r="A6" s="1"/>
      <c r="B6" s="1949" t="s">
        <v>615</v>
      </c>
      <c r="C6" s="1949"/>
      <c r="D6" s="1949"/>
      <c r="E6" s="1949"/>
      <c r="F6" s="1949"/>
      <c r="G6" s="1950"/>
      <c r="H6" s="1951"/>
      <c r="I6" s="1951"/>
      <c r="J6" s="1951"/>
      <c r="K6" s="1951"/>
      <c r="L6" s="1951"/>
      <c r="M6" s="1951"/>
      <c r="N6" s="1951"/>
      <c r="O6" s="1951"/>
      <c r="P6" s="1951"/>
      <c r="Q6" s="1951"/>
      <c r="R6" s="1951"/>
      <c r="S6" s="1951"/>
      <c r="T6" s="1951"/>
      <c r="U6" s="1951"/>
      <c r="V6" s="1951"/>
      <c r="W6" s="1951"/>
      <c r="X6" s="1951"/>
      <c r="Y6" s="1951"/>
      <c r="Z6" s="1952"/>
      <c r="AA6" s="1"/>
      <c r="AB6" s="1"/>
      <c r="AC6" s="1"/>
      <c r="AD6" s="1"/>
      <c r="AE6" s="1"/>
      <c r="AF6" s="1"/>
      <c r="AG6" s="1"/>
      <c r="AH6" s="1"/>
      <c r="AI6" s="1"/>
      <c r="AJ6" s="1"/>
      <c r="AK6" s="1"/>
    </row>
    <row r="7" spans="1:37" ht="31.5" customHeight="1">
      <c r="A7" s="1"/>
      <c r="B7" s="1487" t="s">
        <v>616</v>
      </c>
      <c r="C7" s="1488"/>
      <c r="D7" s="1488"/>
      <c r="E7" s="1488"/>
      <c r="F7" s="1489"/>
      <c r="G7" s="210" t="s">
        <v>7</v>
      </c>
      <c r="H7" s="525" t="s">
        <v>617</v>
      </c>
      <c r="I7" s="525"/>
      <c r="J7" s="525"/>
      <c r="K7" s="525"/>
      <c r="L7" s="211" t="s">
        <v>7</v>
      </c>
      <c r="M7" s="525" t="s">
        <v>618</v>
      </c>
      <c r="N7" s="525"/>
      <c r="O7" s="525"/>
      <c r="P7" s="525"/>
      <c r="Q7" s="211" t="s">
        <v>7</v>
      </c>
      <c r="R7" s="525" t="s">
        <v>619</v>
      </c>
      <c r="S7" s="525"/>
      <c r="T7" s="525"/>
      <c r="U7" s="525"/>
      <c r="V7" s="525"/>
      <c r="W7" s="525"/>
      <c r="X7" s="525"/>
      <c r="Y7" s="525"/>
      <c r="Z7" s="529"/>
      <c r="AA7" s="1"/>
      <c r="AB7" s="1"/>
      <c r="AC7" s="1"/>
      <c r="AD7" s="1"/>
      <c r="AE7" s="1"/>
      <c r="AF7" s="1"/>
      <c r="AG7" s="1"/>
      <c r="AH7" s="1"/>
      <c r="AI7" s="1"/>
      <c r="AJ7" s="1"/>
      <c r="AK7" s="1"/>
    </row>
    <row r="8" spans="1:37" ht="20.100000000000001" customHeight="1">
      <c r="A8" s="1"/>
      <c r="B8" s="1601" t="s">
        <v>652</v>
      </c>
      <c r="C8" s="1602"/>
      <c r="D8" s="1602"/>
      <c r="E8" s="1602"/>
      <c r="F8" s="1603"/>
      <c r="G8" s="212" t="s">
        <v>7</v>
      </c>
      <c r="H8" s="1" t="s">
        <v>778</v>
      </c>
      <c r="I8" s="1"/>
      <c r="J8" s="1"/>
      <c r="K8" s="1"/>
      <c r="L8" s="1"/>
      <c r="M8" s="1"/>
      <c r="N8" s="1"/>
      <c r="O8" s="1"/>
      <c r="P8" s="1"/>
      <c r="Q8" s="212" t="s">
        <v>7</v>
      </c>
      <c r="R8" s="7" t="s">
        <v>779</v>
      </c>
      <c r="S8" s="7"/>
      <c r="T8" s="7"/>
      <c r="U8" s="7"/>
      <c r="V8" s="7"/>
      <c r="W8" s="7"/>
      <c r="X8" s="7"/>
      <c r="Y8" s="7"/>
      <c r="Z8" s="4"/>
      <c r="AA8" s="1"/>
      <c r="AB8" s="1"/>
      <c r="AC8" s="1"/>
      <c r="AD8" s="1"/>
      <c r="AE8" s="1"/>
      <c r="AF8" s="1"/>
      <c r="AG8" s="1"/>
      <c r="AH8" s="1"/>
      <c r="AI8" s="1"/>
      <c r="AJ8" s="1"/>
      <c r="AK8" s="1"/>
    </row>
    <row r="9" spans="1:37" ht="20.100000000000001" customHeight="1">
      <c r="A9" s="1"/>
      <c r="B9" s="1974"/>
      <c r="C9" s="1483"/>
      <c r="D9" s="1483"/>
      <c r="E9" s="1483"/>
      <c r="F9" s="1975"/>
      <c r="G9" s="212" t="s">
        <v>7</v>
      </c>
      <c r="H9" s="1" t="s">
        <v>780</v>
      </c>
      <c r="I9" s="1"/>
      <c r="J9" s="1"/>
      <c r="K9" s="1"/>
      <c r="L9" s="1"/>
      <c r="M9" s="1"/>
      <c r="N9" s="1"/>
      <c r="O9" s="1"/>
      <c r="P9" s="1"/>
      <c r="Q9" s="212" t="s">
        <v>7</v>
      </c>
      <c r="R9" s="1" t="s">
        <v>781</v>
      </c>
      <c r="S9" s="1"/>
      <c r="T9" s="1"/>
      <c r="U9" s="1"/>
      <c r="V9" s="1"/>
      <c r="W9" s="1"/>
      <c r="X9" s="1"/>
      <c r="Y9" s="1"/>
      <c r="Z9" s="506"/>
      <c r="AA9" s="1"/>
      <c r="AB9" s="1"/>
      <c r="AC9" s="1"/>
      <c r="AD9" s="1"/>
      <c r="AE9" s="1"/>
      <c r="AF9" s="1"/>
      <c r="AG9" s="1"/>
      <c r="AH9" s="1"/>
      <c r="AI9" s="1"/>
      <c r="AJ9" s="1"/>
      <c r="AK9" s="1"/>
    </row>
    <row r="10" spans="1:37" ht="20.100000000000001" customHeight="1">
      <c r="A10" s="1"/>
      <c r="B10" s="1953"/>
      <c r="C10" s="1954"/>
      <c r="D10" s="1954"/>
      <c r="E10" s="1954"/>
      <c r="F10" s="1955"/>
      <c r="G10" s="213" t="s">
        <v>7</v>
      </c>
      <c r="H10" s="8" t="s">
        <v>782</v>
      </c>
      <c r="I10" s="8"/>
      <c r="J10" s="8"/>
      <c r="K10" s="8"/>
      <c r="L10" s="8"/>
      <c r="M10" s="8"/>
      <c r="N10" s="8"/>
      <c r="O10" s="8"/>
      <c r="P10" s="8"/>
      <c r="Q10" s="214" t="s">
        <v>7</v>
      </c>
      <c r="R10" s="8" t="s">
        <v>783</v>
      </c>
      <c r="S10" s="8"/>
      <c r="T10" s="8"/>
      <c r="U10" s="8"/>
      <c r="V10" s="8"/>
      <c r="W10" s="8"/>
      <c r="X10" s="8"/>
      <c r="Y10" s="8"/>
      <c r="Z10" s="133"/>
      <c r="AA10" s="1"/>
      <c r="AB10" s="1"/>
      <c r="AC10" s="1"/>
      <c r="AD10" s="1"/>
      <c r="AE10" s="1"/>
      <c r="AF10" s="1"/>
      <c r="AG10" s="1"/>
      <c r="AH10" s="1"/>
      <c r="AI10" s="1"/>
      <c r="AJ10" s="1"/>
      <c r="AK10" s="1"/>
    </row>
    <row r="11" spans="1:37">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row>
    <row r="12" spans="1:37">
      <c r="A12" s="1"/>
      <c r="B12" s="6"/>
      <c r="C12" s="7"/>
      <c r="D12" s="7"/>
      <c r="E12" s="7"/>
      <c r="F12" s="7"/>
      <c r="G12" s="7"/>
      <c r="H12" s="7"/>
      <c r="I12" s="7"/>
      <c r="J12" s="7"/>
      <c r="K12" s="7"/>
      <c r="L12" s="7"/>
      <c r="M12" s="7"/>
      <c r="N12" s="7"/>
      <c r="O12" s="7"/>
      <c r="P12" s="7"/>
      <c r="Q12" s="7"/>
      <c r="R12" s="7"/>
      <c r="S12" s="7"/>
      <c r="T12" s="7"/>
      <c r="U12" s="7"/>
      <c r="V12" s="7"/>
      <c r="W12" s="7"/>
      <c r="X12" s="7"/>
      <c r="Y12" s="7"/>
      <c r="Z12" s="4"/>
      <c r="AA12" s="1"/>
      <c r="AB12" s="1"/>
      <c r="AC12" s="1"/>
      <c r="AD12" s="1"/>
      <c r="AE12" s="1"/>
      <c r="AF12" s="1"/>
      <c r="AG12" s="1"/>
      <c r="AH12" s="1"/>
      <c r="AI12" s="1"/>
      <c r="AJ12" s="1"/>
      <c r="AK12" s="1"/>
    </row>
    <row r="13" spans="1:37">
      <c r="A13" s="1"/>
      <c r="B13" s="136" t="s">
        <v>784</v>
      </c>
      <c r="C13" s="1"/>
      <c r="D13" s="1"/>
      <c r="E13" s="1"/>
      <c r="F13" s="1"/>
      <c r="G13" s="1"/>
      <c r="H13" s="1"/>
      <c r="I13" s="1"/>
      <c r="J13" s="1"/>
      <c r="K13" s="1"/>
      <c r="L13" s="1"/>
      <c r="M13" s="1"/>
      <c r="N13" s="1"/>
      <c r="O13" s="1"/>
      <c r="P13" s="1"/>
      <c r="Q13" s="1"/>
      <c r="R13" s="1"/>
      <c r="S13" s="1"/>
      <c r="T13" s="1"/>
      <c r="U13" s="1"/>
      <c r="V13" s="1"/>
      <c r="W13" s="1"/>
      <c r="X13" s="1"/>
      <c r="Y13" s="1"/>
      <c r="Z13" s="506"/>
      <c r="AA13" s="1"/>
      <c r="AB13" s="1"/>
      <c r="AC13" s="1"/>
      <c r="AD13" s="1"/>
      <c r="AE13" s="1"/>
      <c r="AF13" s="1"/>
      <c r="AG13" s="1"/>
      <c r="AH13" s="1"/>
      <c r="AI13" s="1"/>
      <c r="AJ13" s="1"/>
      <c r="AK13" s="1"/>
    </row>
    <row r="14" spans="1:37">
      <c r="A14" s="1"/>
      <c r="B14" s="136"/>
      <c r="C14" s="1"/>
      <c r="D14" s="1"/>
      <c r="E14" s="1"/>
      <c r="F14" s="1"/>
      <c r="G14" s="1"/>
      <c r="H14" s="1"/>
      <c r="I14" s="1"/>
      <c r="J14" s="1"/>
      <c r="K14" s="1"/>
      <c r="L14" s="1"/>
      <c r="M14" s="1"/>
      <c r="N14" s="1"/>
      <c r="O14" s="1"/>
      <c r="P14" s="1"/>
      <c r="Q14" s="1"/>
      <c r="R14" s="1"/>
      <c r="S14" s="1"/>
      <c r="T14" s="1"/>
      <c r="U14" s="1"/>
      <c r="V14" s="1"/>
      <c r="W14" s="1"/>
      <c r="X14" s="1"/>
      <c r="Y14" s="1"/>
      <c r="Z14" s="506"/>
      <c r="AA14" s="1"/>
      <c r="AB14" s="1"/>
      <c r="AC14" s="1"/>
      <c r="AD14" s="1"/>
      <c r="AE14" s="1"/>
      <c r="AF14" s="1"/>
      <c r="AG14" s="1"/>
      <c r="AH14" s="1"/>
      <c r="AI14" s="1"/>
      <c r="AJ14" s="1"/>
      <c r="AK14" s="1"/>
    </row>
    <row r="15" spans="1:37">
      <c r="A15" s="1"/>
      <c r="B15" s="136"/>
      <c r="C15" s="1" t="s">
        <v>785</v>
      </c>
      <c r="D15" s="1"/>
      <c r="E15" s="1"/>
      <c r="F15" s="1"/>
      <c r="G15" s="1"/>
      <c r="H15" s="1"/>
      <c r="I15" s="1"/>
      <c r="J15" s="1"/>
      <c r="K15" s="1"/>
      <c r="L15" s="1"/>
      <c r="M15" s="1"/>
      <c r="N15" s="1"/>
      <c r="O15" s="1"/>
      <c r="P15" s="1"/>
      <c r="Q15" s="1"/>
      <c r="R15" s="1"/>
      <c r="S15" s="1"/>
      <c r="T15" s="1"/>
      <c r="U15" s="1"/>
      <c r="V15" s="1"/>
      <c r="W15" s="1"/>
      <c r="X15" s="1"/>
      <c r="Y15" s="1"/>
      <c r="Z15" s="506"/>
      <c r="AA15" s="1"/>
      <c r="AB15" s="1"/>
      <c r="AC15" s="1"/>
      <c r="AD15" s="1"/>
      <c r="AE15" s="1"/>
      <c r="AF15" s="1"/>
      <c r="AG15" s="1"/>
      <c r="AH15" s="1"/>
      <c r="AI15" s="1"/>
      <c r="AJ15" s="1"/>
      <c r="AK15" s="1"/>
    </row>
    <row r="16" spans="1:37" ht="4.5" customHeight="1">
      <c r="A16" s="1"/>
      <c r="B16" s="136"/>
      <c r="C16" s="1"/>
      <c r="D16" s="1"/>
      <c r="E16" s="1"/>
      <c r="F16" s="1"/>
      <c r="G16" s="1"/>
      <c r="H16" s="1"/>
      <c r="I16" s="1"/>
      <c r="J16" s="1"/>
      <c r="K16" s="1"/>
      <c r="L16" s="1"/>
      <c r="M16" s="1"/>
      <c r="N16" s="1"/>
      <c r="O16" s="1"/>
      <c r="P16" s="1"/>
      <c r="Q16" s="1"/>
      <c r="R16" s="1"/>
      <c r="S16" s="1"/>
      <c r="T16" s="1"/>
      <c r="U16" s="1"/>
      <c r="V16" s="1"/>
      <c r="W16" s="1"/>
      <c r="X16" s="1"/>
      <c r="Y16" s="1"/>
      <c r="Z16" s="506"/>
      <c r="AA16" s="1"/>
      <c r="AB16" s="1"/>
      <c r="AC16" s="1"/>
      <c r="AD16" s="1"/>
      <c r="AE16" s="1"/>
      <c r="AF16" s="1"/>
      <c r="AG16" s="1"/>
      <c r="AH16" s="1"/>
      <c r="AI16" s="1"/>
      <c r="AJ16" s="1"/>
      <c r="AK16" s="1"/>
    </row>
    <row r="17" spans="1:37" ht="21" customHeight="1">
      <c r="A17" s="1"/>
      <c r="B17" s="136"/>
      <c r="C17" s="9" t="s">
        <v>786</v>
      </c>
      <c r="D17" s="10"/>
      <c r="E17" s="10"/>
      <c r="F17" s="10"/>
      <c r="G17" s="11"/>
      <c r="H17" s="1487"/>
      <c r="I17" s="1488"/>
      <c r="J17" s="1488"/>
      <c r="K17" s="1488"/>
      <c r="L17" s="1488"/>
      <c r="M17" s="1488"/>
      <c r="N17" s="179" t="s">
        <v>661</v>
      </c>
      <c r="O17" s="1"/>
      <c r="P17" s="9" t="s">
        <v>787</v>
      </c>
      <c r="Q17" s="10"/>
      <c r="R17" s="10"/>
      <c r="S17" s="10"/>
      <c r="T17" s="11"/>
      <c r="U17" s="1487"/>
      <c r="V17" s="1488"/>
      <c r="W17" s="1488"/>
      <c r="X17" s="1488"/>
      <c r="Y17" s="179" t="s">
        <v>661</v>
      </c>
      <c r="Z17" s="506"/>
      <c r="AA17" s="1"/>
      <c r="AB17" s="1"/>
      <c r="AC17" s="1"/>
      <c r="AD17" s="1"/>
      <c r="AE17" s="1"/>
      <c r="AF17" s="1"/>
      <c r="AG17" s="1"/>
      <c r="AH17" s="1"/>
      <c r="AI17" s="1"/>
      <c r="AJ17" s="1"/>
      <c r="AK17" s="1"/>
    </row>
    <row r="18" spans="1:37">
      <c r="A18" s="1"/>
      <c r="B18" s="136"/>
      <c r="C18" s="1"/>
      <c r="D18" s="1"/>
      <c r="E18" s="1"/>
      <c r="F18" s="1"/>
      <c r="G18" s="1"/>
      <c r="H18" s="1"/>
      <c r="I18" s="1"/>
      <c r="J18" s="1"/>
      <c r="K18" s="1"/>
      <c r="L18" s="1"/>
      <c r="M18" s="1"/>
      <c r="N18" s="1"/>
      <c r="O18" s="1"/>
      <c r="P18" s="12"/>
      <c r="Q18" s="1"/>
      <c r="R18" s="1"/>
      <c r="S18" s="1"/>
      <c r="T18" s="1"/>
      <c r="U18" s="1"/>
      <c r="V18" s="1"/>
      <c r="W18" s="1"/>
      <c r="X18" s="1"/>
      <c r="Y18" s="1"/>
      <c r="Z18" s="506"/>
      <c r="AA18" s="1"/>
      <c r="AB18" s="1"/>
      <c r="AC18" s="1"/>
      <c r="AD18" s="1"/>
      <c r="AE18" s="1"/>
      <c r="AF18" s="1"/>
      <c r="AG18" s="1"/>
      <c r="AH18" s="1"/>
      <c r="AI18" s="1"/>
      <c r="AJ18" s="1"/>
      <c r="AK18" s="1"/>
    </row>
    <row r="19" spans="1:37">
      <c r="A19" s="1"/>
      <c r="B19" s="136"/>
      <c r="C19" s="1" t="s">
        <v>766</v>
      </c>
      <c r="D19" s="1"/>
      <c r="E19" s="1"/>
      <c r="F19" s="1"/>
      <c r="G19" s="1"/>
      <c r="H19" s="1"/>
      <c r="I19" s="1"/>
      <c r="J19" s="1"/>
      <c r="K19" s="1"/>
      <c r="L19" s="1"/>
      <c r="M19" s="1"/>
      <c r="N19" s="1"/>
      <c r="O19" s="1"/>
      <c r="P19" s="1"/>
      <c r="Q19" s="1"/>
      <c r="R19" s="1"/>
      <c r="S19" s="1"/>
      <c r="T19" s="1"/>
      <c r="U19" s="1"/>
      <c r="V19" s="1"/>
      <c r="W19" s="1"/>
      <c r="X19" s="1"/>
      <c r="Y19" s="1"/>
      <c r="Z19" s="506"/>
      <c r="AA19" s="1"/>
      <c r="AB19" s="1"/>
      <c r="AC19" s="1"/>
      <c r="AD19" s="1"/>
      <c r="AE19" s="1"/>
      <c r="AF19" s="1"/>
      <c r="AG19" s="1"/>
      <c r="AH19" s="1"/>
      <c r="AI19" s="1"/>
      <c r="AJ19" s="1"/>
      <c r="AK19" s="1"/>
    </row>
    <row r="20" spans="1:37" ht="4.5" customHeight="1">
      <c r="A20" s="1"/>
      <c r="B20" s="136"/>
      <c r="C20" s="1"/>
      <c r="D20" s="1"/>
      <c r="E20" s="1"/>
      <c r="F20" s="1"/>
      <c r="G20" s="1"/>
      <c r="H20" s="1"/>
      <c r="I20" s="1"/>
      <c r="J20" s="1"/>
      <c r="K20" s="1"/>
      <c r="L20" s="1"/>
      <c r="M20" s="1"/>
      <c r="N20" s="1"/>
      <c r="O20" s="1"/>
      <c r="P20" s="1"/>
      <c r="Q20" s="1"/>
      <c r="R20" s="1"/>
      <c r="S20" s="1"/>
      <c r="T20" s="1"/>
      <c r="U20" s="1"/>
      <c r="V20" s="1"/>
      <c r="W20" s="1"/>
      <c r="X20" s="1"/>
      <c r="Y20" s="1"/>
      <c r="Z20" s="506"/>
      <c r="AA20" s="1"/>
      <c r="AB20" s="1"/>
      <c r="AC20" s="1"/>
      <c r="AD20" s="1"/>
      <c r="AE20" s="1"/>
      <c r="AF20" s="1"/>
      <c r="AG20" s="1"/>
      <c r="AH20" s="1"/>
      <c r="AI20" s="1"/>
      <c r="AJ20" s="1"/>
      <c r="AK20" s="1"/>
    </row>
    <row r="21" spans="1:37" ht="21.75" customHeight="1">
      <c r="A21" s="1"/>
      <c r="B21" s="136"/>
      <c r="C21" s="1950" t="s">
        <v>769</v>
      </c>
      <c r="D21" s="1951"/>
      <c r="E21" s="1951"/>
      <c r="F21" s="1951"/>
      <c r="G21" s="1951"/>
      <c r="H21" s="1951"/>
      <c r="I21" s="1952"/>
      <c r="J21" s="9" t="s">
        <v>788</v>
      </c>
      <c r="K21" s="10"/>
      <c r="L21" s="10"/>
      <c r="M21" s="1488"/>
      <c r="N21" s="1488"/>
      <c r="O21" s="1488"/>
      <c r="P21" s="179" t="s">
        <v>661</v>
      </c>
      <c r="Q21" s="1"/>
      <c r="R21" s="1"/>
      <c r="S21" s="1"/>
      <c r="T21" s="1"/>
      <c r="U21" s="1"/>
      <c r="V21" s="1"/>
      <c r="W21" s="1"/>
      <c r="X21" s="1"/>
      <c r="Y21" s="1"/>
      <c r="Z21" s="506"/>
      <c r="AA21" s="1"/>
      <c r="AB21" s="1"/>
      <c r="AC21" s="1"/>
      <c r="AD21" s="1"/>
      <c r="AE21" s="1"/>
      <c r="AF21" s="1"/>
      <c r="AG21" s="1"/>
      <c r="AH21" s="1"/>
      <c r="AI21" s="1"/>
      <c r="AJ21" s="1"/>
      <c r="AK21" s="1"/>
    </row>
    <row r="22" spans="1:37" ht="21" customHeight="1">
      <c r="A22" s="1"/>
      <c r="B22" s="136"/>
      <c r="C22" s="2229" t="s">
        <v>789</v>
      </c>
      <c r="D22" s="2230"/>
      <c r="E22" s="2230"/>
      <c r="F22" s="2230"/>
      <c r="G22" s="2230"/>
      <c r="H22" s="2230"/>
      <c r="I22" s="2231"/>
      <c r="J22" s="9" t="s">
        <v>790</v>
      </c>
      <c r="K22" s="10"/>
      <c r="L22" s="10"/>
      <c r="M22" s="1488"/>
      <c r="N22" s="1488"/>
      <c r="O22" s="1488"/>
      <c r="P22" s="179" t="s">
        <v>661</v>
      </c>
      <c r="Q22" s="1"/>
      <c r="R22" s="1"/>
      <c r="S22" s="1"/>
      <c r="T22" s="1"/>
      <c r="U22" s="1"/>
      <c r="V22" s="1"/>
      <c r="W22" s="1"/>
      <c r="X22" s="1"/>
      <c r="Y22" s="1"/>
      <c r="Z22" s="506"/>
      <c r="AA22" s="1"/>
      <c r="AB22" s="1"/>
      <c r="AC22" s="1"/>
      <c r="AD22" s="1"/>
      <c r="AE22" s="1"/>
      <c r="AF22" s="1"/>
      <c r="AG22" s="1"/>
      <c r="AH22" s="1"/>
      <c r="AI22" s="1"/>
      <c r="AJ22" s="1"/>
      <c r="AK22" s="1"/>
    </row>
    <row r="23" spans="1:37">
      <c r="A23" s="1"/>
      <c r="B23" s="136"/>
      <c r="C23" s="1"/>
      <c r="D23" s="1"/>
      <c r="E23" s="1"/>
      <c r="F23" s="1"/>
      <c r="G23" s="1"/>
      <c r="H23" s="1"/>
      <c r="I23" s="1"/>
      <c r="J23" s="1"/>
      <c r="K23" s="1"/>
      <c r="L23" s="12"/>
      <c r="M23" s="1"/>
      <c r="N23" s="1"/>
      <c r="O23" s="1"/>
      <c r="P23" s="1"/>
      <c r="Q23" s="12"/>
      <c r="R23" s="1"/>
      <c r="S23" s="1"/>
      <c r="T23" s="1"/>
      <c r="U23" s="1"/>
      <c r="V23" s="12"/>
      <c r="W23" s="1"/>
      <c r="X23" s="1"/>
      <c r="Y23" s="1"/>
      <c r="Z23" s="506"/>
      <c r="AA23" s="1"/>
      <c r="AB23" s="1"/>
      <c r="AC23" s="1"/>
      <c r="AD23" s="1"/>
      <c r="AE23" s="1"/>
      <c r="AF23" s="1"/>
      <c r="AG23" s="1"/>
      <c r="AH23" s="1"/>
      <c r="AI23" s="1"/>
      <c r="AJ23" s="1"/>
      <c r="AK23" s="1"/>
    </row>
    <row r="24" spans="1:37">
      <c r="A24" s="1"/>
      <c r="B24" s="136"/>
      <c r="C24" s="1" t="s">
        <v>791</v>
      </c>
      <c r="D24" s="1"/>
      <c r="E24" s="1"/>
      <c r="F24" s="1"/>
      <c r="G24" s="1"/>
      <c r="H24" s="1"/>
      <c r="I24" s="1"/>
      <c r="J24" s="1"/>
      <c r="K24" s="1"/>
      <c r="L24" s="1"/>
      <c r="M24" s="1"/>
      <c r="N24" s="1"/>
      <c r="O24" s="1"/>
      <c r="P24" s="1"/>
      <c r="Q24" s="1"/>
      <c r="R24" s="1"/>
      <c r="S24" s="1"/>
      <c r="T24" s="1"/>
      <c r="U24" s="1"/>
      <c r="V24" s="1"/>
      <c r="W24" s="1"/>
      <c r="X24" s="1"/>
      <c r="Y24" s="1"/>
      <c r="Z24" s="506"/>
      <c r="AA24" s="1"/>
      <c r="AB24" s="1"/>
      <c r="AC24" s="1"/>
      <c r="AD24" s="1"/>
      <c r="AE24" s="1"/>
      <c r="AF24" s="1"/>
      <c r="AG24" s="1"/>
      <c r="AH24" s="1"/>
      <c r="AI24" s="1"/>
      <c r="AJ24" s="1"/>
      <c r="AK24" s="1"/>
    </row>
    <row r="25" spans="1:37" ht="4.5" customHeight="1">
      <c r="A25" s="1"/>
      <c r="B25" s="136"/>
      <c r="C25" s="1"/>
      <c r="D25" s="1"/>
      <c r="E25" s="1"/>
      <c r="F25" s="1"/>
      <c r="G25" s="1"/>
      <c r="H25" s="1"/>
      <c r="I25" s="1"/>
      <c r="J25" s="1"/>
      <c r="K25" s="1"/>
      <c r="L25" s="1"/>
      <c r="M25" s="1"/>
      <c r="N25" s="1"/>
      <c r="O25" s="1"/>
      <c r="P25" s="1"/>
      <c r="Q25" s="1"/>
      <c r="R25" s="1"/>
      <c r="S25" s="1"/>
      <c r="T25" s="1"/>
      <c r="U25" s="1"/>
      <c r="V25" s="1"/>
      <c r="W25" s="1"/>
      <c r="X25" s="1"/>
      <c r="Y25" s="1"/>
      <c r="Z25" s="506"/>
      <c r="AA25" s="1"/>
      <c r="AB25" s="1"/>
      <c r="AC25" s="1"/>
      <c r="AD25" s="1"/>
      <c r="AE25" s="1"/>
      <c r="AF25" s="1"/>
      <c r="AG25" s="1"/>
      <c r="AH25" s="1"/>
      <c r="AI25" s="1"/>
      <c r="AJ25" s="1"/>
      <c r="AK25" s="1"/>
    </row>
    <row r="26" spans="1:37">
      <c r="A26" s="1"/>
      <c r="B26" s="136"/>
      <c r="C26" s="1487" t="s">
        <v>792</v>
      </c>
      <c r="D26" s="1488"/>
      <c r="E26" s="1488"/>
      <c r="F26" s="1488"/>
      <c r="G26" s="1488"/>
      <c r="H26" s="1488"/>
      <c r="I26" s="1488"/>
      <c r="J26" s="1488"/>
      <c r="K26" s="1488"/>
      <c r="L26" s="1488"/>
      <c r="M26" s="1488"/>
      <c r="N26" s="1488"/>
      <c r="O26" s="1489"/>
      <c r="P26" s="1487" t="s">
        <v>514</v>
      </c>
      <c r="Q26" s="1488"/>
      <c r="R26" s="1488"/>
      <c r="S26" s="1488"/>
      <c r="T26" s="1488"/>
      <c r="U26" s="1488"/>
      <c r="V26" s="1488"/>
      <c r="W26" s="1488"/>
      <c r="X26" s="1488"/>
      <c r="Y26" s="1489"/>
      <c r="Z26" s="140"/>
      <c r="AA26" s="1"/>
      <c r="AB26" s="1"/>
      <c r="AC26" s="1"/>
      <c r="AD26" s="1"/>
      <c r="AE26" s="1"/>
      <c r="AF26" s="1"/>
      <c r="AG26" s="1"/>
      <c r="AH26" s="1"/>
      <c r="AI26" s="1"/>
      <c r="AJ26" s="1"/>
      <c r="AK26" s="1"/>
    </row>
    <row r="27" spans="1:37" ht="21" customHeight="1">
      <c r="A27" s="1"/>
      <c r="B27" s="136"/>
      <c r="C27" s="1950"/>
      <c r="D27" s="1951"/>
      <c r="E27" s="1951"/>
      <c r="F27" s="1951"/>
      <c r="G27" s="1951"/>
      <c r="H27" s="1951"/>
      <c r="I27" s="1951"/>
      <c r="J27" s="1951"/>
      <c r="K27" s="1951"/>
      <c r="L27" s="1951"/>
      <c r="M27" s="1951"/>
      <c r="N27" s="1951"/>
      <c r="O27" s="1952"/>
      <c r="P27" s="1487"/>
      <c r="Q27" s="1488"/>
      <c r="R27" s="1488"/>
      <c r="S27" s="1488"/>
      <c r="T27" s="1488"/>
      <c r="U27" s="1488"/>
      <c r="V27" s="1488"/>
      <c r="W27" s="1488"/>
      <c r="X27" s="1488"/>
      <c r="Y27" s="1489"/>
      <c r="Z27" s="506"/>
      <c r="AA27" s="1"/>
      <c r="AB27" s="1"/>
      <c r="AC27" s="1"/>
      <c r="AD27" s="1"/>
      <c r="AE27" s="1"/>
      <c r="AF27" s="1"/>
      <c r="AG27" s="1"/>
      <c r="AH27" s="1"/>
      <c r="AI27" s="1"/>
      <c r="AJ27" s="1"/>
      <c r="AK27" s="1"/>
    </row>
    <row r="28" spans="1:37" ht="21" customHeight="1">
      <c r="A28" s="1"/>
      <c r="B28" s="136"/>
      <c r="C28" s="1950"/>
      <c r="D28" s="1951"/>
      <c r="E28" s="1951"/>
      <c r="F28" s="1951"/>
      <c r="G28" s="1951"/>
      <c r="H28" s="1951"/>
      <c r="I28" s="1951"/>
      <c r="J28" s="1951"/>
      <c r="K28" s="1951"/>
      <c r="L28" s="1951"/>
      <c r="M28" s="1951"/>
      <c r="N28" s="1951"/>
      <c r="O28" s="1952"/>
      <c r="P28" s="1487"/>
      <c r="Q28" s="1488"/>
      <c r="R28" s="1488"/>
      <c r="S28" s="1488"/>
      <c r="T28" s="1488"/>
      <c r="U28" s="1488"/>
      <c r="V28" s="1488"/>
      <c r="W28" s="1488"/>
      <c r="X28" s="1488"/>
      <c r="Y28" s="1489"/>
      <c r="Z28" s="506"/>
      <c r="AA28" s="1"/>
      <c r="AB28" s="1"/>
      <c r="AC28" s="1"/>
      <c r="AD28" s="1"/>
      <c r="AE28" s="1"/>
      <c r="AF28" s="1"/>
      <c r="AG28" s="1"/>
      <c r="AH28" s="1"/>
      <c r="AI28" s="1"/>
      <c r="AJ28" s="1"/>
      <c r="AK28" s="1"/>
    </row>
    <row r="29" spans="1:37" ht="21" customHeight="1">
      <c r="A29" s="1"/>
      <c r="B29" s="136"/>
      <c r="C29" s="1950"/>
      <c r="D29" s="1951"/>
      <c r="E29" s="1951"/>
      <c r="F29" s="1951"/>
      <c r="G29" s="1951"/>
      <c r="H29" s="1951"/>
      <c r="I29" s="1951"/>
      <c r="J29" s="1951"/>
      <c r="K29" s="1951"/>
      <c r="L29" s="1951"/>
      <c r="M29" s="1951"/>
      <c r="N29" s="1951"/>
      <c r="O29" s="1952"/>
      <c r="P29" s="1487"/>
      <c r="Q29" s="1488"/>
      <c r="R29" s="1488"/>
      <c r="S29" s="1488"/>
      <c r="T29" s="1488"/>
      <c r="U29" s="1488"/>
      <c r="V29" s="1488"/>
      <c r="W29" s="1488"/>
      <c r="X29" s="1488"/>
      <c r="Y29" s="1489"/>
      <c r="Z29" s="506"/>
      <c r="AA29" s="1"/>
      <c r="AB29" s="1"/>
      <c r="AC29" s="1"/>
      <c r="AD29" s="1"/>
      <c r="AE29" s="1"/>
      <c r="AF29" s="1"/>
      <c r="AG29" s="1"/>
      <c r="AH29" s="1"/>
      <c r="AI29" s="1"/>
      <c r="AJ29" s="1"/>
      <c r="AK29" s="1"/>
    </row>
    <row r="30" spans="1:37" ht="21" customHeight="1">
      <c r="A30" s="1"/>
      <c r="B30" s="136"/>
      <c r="C30" s="1950"/>
      <c r="D30" s="1951"/>
      <c r="E30" s="1951"/>
      <c r="F30" s="1951"/>
      <c r="G30" s="1951"/>
      <c r="H30" s="1951"/>
      <c r="I30" s="1951"/>
      <c r="J30" s="1951"/>
      <c r="K30" s="1951"/>
      <c r="L30" s="1951"/>
      <c r="M30" s="1951"/>
      <c r="N30" s="1951"/>
      <c r="O30" s="1952"/>
      <c r="P30" s="1487"/>
      <c r="Q30" s="1488"/>
      <c r="R30" s="1488"/>
      <c r="S30" s="1488"/>
      <c r="T30" s="1488"/>
      <c r="U30" s="1488"/>
      <c r="V30" s="1488"/>
      <c r="W30" s="1488"/>
      <c r="X30" s="1488"/>
      <c r="Y30" s="1489"/>
      <c r="Z30" s="506"/>
      <c r="AA30" s="1"/>
      <c r="AB30" s="1"/>
      <c r="AC30" s="1"/>
      <c r="AD30" s="1"/>
      <c r="AE30" s="1"/>
      <c r="AF30" s="1"/>
      <c r="AG30" s="1"/>
      <c r="AH30" s="1"/>
      <c r="AI30" s="1"/>
      <c r="AJ30" s="1"/>
      <c r="AK30" s="1"/>
    </row>
    <row r="31" spans="1:37" ht="21" customHeight="1">
      <c r="A31" s="1"/>
      <c r="B31" s="136"/>
      <c r="C31" s="1950"/>
      <c r="D31" s="1951"/>
      <c r="E31" s="1951"/>
      <c r="F31" s="1951"/>
      <c r="G31" s="1951"/>
      <c r="H31" s="1951"/>
      <c r="I31" s="1951"/>
      <c r="J31" s="1951"/>
      <c r="K31" s="1951"/>
      <c r="L31" s="1951"/>
      <c r="M31" s="1951"/>
      <c r="N31" s="1951"/>
      <c r="O31" s="1952"/>
      <c r="P31" s="1487"/>
      <c r="Q31" s="1488"/>
      <c r="R31" s="1488"/>
      <c r="S31" s="1488"/>
      <c r="T31" s="1488"/>
      <c r="U31" s="1488"/>
      <c r="V31" s="1488"/>
      <c r="W31" s="1488"/>
      <c r="X31" s="1488"/>
      <c r="Y31" s="1489"/>
      <c r="Z31" s="506"/>
      <c r="AA31" s="1"/>
      <c r="AB31" s="1"/>
      <c r="AC31" s="1"/>
      <c r="AD31" s="1"/>
      <c r="AE31" s="1"/>
      <c r="AF31" s="1"/>
      <c r="AG31" s="1"/>
      <c r="AH31" s="1"/>
      <c r="AI31" s="1"/>
      <c r="AJ31" s="1"/>
      <c r="AK31" s="1"/>
    </row>
    <row r="32" spans="1:37" ht="21" customHeight="1">
      <c r="A32" s="1"/>
      <c r="B32" s="136"/>
      <c r="C32" s="398"/>
      <c r="D32" s="398"/>
      <c r="E32" s="398"/>
      <c r="F32" s="398"/>
      <c r="G32" s="398"/>
      <c r="H32" s="398"/>
      <c r="I32" s="398"/>
      <c r="J32" s="398"/>
      <c r="K32" s="398"/>
      <c r="L32" s="398"/>
      <c r="M32" s="398"/>
      <c r="N32" s="398"/>
      <c r="O32" s="398"/>
      <c r="P32" s="8"/>
      <c r="Q32" s="8"/>
      <c r="R32" s="8"/>
      <c r="S32" s="8"/>
      <c r="T32" s="1"/>
      <c r="U32" s="1"/>
      <c r="V32" s="10"/>
      <c r="W32" s="10"/>
      <c r="X32" s="10"/>
      <c r="Y32" s="1"/>
      <c r="Z32" s="506"/>
      <c r="AA32" s="1"/>
      <c r="AB32" s="1"/>
      <c r="AC32" s="1"/>
      <c r="AD32" s="1"/>
      <c r="AE32" s="1"/>
      <c r="AF32" s="1"/>
      <c r="AG32" s="1"/>
      <c r="AH32" s="1"/>
      <c r="AI32" s="1"/>
      <c r="AJ32" s="1"/>
      <c r="AK32" s="1"/>
    </row>
    <row r="33" spans="1:37" ht="21" customHeight="1">
      <c r="A33" s="1"/>
      <c r="B33" s="136"/>
      <c r="C33" s="2086" t="s">
        <v>775</v>
      </c>
      <c r="D33" s="2087"/>
      <c r="E33" s="2087"/>
      <c r="F33" s="2087"/>
      <c r="G33" s="2087"/>
      <c r="H33" s="2087"/>
      <c r="I33" s="2087"/>
      <c r="J33" s="2087"/>
      <c r="K33" s="2087"/>
      <c r="L33" s="2087"/>
      <c r="M33" s="2087"/>
      <c r="N33" s="2087"/>
      <c r="O33" s="2087"/>
      <c r="P33" s="2087"/>
      <c r="Q33" s="2087"/>
      <c r="R33" s="2087"/>
      <c r="S33" s="2087"/>
      <c r="T33" s="2087"/>
      <c r="U33" s="2087"/>
      <c r="V33" s="2088"/>
      <c r="W33" s="215" t="s">
        <v>624</v>
      </c>
      <c r="X33" s="216" t="s">
        <v>625</v>
      </c>
      <c r="Y33" s="217" t="s">
        <v>626</v>
      </c>
      <c r="Z33" s="506"/>
      <c r="AA33" s="1"/>
      <c r="AB33" s="1"/>
      <c r="AC33" s="1"/>
      <c r="AD33" s="1"/>
      <c r="AE33" s="1"/>
      <c r="AF33" s="1"/>
      <c r="AG33" s="1"/>
      <c r="AH33" s="1"/>
      <c r="AI33" s="1"/>
      <c r="AJ33" s="1"/>
      <c r="AK33" s="1"/>
    </row>
    <row r="34" spans="1:37" ht="21" customHeight="1">
      <c r="A34" s="1"/>
      <c r="B34" s="136"/>
      <c r="C34" s="2089"/>
      <c r="D34" s="2090"/>
      <c r="E34" s="2090"/>
      <c r="F34" s="2090"/>
      <c r="G34" s="2090"/>
      <c r="H34" s="2090"/>
      <c r="I34" s="2090"/>
      <c r="J34" s="2090"/>
      <c r="K34" s="2090"/>
      <c r="L34" s="2090"/>
      <c r="M34" s="2090"/>
      <c r="N34" s="2090"/>
      <c r="O34" s="2090"/>
      <c r="P34" s="2090"/>
      <c r="Q34" s="2090"/>
      <c r="R34" s="2090"/>
      <c r="S34" s="2090"/>
      <c r="T34" s="2090"/>
      <c r="U34" s="2090"/>
      <c r="V34" s="2091"/>
      <c r="W34" s="213" t="s">
        <v>7</v>
      </c>
      <c r="X34" s="398" t="s">
        <v>625</v>
      </c>
      <c r="Y34" s="218" t="s">
        <v>7</v>
      </c>
      <c r="Z34" s="506"/>
      <c r="AA34" s="1"/>
      <c r="AB34" s="1"/>
      <c r="AC34" s="1"/>
      <c r="AD34" s="1"/>
      <c r="AE34" s="1"/>
      <c r="AF34" s="1"/>
      <c r="AG34" s="1"/>
      <c r="AH34" s="1"/>
      <c r="AI34" s="1"/>
      <c r="AJ34" s="1"/>
      <c r="AK34" s="1"/>
    </row>
    <row r="35" spans="1:37">
      <c r="A35" s="1"/>
      <c r="B35" s="136"/>
      <c r="C35" s="1"/>
      <c r="D35" s="1"/>
      <c r="E35" s="1"/>
      <c r="F35" s="1"/>
      <c r="G35" s="1"/>
      <c r="H35" s="1"/>
      <c r="I35" s="1"/>
      <c r="J35" s="1"/>
      <c r="K35" s="1"/>
      <c r="L35" s="1"/>
      <c r="M35" s="1"/>
      <c r="N35" s="1"/>
      <c r="O35" s="1"/>
      <c r="P35" s="1"/>
      <c r="Q35" s="1"/>
      <c r="R35" s="1"/>
      <c r="S35" s="1"/>
      <c r="T35" s="1"/>
      <c r="U35" s="1"/>
      <c r="V35" s="1"/>
      <c r="W35" s="1"/>
      <c r="X35" s="1"/>
      <c r="Y35" s="1"/>
      <c r="Z35" s="506"/>
      <c r="AA35" s="1"/>
      <c r="AB35" s="1"/>
      <c r="AC35" s="1"/>
      <c r="AD35" s="1"/>
      <c r="AE35" s="1"/>
      <c r="AF35" s="1"/>
      <c r="AG35" s="1"/>
      <c r="AH35" s="1"/>
      <c r="AI35" s="1"/>
      <c r="AJ35" s="1"/>
      <c r="AK35" s="1"/>
    </row>
    <row r="36" spans="1:37">
      <c r="A36" s="1"/>
      <c r="B36" s="136"/>
      <c r="C36" s="1" t="s">
        <v>793</v>
      </c>
      <c r="D36" s="1"/>
      <c r="E36" s="1"/>
      <c r="F36" s="1"/>
      <c r="G36" s="1"/>
      <c r="H36" s="1"/>
      <c r="I36" s="1"/>
      <c r="J36" s="1"/>
      <c r="K36" s="1"/>
      <c r="L36" s="1"/>
      <c r="M36" s="1"/>
      <c r="N36" s="1"/>
      <c r="O36" s="1"/>
      <c r="P36" s="1"/>
      <c r="Q36" s="1"/>
      <c r="R36" s="1"/>
      <c r="S36" s="1"/>
      <c r="T36" s="1"/>
      <c r="U36" s="1"/>
      <c r="V36" s="1"/>
      <c r="W36" s="1"/>
      <c r="X36" s="1"/>
      <c r="Z36" s="506"/>
      <c r="AA36" s="1"/>
      <c r="AB36" s="1"/>
      <c r="AC36" s="1"/>
      <c r="AD36" s="1"/>
      <c r="AE36" s="1"/>
      <c r="AF36" s="1"/>
      <c r="AG36" s="1"/>
      <c r="AH36" s="1"/>
      <c r="AI36" s="1"/>
      <c r="AJ36" s="1"/>
      <c r="AK36" s="1"/>
    </row>
    <row r="37" spans="1:37" ht="4.5" customHeight="1">
      <c r="A37" s="1"/>
      <c r="B37" s="136"/>
      <c r="C37" s="1"/>
      <c r="D37" s="1"/>
      <c r="E37" s="1"/>
      <c r="F37" s="1"/>
      <c r="G37" s="1"/>
      <c r="H37" s="1"/>
      <c r="I37" s="1"/>
      <c r="J37" s="1"/>
      <c r="K37" s="1"/>
      <c r="L37" s="1"/>
      <c r="M37" s="1"/>
      <c r="N37" s="1"/>
      <c r="O37" s="1"/>
      <c r="P37" s="1"/>
      <c r="Q37" s="1"/>
      <c r="R37" s="1"/>
      <c r="S37" s="1"/>
      <c r="T37" s="1"/>
      <c r="U37" s="1"/>
      <c r="V37" s="1"/>
      <c r="W37" s="1"/>
      <c r="X37" s="1"/>
      <c r="Y37" s="1"/>
      <c r="Z37" s="506"/>
      <c r="AA37" s="1"/>
      <c r="AB37" s="1"/>
      <c r="AC37" s="1"/>
      <c r="AD37" s="1"/>
      <c r="AE37" s="1"/>
      <c r="AF37" s="1"/>
      <c r="AG37" s="1"/>
      <c r="AH37" s="1"/>
      <c r="AI37" s="1"/>
      <c r="AJ37" s="1"/>
      <c r="AK37" s="1"/>
    </row>
    <row r="38" spans="1:37" ht="21" customHeight="1">
      <c r="A38" s="1"/>
      <c r="B38" s="136"/>
      <c r="C38" s="129" t="s">
        <v>794</v>
      </c>
      <c r="D38" s="219" t="s">
        <v>7</v>
      </c>
      <c r="E38" s="2087" t="s">
        <v>795</v>
      </c>
      <c r="F38" s="2087"/>
      <c r="G38" s="219" t="s">
        <v>7</v>
      </c>
      <c r="H38" s="1497" t="s">
        <v>796</v>
      </c>
      <c r="I38" s="1497"/>
      <c r="J38" s="22" t="s">
        <v>797</v>
      </c>
      <c r="K38" s="22"/>
      <c r="L38" s="135"/>
      <c r="M38" s="135"/>
      <c r="N38" s="135"/>
      <c r="O38" s="135"/>
      <c r="P38" s="135"/>
      <c r="Q38" s="135"/>
      <c r="R38" s="135"/>
      <c r="S38" s="135"/>
      <c r="T38" s="135"/>
      <c r="U38" s="22"/>
      <c r="V38" s="217"/>
      <c r="W38" s="215" t="s">
        <v>624</v>
      </c>
      <c r="X38" s="216" t="s">
        <v>625</v>
      </c>
      <c r="Y38" s="217" t="s">
        <v>626</v>
      </c>
      <c r="Z38" s="506"/>
      <c r="AA38" s="136"/>
      <c r="AB38" s="1"/>
      <c r="AC38" s="1"/>
      <c r="AD38" s="1"/>
      <c r="AE38" s="1"/>
      <c r="AF38" s="1"/>
      <c r="AG38" s="1"/>
      <c r="AH38" s="1"/>
      <c r="AI38" s="1"/>
      <c r="AJ38" s="1"/>
      <c r="AK38" s="1"/>
    </row>
    <row r="39" spans="1:37" ht="21" customHeight="1">
      <c r="A39" s="1"/>
      <c r="B39" s="136"/>
      <c r="C39" s="1502" t="s">
        <v>798</v>
      </c>
      <c r="D39" s="1503"/>
      <c r="E39" s="1503"/>
      <c r="F39" s="1503"/>
      <c r="G39" s="1503"/>
      <c r="H39" s="1503"/>
      <c r="I39" s="1503"/>
      <c r="J39" s="1503"/>
      <c r="K39" s="1503"/>
      <c r="L39" s="1503"/>
      <c r="M39" s="1503"/>
      <c r="N39" s="1503"/>
      <c r="O39" s="1503"/>
      <c r="P39" s="1503"/>
      <c r="Q39" s="1503"/>
      <c r="R39" s="1503"/>
      <c r="S39" s="1503"/>
      <c r="T39" s="1503"/>
      <c r="U39" s="1503"/>
      <c r="V39" s="1508"/>
      <c r="W39" s="220" t="s">
        <v>7</v>
      </c>
      <c r="X39" s="12" t="s">
        <v>625</v>
      </c>
      <c r="Y39" s="212" t="s">
        <v>7</v>
      </c>
      <c r="Z39" s="397"/>
      <c r="AA39" s="1"/>
      <c r="AB39" s="1"/>
      <c r="AC39" s="1"/>
      <c r="AD39" s="1"/>
      <c r="AE39" s="1"/>
      <c r="AF39" s="1"/>
      <c r="AG39" s="1"/>
      <c r="AH39" s="1"/>
      <c r="AI39" s="1"/>
      <c r="AJ39" s="1"/>
      <c r="AK39" s="1"/>
    </row>
    <row r="40" spans="1:37" ht="21" customHeight="1">
      <c r="A40" s="1"/>
      <c r="B40" s="136"/>
      <c r="C40" s="1509" t="s">
        <v>799</v>
      </c>
      <c r="D40" s="1510"/>
      <c r="E40" s="1510"/>
      <c r="F40" s="1510"/>
      <c r="G40" s="1510"/>
      <c r="H40" s="1510"/>
      <c r="I40" s="1510"/>
      <c r="J40" s="1510"/>
      <c r="K40" s="1510"/>
      <c r="L40" s="1510"/>
      <c r="M40" s="1510"/>
      <c r="N40" s="1510"/>
      <c r="O40" s="1510"/>
      <c r="P40" s="1510"/>
      <c r="Q40" s="1510"/>
      <c r="R40" s="1510"/>
      <c r="S40" s="1510"/>
      <c r="T40" s="1510"/>
      <c r="U40" s="1510"/>
      <c r="V40" s="1511"/>
      <c r="W40" s="208"/>
      <c r="X40" s="209"/>
      <c r="Y40" s="139"/>
      <c r="Z40" s="506"/>
      <c r="AA40" s="1"/>
      <c r="AB40" s="1"/>
      <c r="AC40" s="1"/>
      <c r="AD40" s="1"/>
      <c r="AE40" s="1"/>
      <c r="AF40" s="1"/>
      <c r="AG40" s="1"/>
      <c r="AH40" s="1"/>
      <c r="AI40" s="1"/>
      <c r="AJ40" s="1"/>
      <c r="AK40" s="1"/>
    </row>
    <row r="41" spans="1:37">
      <c r="A41" s="1"/>
      <c r="B41" s="132"/>
      <c r="C41" s="8"/>
      <c r="D41" s="8"/>
      <c r="E41" s="8"/>
      <c r="F41" s="8"/>
      <c r="G41" s="8"/>
      <c r="H41" s="8"/>
      <c r="I41" s="8"/>
      <c r="J41" s="8"/>
      <c r="K41" s="8"/>
      <c r="L41" s="8"/>
      <c r="M41" s="8"/>
      <c r="N41" s="8"/>
      <c r="O41" s="8"/>
      <c r="P41" s="8"/>
      <c r="Q41" s="8"/>
      <c r="R41" s="8"/>
      <c r="S41" s="8"/>
      <c r="T41" s="8"/>
      <c r="U41" s="8"/>
      <c r="V41" s="8"/>
      <c r="W41" s="8"/>
      <c r="X41" s="8"/>
      <c r="Y41" s="8"/>
      <c r="Z41" s="133"/>
      <c r="AA41" s="1"/>
      <c r="AB41" s="1"/>
      <c r="AC41" s="1"/>
      <c r="AD41" s="1"/>
      <c r="AE41" s="1"/>
      <c r="AF41" s="1"/>
      <c r="AG41" s="1"/>
      <c r="AH41" s="1"/>
      <c r="AI41" s="1"/>
      <c r="AJ41" s="1"/>
      <c r="AK41" s="1"/>
    </row>
    <row r="42" spans="1:37">
      <c r="A42" s="1"/>
      <c r="B42" s="1" t="s">
        <v>800</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c r="A43" s="1"/>
      <c r="B43" s="1" t="s">
        <v>630</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row>
    <row r="46" spans="1:37">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row>
    <row r="47" spans="1:37">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row>
  </sheetData>
  <mergeCells count="28">
    <mergeCell ref="C39:V39"/>
    <mergeCell ref="C40:V40"/>
    <mergeCell ref="C30:O30"/>
    <mergeCell ref="P30:Y30"/>
    <mergeCell ref="C31:O31"/>
    <mergeCell ref="P31:Y31"/>
    <mergeCell ref="C33:V34"/>
    <mergeCell ref="E38:F38"/>
    <mergeCell ref="H38:I38"/>
    <mergeCell ref="C27:O27"/>
    <mergeCell ref="P27:Y27"/>
    <mergeCell ref="C28:O28"/>
    <mergeCell ref="P28:Y28"/>
    <mergeCell ref="C29:O29"/>
    <mergeCell ref="P29:Y29"/>
    <mergeCell ref="P26:Y26"/>
    <mergeCell ref="B4:Z4"/>
    <mergeCell ref="B6:F6"/>
    <mergeCell ref="G6:Z6"/>
    <mergeCell ref="B7:F7"/>
    <mergeCell ref="B8:F10"/>
    <mergeCell ref="H17:M17"/>
    <mergeCell ref="U17:X17"/>
    <mergeCell ref="C21:I21"/>
    <mergeCell ref="M21:O21"/>
    <mergeCell ref="C22:I22"/>
    <mergeCell ref="M22:O22"/>
    <mergeCell ref="C26:O26"/>
  </mergeCells>
  <phoneticPr fontId="3"/>
  <dataValidations count="1">
    <dataValidation type="list" allowBlank="1" showInputMessage="1" showErrorMessage="1" sqref="G7:G10 L7 Q7:Q10 W34 Y34 W39 Y39 D38 G38" xr:uid="{758FEB22-0EA6-4D48-B81C-A24C783861A8}">
      <formula1>"□,■"</formula1>
    </dataValidation>
  </dataValidations>
  <pageMargins left="0.7" right="0.7" top="0.75" bottom="0.75" header="0.3" footer="0.3"/>
  <pageSetup paperSize="9" scale="96"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953E8-2A53-43BA-8ACA-567D313850AE}">
  <dimension ref="B1:Z38"/>
  <sheetViews>
    <sheetView zoomScaleNormal="100" workbookViewId="0">
      <selection activeCell="J9" sqref="J9"/>
    </sheetView>
  </sheetViews>
  <sheetFormatPr defaultColWidth="3.44140625" defaultRowHeight="13.2"/>
  <cols>
    <col min="1" max="1" width="2" style="3" customWidth="1"/>
    <col min="2" max="2" width="3" style="134" customWidth="1"/>
    <col min="3" max="7" width="3.44140625" style="3"/>
    <col min="8" max="8" width="2.44140625" style="3" customWidth="1"/>
    <col min="9" max="26" width="3.44140625" style="3"/>
    <col min="27" max="27" width="1.33203125" style="3" customWidth="1"/>
    <col min="28" max="16384" width="3.44140625" style="3"/>
  </cols>
  <sheetData>
    <row r="1" spans="2:26" s="1" customFormat="1"/>
    <row r="2" spans="2:26" s="1" customFormat="1">
      <c r="B2" s="1" t="s">
        <v>1767</v>
      </c>
    </row>
    <row r="3" spans="2:26" s="1" customFormat="1"/>
    <row r="4" spans="2:26" s="1" customFormat="1">
      <c r="B4" s="1483" t="s">
        <v>801</v>
      </c>
      <c r="C4" s="1483"/>
      <c r="D4" s="1483"/>
      <c r="E4" s="1483"/>
      <c r="F4" s="1483"/>
      <c r="G4" s="1483"/>
      <c r="H4" s="1483"/>
      <c r="I4" s="1483"/>
      <c r="J4" s="1483"/>
      <c r="K4" s="1483"/>
      <c r="L4" s="1483"/>
      <c r="M4" s="1483"/>
      <c r="N4" s="1483"/>
      <c r="O4" s="1483"/>
      <c r="P4" s="1483"/>
      <c r="Q4" s="1483"/>
      <c r="R4" s="1483"/>
      <c r="S4" s="1483"/>
      <c r="T4" s="1483"/>
      <c r="U4" s="1483"/>
      <c r="V4" s="1483"/>
      <c r="W4" s="1483"/>
      <c r="X4" s="1483"/>
      <c r="Y4" s="1483"/>
      <c r="Z4" s="1483"/>
    </row>
    <row r="5" spans="2:26" s="1" customFormat="1"/>
    <row r="6" spans="2:26" s="1" customFormat="1" ht="31.5" customHeight="1">
      <c r="B6" s="1949" t="s">
        <v>615</v>
      </c>
      <c r="C6" s="1949"/>
      <c r="D6" s="1949"/>
      <c r="E6" s="1949"/>
      <c r="F6" s="1949"/>
      <c r="G6" s="1950"/>
      <c r="H6" s="1951"/>
      <c r="I6" s="1951"/>
      <c r="J6" s="1951"/>
      <c r="K6" s="1951"/>
      <c r="L6" s="1951"/>
      <c r="M6" s="1951"/>
      <c r="N6" s="1951"/>
      <c r="O6" s="1951"/>
      <c r="P6" s="1951"/>
      <c r="Q6" s="1951"/>
      <c r="R6" s="1951"/>
      <c r="S6" s="1951"/>
      <c r="T6" s="1951"/>
      <c r="U6" s="1951"/>
      <c r="V6" s="1951"/>
      <c r="W6" s="1951"/>
      <c r="X6" s="1951"/>
      <c r="Y6" s="1951"/>
      <c r="Z6" s="1952"/>
    </row>
    <row r="7" spans="2:26" s="1" customFormat="1" ht="31.5" customHeight="1">
      <c r="B7" s="1487" t="s">
        <v>616</v>
      </c>
      <c r="C7" s="1488"/>
      <c r="D7" s="1488"/>
      <c r="E7" s="1488"/>
      <c r="F7" s="1489"/>
      <c r="G7" s="210" t="s">
        <v>7</v>
      </c>
      <c r="H7" s="525" t="s">
        <v>617</v>
      </c>
      <c r="I7" s="525"/>
      <c r="J7" s="525"/>
      <c r="K7" s="525"/>
      <c r="L7" s="212" t="s">
        <v>7</v>
      </c>
      <c r="M7" s="525" t="s">
        <v>618</v>
      </c>
      <c r="N7" s="525"/>
      <c r="O7" s="525"/>
      <c r="P7" s="525"/>
      <c r="Q7" s="212" t="s">
        <v>7</v>
      </c>
      <c r="R7" s="525" t="s">
        <v>619</v>
      </c>
      <c r="S7" s="525"/>
      <c r="T7" s="525"/>
      <c r="U7" s="525"/>
      <c r="V7" s="525"/>
      <c r="W7" s="525"/>
      <c r="X7" s="525"/>
      <c r="Y7" s="525"/>
      <c r="Z7" s="529"/>
    </row>
    <row r="8" spans="2:26" ht="31.5" customHeight="1">
      <c r="B8" s="1487" t="s">
        <v>620</v>
      </c>
      <c r="C8" s="1488"/>
      <c r="D8" s="1488"/>
      <c r="E8" s="1488"/>
      <c r="F8" s="1489"/>
      <c r="G8" s="210" t="s">
        <v>7</v>
      </c>
      <c r="H8" s="10" t="s">
        <v>621</v>
      </c>
      <c r="I8" s="10"/>
      <c r="J8" s="10"/>
      <c r="K8" s="10"/>
      <c r="L8" s="10"/>
      <c r="M8" s="10"/>
      <c r="N8" s="10"/>
      <c r="O8" s="10"/>
      <c r="P8" s="212" t="s">
        <v>7</v>
      </c>
      <c r="Q8" s="10" t="s">
        <v>802</v>
      </c>
      <c r="R8" s="10"/>
      <c r="S8" s="222"/>
      <c r="T8" s="222"/>
      <c r="U8" s="222"/>
      <c r="V8" s="222"/>
      <c r="W8" s="222"/>
      <c r="X8" s="222"/>
      <c r="Y8" s="222"/>
      <c r="Z8" s="223"/>
    </row>
    <row r="9" spans="2:26" ht="20.100000000000001" customHeight="1">
      <c r="B9" s="1601" t="s">
        <v>652</v>
      </c>
      <c r="C9" s="1602"/>
      <c r="D9" s="1602"/>
      <c r="E9" s="1602"/>
      <c r="F9" s="1603"/>
      <c r="G9" s="212" t="s">
        <v>7</v>
      </c>
      <c r="H9" s="7" t="s">
        <v>803</v>
      </c>
      <c r="I9" s="7"/>
      <c r="J9" s="7"/>
      <c r="K9" s="7"/>
      <c r="L9" s="7"/>
      <c r="M9" s="7"/>
      <c r="N9" s="7"/>
      <c r="O9" s="7"/>
      <c r="P9" s="7"/>
      <c r="Q9" s="212" t="s">
        <v>7</v>
      </c>
      <c r="R9" s="7" t="s">
        <v>804</v>
      </c>
      <c r="S9" s="186"/>
      <c r="T9" s="186"/>
      <c r="U9" s="186"/>
      <c r="V9" s="186"/>
      <c r="W9" s="186"/>
      <c r="X9" s="186"/>
      <c r="Y9" s="186"/>
      <c r="Z9" s="187"/>
    </row>
    <row r="10" spans="2:26" ht="20.100000000000001" customHeight="1">
      <c r="B10" s="1953"/>
      <c r="C10" s="1954"/>
      <c r="D10" s="1954"/>
      <c r="E10" s="1954"/>
      <c r="F10" s="1955"/>
      <c r="G10" s="213" t="s">
        <v>7</v>
      </c>
      <c r="H10" s="8" t="s">
        <v>805</v>
      </c>
      <c r="I10" s="8"/>
      <c r="J10" s="8"/>
      <c r="K10" s="8"/>
      <c r="L10" s="8"/>
      <c r="M10" s="8"/>
      <c r="N10" s="8"/>
      <c r="O10" s="8"/>
      <c r="P10" s="8"/>
      <c r="Q10" s="214" t="s">
        <v>7</v>
      </c>
      <c r="R10" s="8" t="s">
        <v>806</v>
      </c>
      <c r="S10" s="224"/>
      <c r="T10" s="224"/>
      <c r="U10" s="224"/>
      <c r="V10" s="224"/>
      <c r="W10" s="224"/>
      <c r="X10" s="224"/>
      <c r="Y10" s="224"/>
      <c r="Z10" s="225"/>
    </row>
    <row r="11" spans="2:26" s="1" customFormat="1"/>
    <row r="12" spans="2:26" s="1" customFormat="1">
      <c r="B12" s="6"/>
      <c r="C12" s="7"/>
      <c r="D12" s="7"/>
      <c r="E12" s="7"/>
      <c r="F12" s="7"/>
      <c r="G12" s="7"/>
      <c r="H12" s="7"/>
      <c r="I12" s="7"/>
      <c r="J12" s="7"/>
      <c r="K12" s="7"/>
      <c r="L12" s="7"/>
      <c r="M12" s="7"/>
      <c r="N12" s="7"/>
      <c r="O12" s="7"/>
      <c r="P12" s="7"/>
      <c r="Q12" s="7"/>
      <c r="R12" s="7"/>
      <c r="S12" s="7"/>
      <c r="T12" s="7"/>
      <c r="U12" s="7"/>
      <c r="V12" s="7"/>
      <c r="W12" s="7"/>
      <c r="X12" s="7"/>
      <c r="Y12" s="7"/>
      <c r="Z12" s="4"/>
    </row>
    <row r="13" spans="2:26" s="1" customFormat="1">
      <c r="B13" s="136" t="s">
        <v>807</v>
      </c>
      <c r="Z13" s="506"/>
    </row>
    <row r="14" spans="2:26" s="1" customFormat="1">
      <c r="B14" s="136"/>
      <c r="Z14" s="506"/>
    </row>
    <row r="15" spans="2:26" s="1" customFormat="1">
      <c r="B15" s="136"/>
      <c r="C15" s="1" t="s">
        <v>808</v>
      </c>
      <c r="Z15" s="506"/>
    </row>
    <row r="16" spans="2:26" s="1" customFormat="1" ht="6.75" customHeight="1">
      <c r="B16" s="136"/>
      <c r="Z16" s="506"/>
    </row>
    <row r="17" spans="2:26" s="1" customFormat="1" ht="26.25" customHeight="1">
      <c r="B17" s="136"/>
      <c r="C17" s="1950" t="s">
        <v>786</v>
      </c>
      <c r="D17" s="1951"/>
      <c r="E17" s="1951"/>
      <c r="F17" s="1951"/>
      <c r="G17" s="1952"/>
      <c r="H17" s="1487"/>
      <c r="I17" s="1488"/>
      <c r="J17" s="1488"/>
      <c r="K17" s="1488"/>
      <c r="L17" s="1488"/>
      <c r="M17" s="1488"/>
      <c r="N17" s="179" t="s">
        <v>661</v>
      </c>
      <c r="P17" s="1950" t="s">
        <v>809</v>
      </c>
      <c r="Q17" s="1951"/>
      <c r="R17" s="1951"/>
      <c r="S17" s="1951"/>
      <c r="T17" s="1952"/>
      <c r="U17" s="1487"/>
      <c r="V17" s="1488"/>
      <c r="W17" s="1488"/>
      <c r="X17" s="1488"/>
      <c r="Y17" s="179" t="s">
        <v>661</v>
      </c>
      <c r="Z17" s="506"/>
    </row>
    <row r="18" spans="2:26" s="1" customFormat="1">
      <c r="B18" s="136"/>
      <c r="N18" s="12"/>
      <c r="Z18" s="506"/>
    </row>
    <row r="19" spans="2:26" s="1" customFormat="1">
      <c r="B19" s="136"/>
      <c r="C19" s="1" t="s">
        <v>766</v>
      </c>
      <c r="Z19" s="506"/>
    </row>
    <row r="20" spans="2:26" s="1" customFormat="1" ht="6.75" customHeight="1">
      <c r="B20" s="136"/>
      <c r="Z20" s="506"/>
    </row>
    <row r="21" spans="2:26" s="1" customFormat="1" ht="26.25" customHeight="1">
      <c r="B21" s="136"/>
      <c r="C21" s="1950" t="s">
        <v>810</v>
      </c>
      <c r="D21" s="1951"/>
      <c r="E21" s="1951"/>
      <c r="F21" s="1951"/>
      <c r="G21" s="1952"/>
      <c r="H21" s="1950" t="s">
        <v>768</v>
      </c>
      <c r="I21" s="1951"/>
      <c r="J21" s="1951"/>
      <c r="K21" s="1951"/>
      <c r="L21" s="1488"/>
      <c r="M21" s="1488"/>
      <c r="N21" s="179" t="s">
        <v>661</v>
      </c>
      <c r="O21" s="1950" t="s">
        <v>811</v>
      </c>
      <c r="P21" s="1951"/>
      <c r="Q21" s="1951"/>
      <c r="R21" s="1951"/>
      <c r="S21" s="1488"/>
      <c r="T21" s="1488"/>
      <c r="U21" s="179" t="s">
        <v>661</v>
      </c>
      <c r="Z21" s="506"/>
    </row>
    <row r="22" spans="2:26" s="1" customFormat="1" ht="26.25" customHeight="1">
      <c r="B22" s="136"/>
      <c r="C22" s="1950" t="s">
        <v>812</v>
      </c>
      <c r="D22" s="1951"/>
      <c r="E22" s="1951"/>
      <c r="F22" s="1951"/>
      <c r="G22" s="1952"/>
      <c r="H22" s="1950" t="s">
        <v>768</v>
      </c>
      <c r="I22" s="1951"/>
      <c r="J22" s="1951"/>
      <c r="K22" s="1951"/>
      <c r="L22" s="1488"/>
      <c r="M22" s="1488"/>
      <c r="N22" s="179" t="s">
        <v>661</v>
      </c>
      <c r="O22" s="1950" t="s">
        <v>811</v>
      </c>
      <c r="P22" s="1951"/>
      <c r="Q22" s="1951"/>
      <c r="R22" s="1951"/>
      <c r="S22" s="1488"/>
      <c r="T22" s="1488"/>
      <c r="U22" s="179" t="s">
        <v>661</v>
      </c>
      <c r="Z22" s="506"/>
    </row>
    <row r="23" spans="2:26" s="1" customFormat="1" ht="26.25" customHeight="1">
      <c r="B23" s="136"/>
      <c r="C23" s="1950" t="s">
        <v>770</v>
      </c>
      <c r="D23" s="1951"/>
      <c r="E23" s="1951"/>
      <c r="F23" s="1951"/>
      <c r="G23" s="1952"/>
      <c r="H23" s="1950" t="s">
        <v>768</v>
      </c>
      <c r="I23" s="1951"/>
      <c r="J23" s="1951"/>
      <c r="K23" s="1951"/>
      <c r="L23" s="1488"/>
      <c r="M23" s="1488"/>
      <c r="N23" s="179" t="s">
        <v>661</v>
      </c>
      <c r="O23" s="1950" t="s">
        <v>811</v>
      </c>
      <c r="P23" s="1951"/>
      <c r="Q23" s="1951"/>
      <c r="R23" s="1951"/>
      <c r="S23" s="1488"/>
      <c r="T23" s="1488"/>
      <c r="U23" s="179" t="s">
        <v>661</v>
      </c>
      <c r="Z23" s="506"/>
    </row>
    <row r="24" spans="2:26" s="1" customFormat="1">
      <c r="B24" s="136"/>
      <c r="L24" s="12"/>
      <c r="Q24" s="12"/>
      <c r="V24" s="12"/>
      <c r="Z24" s="506"/>
    </row>
    <row r="25" spans="2:26" s="1" customFormat="1">
      <c r="B25" s="136"/>
      <c r="C25" s="1" t="s">
        <v>791</v>
      </c>
      <c r="Z25" s="506"/>
    </row>
    <row r="26" spans="2:26" s="1" customFormat="1" ht="4.5" customHeight="1">
      <c r="B26" s="136"/>
      <c r="Z26" s="506"/>
    </row>
    <row r="27" spans="2:26" s="1" customFormat="1" ht="24" customHeight="1">
      <c r="B27" s="136"/>
      <c r="C27" s="1487" t="s">
        <v>792</v>
      </c>
      <c r="D27" s="1488"/>
      <c r="E27" s="1488"/>
      <c r="F27" s="1488"/>
      <c r="G27" s="1488"/>
      <c r="H27" s="1488"/>
      <c r="I27" s="1488"/>
      <c r="J27" s="1488"/>
      <c r="K27" s="1488"/>
      <c r="L27" s="1488"/>
      <c r="M27" s="1488"/>
      <c r="N27" s="1488"/>
      <c r="O27" s="1489"/>
      <c r="P27" s="1487" t="s">
        <v>514</v>
      </c>
      <c r="Q27" s="1488"/>
      <c r="R27" s="1488"/>
      <c r="S27" s="1488"/>
      <c r="T27" s="1488"/>
      <c r="U27" s="1488"/>
      <c r="V27" s="1488"/>
      <c r="W27" s="1488"/>
      <c r="X27" s="1488"/>
      <c r="Y27" s="1489"/>
      <c r="Z27" s="140"/>
    </row>
    <row r="28" spans="2:26" s="1" customFormat="1" ht="21" customHeight="1">
      <c r="B28" s="136"/>
      <c r="C28" s="1950"/>
      <c r="D28" s="1951"/>
      <c r="E28" s="1951"/>
      <c r="F28" s="1951"/>
      <c r="G28" s="1951"/>
      <c r="H28" s="1951"/>
      <c r="I28" s="1951"/>
      <c r="J28" s="1951"/>
      <c r="K28" s="1951"/>
      <c r="L28" s="1951"/>
      <c r="M28" s="1951"/>
      <c r="N28" s="1951"/>
      <c r="O28" s="1952"/>
      <c r="P28" s="1950"/>
      <c r="Q28" s="1951"/>
      <c r="R28" s="1951"/>
      <c r="S28" s="1951"/>
      <c r="T28" s="1951"/>
      <c r="U28" s="1951"/>
      <c r="V28" s="1951"/>
      <c r="W28" s="1951"/>
      <c r="X28" s="1951"/>
      <c r="Y28" s="1952"/>
      <c r="Z28" s="506"/>
    </row>
    <row r="29" spans="2:26" s="1" customFormat="1" ht="21" customHeight="1">
      <c r="B29" s="136"/>
      <c r="C29" s="1950"/>
      <c r="D29" s="1951"/>
      <c r="E29" s="1951"/>
      <c r="F29" s="1951"/>
      <c r="G29" s="1951"/>
      <c r="H29" s="1951"/>
      <c r="I29" s="1951"/>
      <c r="J29" s="1951"/>
      <c r="K29" s="1951"/>
      <c r="L29" s="1951"/>
      <c r="M29" s="1951"/>
      <c r="N29" s="1951"/>
      <c r="O29" s="1952"/>
      <c r="P29" s="1950"/>
      <c r="Q29" s="1951"/>
      <c r="R29" s="1951"/>
      <c r="S29" s="1951"/>
      <c r="T29" s="1951"/>
      <c r="U29" s="1951"/>
      <c r="V29" s="1951"/>
      <c r="W29" s="1951"/>
      <c r="X29" s="1951"/>
      <c r="Y29" s="1952"/>
      <c r="Z29" s="506"/>
    </row>
    <row r="30" spans="2:26" s="1" customFormat="1" ht="21" customHeight="1">
      <c r="B30" s="136"/>
      <c r="C30" s="1950"/>
      <c r="D30" s="1951"/>
      <c r="E30" s="1951"/>
      <c r="F30" s="1951"/>
      <c r="G30" s="1951"/>
      <c r="H30" s="1951"/>
      <c r="I30" s="1951"/>
      <c r="J30" s="1951"/>
      <c r="K30" s="1951"/>
      <c r="L30" s="1951"/>
      <c r="M30" s="1951"/>
      <c r="N30" s="1951"/>
      <c r="O30" s="1952"/>
      <c r="P30" s="1950"/>
      <c r="Q30" s="1951"/>
      <c r="R30" s="1951"/>
      <c r="S30" s="1951"/>
      <c r="T30" s="1951"/>
      <c r="U30" s="1951"/>
      <c r="V30" s="1951"/>
      <c r="W30" s="1951"/>
      <c r="X30" s="1951"/>
      <c r="Y30" s="1952"/>
      <c r="Z30" s="506"/>
    </row>
    <row r="31" spans="2:26" s="1" customFormat="1" ht="21" customHeight="1">
      <c r="B31" s="136"/>
      <c r="C31" s="1950"/>
      <c r="D31" s="1951"/>
      <c r="E31" s="1951"/>
      <c r="F31" s="1951"/>
      <c r="G31" s="1951"/>
      <c r="H31" s="1951"/>
      <c r="I31" s="1951"/>
      <c r="J31" s="1951"/>
      <c r="K31" s="1951"/>
      <c r="L31" s="1951"/>
      <c r="M31" s="1951"/>
      <c r="N31" s="1951"/>
      <c r="O31" s="1952"/>
      <c r="P31" s="1950"/>
      <c r="Q31" s="1951"/>
      <c r="R31" s="1951"/>
      <c r="S31" s="1951"/>
      <c r="T31" s="1951"/>
      <c r="U31" s="1951"/>
      <c r="V31" s="1951"/>
      <c r="W31" s="1951"/>
      <c r="X31" s="1951"/>
      <c r="Y31" s="1952"/>
      <c r="Z31" s="506"/>
    </row>
    <row r="32" spans="2:26" s="1" customFormat="1" ht="21" customHeight="1">
      <c r="B32" s="136"/>
      <c r="C32" s="1950"/>
      <c r="D32" s="1951"/>
      <c r="E32" s="1951"/>
      <c r="F32" s="1951"/>
      <c r="G32" s="1951"/>
      <c r="H32" s="1951"/>
      <c r="I32" s="1951"/>
      <c r="J32" s="1951"/>
      <c r="K32" s="1951"/>
      <c r="L32" s="1951"/>
      <c r="M32" s="1951"/>
      <c r="N32" s="1951"/>
      <c r="O32" s="1952"/>
      <c r="P32" s="1950"/>
      <c r="Q32" s="1951"/>
      <c r="R32" s="1951"/>
      <c r="S32" s="1951"/>
      <c r="T32" s="1951"/>
      <c r="U32" s="1951"/>
      <c r="V32" s="1951"/>
      <c r="W32" s="1951"/>
      <c r="X32" s="1951"/>
      <c r="Y32" s="1952"/>
      <c r="Z32" s="506"/>
    </row>
    <row r="33" spans="2:26" s="1" customFormat="1" ht="21" customHeight="1">
      <c r="B33" s="136"/>
      <c r="C33" s="398"/>
      <c r="D33" s="398"/>
      <c r="E33" s="398"/>
      <c r="F33" s="398"/>
      <c r="G33" s="398"/>
      <c r="H33" s="398"/>
      <c r="I33" s="398"/>
      <c r="J33" s="398"/>
      <c r="K33" s="398"/>
      <c r="L33" s="398"/>
      <c r="M33" s="398"/>
      <c r="N33" s="398"/>
      <c r="O33" s="398"/>
      <c r="P33" s="8"/>
      <c r="Q33" s="8"/>
      <c r="R33" s="8"/>
      <c r="S33" s="8"/>
      <c r="T33" s="8"/>
      <c r="U33" s="8"/>
      <c r="V33" s="8"/>
      <c r="W33" s="8"/>
      <c r="X33" s="8"/>
      <c r="Y33" s="8"/>
      <c r="Z33" s="506"/>
    </row>
    <row r="34" spans="2:26" s="1" customFormat="1" ht="21" customHeight="1">
      <c r="B34" s="136"/>
      <c r="C34" s="2086" t="s">
        <v>775</v>
      </c>
      <c r="D34" s="2087"/>
      <c r="E34" s="2087"/>
      <c r="F34" s="2087"/>
      <c r="G34" s="2087"/>
      <c r="H34" s="2087"/>
      <c r="I34" s="2087"/>
      <c r="J34" s="2087"/>
      <c r="K34" s="2087"/>
      <c r="L34" s="2087"/>
      <c r="M34" s="2087"/>
      <c r="N34" s="2087"/>
      <c r="O34" s="2087"/>
      <c r="P34" s="2087"/>
      <c r="Q34" s="2087"/>
      <c r="R34" s="2087"/>
      <c r="S34" s="2087"/>
      <c r="T34" s="2087"/>
      <c r="U34" s="2087"/>
      <c r="V34" s="2088"/>
      <c r="W34" s="215" t="s">
        <v>624</v>
      </c>
      <c r="X34" s="216" t="s">
        <v>625</v>
      </c>
      <c r="Y34" s="217" t="s">
        <v>626</v>
      </c>
      <c r="Z34" s="506"/>
    </row>
    <row r="35" spans="2:26" s="1" customFormat="1" ht="21" customHeight="1">
      <c r="B35" s="136"/>
      <c r="C35" s="2089"/>
      <c r="D35" s="2090"/>
      <c r="E35" s="2090"/>
      <c r="F35" s="2090"/>
      <c r="G35" s="2090"/>
      <c r="H35" s="2090"/>
      <c r="I35" s="2090"/>
      <c r="J35" s="2090"/>
      <c r="K35" s="2090"/>
      <c r="L35" s="2090"/>
      <c r="M35" s="2090"/>
      <c r="N35" s="2090"/>
      <c r="O35" s="2090"/>
      <c r="P35" s="2090"/>
      <c r="Q35" s="2090"/>
      <c r="R35" s="2090"/>
      <c r="S35" s="2090"/>
      <c r="T35" s="2090"/>
      <c r="U35" s="2090"/>
      <c r="V35" s="2091"/>
      <c r="W35" s="213" t="s">
        <v>7</v>
      </c>
      <c r="X35" s="214" t="s">
        <v>625</v>
      </c>
      <c r="Y35" s="218" t="s">
        <v>7</v>
      </c>
      <c r="Z35" s="506"/>
    </row>
    <row r="36" spans="2:26" s="1" customFormat="1">
      <c r="B36" s="132"/>
      <c r="C36" s="8"/>
      <c r="D36" s="8"/>
      <c r="E36" s="8"/>
      <c r="F36" s="8"/>
      <c r="G36" s="8"/>
      <c r="H36" s="8"/>
      <c r="I36" s="8"/>
      <c r="J36" s="8"/>
      <c r="K36" s="8"/>
      <c r="L36" s="8"/>
      <c r="M36" s="8"/>
      <c r="N36" s="8"/>
      <c r="O36" s="8"/>
      <c r="P36" s="8"/>
      <c r="Q36" s="8"/>
      <c r="R36" s="8"/>
      <c r="S36" s="8"/>
      <c r="T36" s="8"/>
      <c r="U36" s="8"/>
      <c r="V36" s="8"/>
      <c r="W36" s="8"/>
      <c r="X36" s="8"/>
      <c r="Y36" s="8"/>
      <c r="Z36" s="133"/>
    </row>
    <row r="37" spans="2:26" s="1" customFormat="1"/>
    <row r="38" spans="2:26" s="1" customFormat="1"/>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2:G22"/>
    <mergeCell ref="H22:K22"/>
    <mergeCell ref="L22:M22"/>
    <mergeCell ref="O22:R22"/>
    <mergeCell ref="S22:T22"/>
    <mergeCell ref="C23:G23"/>
    <mergeCell ref="H23:K23"/>
    <mergeCell ref="L23:M23"/>
    <mergeCell ref="O23:R23"/>
    <mergeCell ref="S23:T23"/>
    <mergeCell ref="C17:G17"/>
    <mergeCell ref="H17:M17"/>
    <mergeCell ref="P17:T17"/>
    <mergeCell ref="U17:X17"/>
    <mergeCell ref="C21:G21"/>
    <mergeCell ref="H21:K21"/>
    <mergeCell ref="L21:M21"/>
    <mergeCell ref="O21:R21"/>
    <mergeCell ref="S21:T21"/>
    <mergeCell ref="B9:F10"/>
    <mergeCell ref="B4:Z4"/>
    <mergeCell ref="B6:F6"/>
    <mergeCell ref="G6:Z6"/>
    <mergeCell ref="B7:F7"/>
    <mergeCell ref="B8:F8"/>
  </mergeCells>
  <phoneticPr fontId="3"/>
  <dataValidations count="1">
    <dataValidation type="list" allowBlank="1" showInputMessage="1" showErrorMessage="1" sqref="G7:G10 L7 Q7 P8 Q9:Q10 W35 Y35" xr:uid="{4577F407-74E0-4587-8F75-880A9B4CE17A}">
      <formula1>"□,■"</formula1>
    </dataValidation>
  </dataValidation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82FD5-9BB3-4AD4-8EFD-28F61EE42B91}">
  <dimension ref="B2:AA21"/>
  <sheetViews>
    <sheetView zoomScaleNormal="100" workbookViewId="0">
      <selection activeCell="J9" sqref="J9"/>
    </sheetView>
  </sheetViews>
  <sheetFormatPr defaultColWidth="4" defaultRowHeight="13.2"/>
  <cols>
    <col min="1" max="1" width="1.44140625" style="1" customWidth="1"/>
    <col min="2" max="2" width="3.109375" style="1" customWidth="1"/>
    <col min="3" max="3" width="1.109375" style="1" customWidth="1"/>
    <col min="4" max="19" width="4" style="1"/>
    <col min="20" max="20" width="3.109375" style="1" customWidth="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7">
      <c r="B2" s="1" t="s">
        <v>1406</v>
      </c>
      <c r="C2"/>
      <c r="D2"/>
      <c r="E2"/>
      <c r="F2"/>
      <c r="G2"/>
      <c r="H2"/>
      <c r="I2"/>
      <c r="J2"/>
      <c r="K2"/>
      <c r="L2"/>
      <c r="M2"/>
      <c r="N2"/>
      <c r="O2"/>
      <c r="P2"/>
      <c r="Q2"/>
      <c r="R2"/>
      <c r="S2"/>
      <c r="T2"/>
      <c r="U2"/>
      <c r="V2"/>
      <c r="W2"/>
      <c r="X2"/>
      <c r="Y2"/>
    </row>
    <row r="4" spans="2:27" ht="34.5" customHeight="1">
      <c r="B4" s="1980" t="s">
        <v>1599</v>
      </c>
      <c r="C4" s="1483"/>
      <c r="D4" s="1483"/>
      <c r="E4" s="1483"/>
      <c r="F4" s="1483"/>
      <c r="G4" s="1483"/>
      <c r="H4" s="1483"/>
      <c r="I4" s="1483"/>
      <c r="J4" s="1483"/>
      <c r="K4" s="1483"/>
      <c r="L4" s="1483"/>
      <c r="M4" s="1483"/>
      <c r="N4" s="1483"/>
      <c r="O4" s="1483"/>
      <c r="P4" s="1483"/>
      <c r="Q4" s="1483"/>
      <c r="R4" s="1483"/>
      <c r="S4" s="1483"/>
      <c r="T4" s="1483"/>
      <c r="U4" s="1483"/>
      <c r="V4" s="1483"/>
      <c r="W4" s="1483"/>
      <c r="X4" s="1483"/>
      <c r="Y4" s="1483"/>
    </row>
    <row r="5" spans="2:27" ht="13.5" customHeight="1"/>
    <row r="6" spans="2:27" ht="24" customHeight="1">
      <c r="B6" s="1949" t="s">
        <v>645</v>
      </c>
      <c r="C6" s="1949"/>
      <c r="D6" s="1949"/>
      <c r="E6" s="1949"/>
      <c r="F6" s="1949"/>
      <c r="G6" s="1950"/>
      <c r="H6" s="1951"/>
      <c r="I6" s="1951"/>
      <c r="J6" s="1951"/>
      <c r="K6" s="1951"/>
      <c r="L6" s="1951"/>
      <c r="M6" s="1951"/>
      <c r="N6" s="1951"/>
      <c r="O6" s="1951"/>
      <c r="P6" s="1951"/>
      <c r="Q6" s="1951"/>
      <c r="R6" s="1951"/>
      <c r="S6" s="1951"/>
      <c r="T6" s="1951"/>
      <c r="U6" s="1951"/>
      <c r="V6" s="1951"/>
      <c r="W6" s="1951"/>
      <c r="X6" s="1951"/>
      <c r="Y6" s="1952"/>
    </row>
    <row r="7" spans="2:27" ht="24" customHeight="1">
      <c r="B7" s="1949" t="s">
        <v>646</v>
      </c>
      <c r="C7" s="1949"/>
      <c r="D7" s="1949"/>
      <c r="E7" s="1949"/>
      <c r="F7" s="1949"/>
      <c r="G7" s="436" t="s">
        <v>7</v>
      </c>
      <c r="H7" s="525" t="s">
        <v>617</v>
      </c>
      <c r="I7" s="525"/>
      <c r="J7" s="525"/>
      <c r="K7" s="525"/>
      <c r="L7" s="437" t="s">
        <v>7</v>
      </c>
      <c r="M7" s="525" t="s">
        <v>618</v>
      </c>
      <c r="N7" s="525"/>
      <c r="O7" s="525"/>
      <c r="P7" s="525"/>
      <c r="Q7" s="437" t="s">
        <v>7</v>
      </c>
      <c r="R7" s="525" t="s">
        <v>619</v>
      </c>
      <c r="S7" s="525"/>
      <c r="T7" s="525"/>
      <c r="U7" s="525"/>
      <c r="V7" s="525"/>
      <c r="W7" s="10"/>
      <c r="X7" s="10"/>
      <c r="Y7" s="11"/>
    </row>
    <row r="8" spans="2:27" ht="13.5" customHeight="1"/>
    <row r="9" spans="2:27" ht="12.9" customHeight="1">
      <c r="B9" s="6"/>
      <c r="C9" s="7"/>
      <c r="D9" s="7"/>
      <c r="E9" s="7"/>
      <c r="F9" s="7"/>
      <c r="G9" s="7"/>
      <c r="H9" s="7"/>
      <c r="I9" s="7"/>
      <c r="J9" s="7"/>
      <c r="K9" s="7"/>
      <c r="L9" s="7"/>
      <c r="M9" s="7"/>
      <c r="N9" s="7"/>
      <c r="O9" s="7"/>
      <c r="P9" s="7"/>
      <c r="Q9" s="7"/>
      <c r="R9" s="7"/>
      <c r="S9" s="7"/>
      <c r="T9" s="4"/>
      <c r="U9" s="7"/>
      <c r="V9" s="7"/>
      <c r="W9" s="7"/>
      <c r="X9" s="7"/>
      <c r="Y9" s="4"/>
      <c r="Z9"/>
      <c r="AA9"/>
    </row>
    <row r="10" spans="2:27" ht="17.100000000000001" customHeight="1">
      <c r="B10" s="323" t="s">
        <v>1600</v>
      </c>
      <c r="C10" s="324"/>
      <c r="T10" s="506"/>
      <c r="V10" s="188" t="s">
        <v>624</v>
      </c>
      <c r="W10" s="188" t="s">
        <v>625</v>
      </c>
      <c r="X10" s="188" t="s">
        <v>626</v>
      </c>
      <c r="Y10" s="506"/>
      <c r="Z10"/>
      <c r="AA10"/>
    </row>
    <row r="11" spans="2:27" ht="17.100000000000001" customHeight="1">
      <c r="B11" s="136"/>
      <c r="T11" s="506"/>
      <c r="Y11" s="506"/>
      <c r="Z11"/>
      <c r="AA11"/>
    </row>
    <row r="12" spans="2:27" ht="21.9" customHeight="1">
      <c r="B12" s="136"/>
      <c r="C12" s="2232" t="s">
        <v>713</v>
      </c>
      <c r="D12" s="2233"/>
      <c r="E12" s="1976" t="s">
        <v>1601</v>
      </c>
      <c r="F12" s="1976"/>
      <c r="G12" s="1976"/>
      <c r="H12" s="1976"/>
      <c r="I12" s="1976"/>
      <c r="J12" s="1976"/>
      <c r="K12" s="1976"/>
      <c r="L12" s="1976"/>
      <c r="M12" s="1976"/>
      <c r="N12" s="1976"/>
      <c r="O12" s="1976"/>
      <c r="P12" s="1976"/>
      <c r="Q12" s="1976"/>
      <c r="R12" s="1976"/>
      <c r="S12" s="1976"/>
      <c r="T12" s="506"/>
      <c r="V12" s="12" t="s">
        <v>7</v>
      </c>
      <c r="W12" s="12" t="s">
        <v>625</v>
      </c>
      <c r="X12" s="12" t="s">
        <v>7</v>
      </c>
      <c r="Y12" s="506"/>
      <c r="Z12"/>
      <c r="AA12"/>
    </row>
    <row r="13" spans="2:27" ht="38.1" customHeight="1">
      <c r="B13" s="136"/>
      <c r="C13" s="2232" t="s">
        <v>716</v>
      </c>
      <c r="D13" s="2233"/>
      <c r="E13" s="1509" t="s">
        <v>1602</v>
      </c>
      <c r="F13" s="1510"/>
      <c r="G13" s="1510"/>
      <c r="H13" s="1510"/>
      <c r="I13" s="1510"/>
      <c r="J13" s="1510"/>
      <c r="K13" s="1510"/>
      <c r="L13" s="1510"/>
      <c r="M13" s="1510"/>
      <c r="N13" s="1510"/>
      <c r="O13" s="1510"/>
      <c r="P13" s="1510"/>
      <c r="Q13" s="1510"/>
      <c r="R13" s="1510"/>
      <c r="S13" s="1511"/>
      <c r="T13" s="506"/>
      <c r="V13" s="12" t="s">
        <v>7</v>
      </c>
      <c r="W13" s="12" t="s">
        <v>625</v>
      </c>
      <c r="X13" s="12" t="s">
        <v>7</v>
      </c>
      <c r="Y13" s="506"/>
      <c r="Z13"/>
      <c r="AA13"/>
    </row>
    <row r="14" spans="2:27" ht="49.5" customHeight="1">
      <c r="B14" s="136"/>
      <c r="C14" s="2232" t="s">
        <v>840</v>
      </c>
      <c r="D14" s="2233"/>
      <c r="E14" s="1509" t="s">
        <v>1603</v>
      </c>
      <c r="F14" s="1510"/>
      <c r="G14" s="1510"/>
      <c r="H14" s="1510"/>
      <c r="I14" s="1510"/>
      <c r="J14" s="1510"/>
      <c r="K14" s="1510"/>
      <c r="L14" s="1510"/>
      <c r="M14" s="1510"/>
      <c r="N14" s="1510"/>
      <c r="O14" s="1510"/>
      <c r="P14" s="1510"/>
      <c r="Q14" s="1510"/>
      <c r="R14" s="1510"/>
      <c r="S14" s="1511"/>
      <c r="T14" s="506"/>
      <c r="V14" s="12" t="s">
        <v>7</v>
      </c>
      <c r="W14" s="12" t="s">
        <v>625</v>
      </c>
      <c r="X14" s="12" t="s">
        <v>7</v>
      </c>
      <c r="Y14" s="506"/>
      <c r="Z14"/>
      <c r="AA14"/>
    </row>
    <row r="15" spans="2:27" ht="49.5" customHeight="1">
      <c r="B15" s="136"/>
      <c r="C15" s="2232" t="s">
        <v>842</v>
      </c>
      <c r="D15" s="2233"/>
      <c r="E15" s="1509" t="s">
        <v>1604</v>
      </c>
      <c r="F15" s="1510"/>
      <c r="G15" s="1510"/>
      <c r="H15" s="1510"/>
      <c r="I15" s="1510"/>
      <c r="J15" s="1510"/>
      <c r="K15" s="1510"/>
      <c r="L15" s="1510"/>
      <c r="M15" s="1510"/>
      <c r="N15" s="1510"/>
      <c r="O15" s="1510"/>
      <c r="P15" s="1510"/>
      <c r="Q15" s="1510"/>
      <c r="R15" s="1510"/>
      <c r="S15" s="1511"/>
      <c r="T15" s="506"/>
      <c r="V15" s="12" t="s">
        <v>7</v>
      </c>
      <c r="W15" s="12" t="s">
        <v>625</v>
      </c>
      <c r="X15" s="12" t="s">
        <v>7</v>
      </c>
      <c r="Y15" s="506"/>
      <c r="Z15"/>
      <c r="AA15"/>
    </row>
    <row r="16" spans="2:27" ht="174.75" customHeight="1">
      <c r="B16" s="136"/>
      <c r="C16" s="2232" t="s">
        <v>849</v>
      </c>
      <c r="D16" s="2233"/>
      <c r="E16" s="1509" t="s">
        <v>1605</v>
      </c>
      <c r="F16" s="1510"/>
      <c r="G16" s="1510"/>
      <c r="H16" s="1510"/>
      <c r="I16" s="1510"/>
      <c r="J16" s="1510"/>
      <c r="K16" s="1510"/>
      <c r="L16" s="1510"/>
      <c r="M16" s="1510"/>
      <c r="N16" s="1510"/>
      <c r="O16" s="1510"/>
      <c r="P16" s="1510"/>
      <c r="Q16" s="1510"/>
      <c r="R16" s="1510"/>
      <c r="S16" s="1511"/>
      <c r="T16" s="506"/>
      <c r="V16" s="12" t="s">
        <v>7</v>
      </c>
      <c r="W16" s="12" t="s">
        <v>625</v>
      </c>
      <c r="X16" s="12" t="s">
        <v>7</v>
      </c>
      <c r="Y16" s="506"/>
      <c r="Z16"/>
      <c r="AA16"/>
    </row>
    <row r="17" spans="2:27" ht="21.9" customHeight="1">
      <c r="B17" s="136"/>
      <c r="C17" s="2232" t="s">
        <v>851</v>
      </c>
      <c r="D17" s="2233"/>
      <c r="E17" s="1509" t="s">
        <v>1606</v>
      </c>
      <c r="F17" s="1510"/>
      <c r="G17" s="1510"/>
      <c r="H17" s="1510"/>
      <c r="I17" s="1510"/>
      <c r="J17" s="1510"/>
      <c r="K17" s="1510"/>
      <c r="L17" s="1510"/>
      <c r="M17" s="1510"/>
      <c r="N17" s="1510"/>
      <c r="O17" s="1510"/>
      <c r="P17" s="1510"/>
      <c r="Q17" s="1510"/>
      <c r="R17" s="1510"/>
      <c r="S17" s="1511"/>
      <c r="T17" s="506"/>
      <c r="V17" s="12" t="s">
        <v>7</v>
      </c>
      <c r="W17" s="12" t="s">
        <v>625</v>
      </c>
      <c r="X17" s="12" t="s">
        <v>7</v>
      </c>
      <c r="Y17" s="506"/>
      <c r="Z17"/>
      <c r="AA17"/>
    </row>
    <row r="18" spans="2:27" ht="12.9" customHeight="1">
      <c r="B18" s="132"/>
      <c r="C18" s="8"/>
      <c r="D18" s="8"/>
      <c r="E18" s="8"/>
      <c r="F18" s="8"/>
      <c r="G18" s="8"/>
      <c r="H18" s="8"/>
      <c r="I18" s="8"/>
      <c r="J18" s="8"/>
      <c r="K18" s="8"/>
      <c r="L18" s="8"/>
      <c r="M18" s="8"/>
      <c r="N18" s="8"/>
      <c r="O18" s="8"/>
      <c r="P18" s="8"/>
      <c r="Q18" s="8"/>
      <c r="R18" s="8"/>
      <c r="S18" s="8"/>
      <c r="T18" s="133"/>
      <c r="U18" s="8"/>
      <c r="V18" s="8"/>
      <c r="W18" s="8"/>
      <c r="X18" s="8"/>
      <c r="Y18" s="133"/>
    </row>
    <row r="20" spans="2:27">
      <c r="B20" s="1" t="s">
        <v>856</v>
      </c>
    </row>
    <row r="21" spans="2:27">
      <c r="B21" s="1" t="s">
        <v>857</v>
      </c>
      <c r="K21"/>
      <c r="L21"/>
      <c r="M21"/>
      <c r="N21"/>
      <c r="O21"/>
      <c r="P21"/>
      <c r="Q21"/>
      <c r="R21"/>
      <c r="S21"/>
      <c r="T21"/>
      <c r="U21"/>
      <c r="V21"/>
      <c r="W21"/>
      <c r="X21"/>
      <c r="Y21"/>
      <c r="Z21"/>
      <c r="AA21"/>
    </row>
  </sheetData>
  <mergeCells count="16">
    <mergeCell ref="C16:D16"/>
    <mergeCell ref="E16:S16"/>
    <mergeCell ref="C17:D17"/>
    <mergeCell ref="E17:S17"/>
    <mergeCell ref="C13:D13"/>
    <mergeCell ref="E13:S13"/>
    <mergeCell ref="C14:D14"/>
    <mergeCell ref="E14:S14"/>
    <mergeCell ref="C15:D15"/>
    <mergeCell ref="E15:S15"/>
    <mergeCell ref="B4:Y4"/>
    <mergeCell ref="B6:F6"/>
    <mergeCell ref="G6:Y6"/>
    <mergeCell ref="B7:F7"/>
    <mergeCell ref="C12:D12"/>
    <mergeCell ref="E12:S12"/>
  </mergeCells>
  <phoneticPr fontId="3"/>
  <dataValidations count="1">
    <dataValidation type="list" allowBlank="1" showInputMessage="1" showErrorMessage="1" sqref="V12:V17 X12:X17 L7 Q7 G7" xr:uid="{4D21A055-42C4-4AFD-89A0-73A4FB51719B}">
      <formula1>"□,■"</formula1>
    </dataValidation>
  </dataValidation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0E7E7-54CB-4EAD-8D2F-858527BC8A31}">
  <dimension ref="A1:AF69"/>
  <sheetViews>
    <sheetView zoomScaleNormal="100" zoomScaleSheetLayoutView="70" workbookViewId="0">
      <selection activeCell="J9" sqref="J9"/>
    </sheetView>
  </sheetViews>
  <sheetFormatPr defaultColWidth="3.44140625" defaultRowHeight="13.2"/>
  <cols>
    <col min="1" max="1" width="1" style="3" customWidth="1"/>
    <col min="2" max="2" width="3" style="134" customWidth="1"/>
    <col min="3" max="7" width="3.44140625" style="3"/>
    <col min="8" max="8" width="2.44140625" style="3" customWidth="1"/>
    <col min="9" max="19" width="3.44140625" style="3"/>
    <col min="20" max="22" width="4.21875" style="3" customWidth="1"/>
    <col min="23" max="23" width="3.44140625" style="3"/>
    <col min="24" max="24" width="3.6640625" style="3" customWidth="1"/>
    <col min="25" max="29" width="3.44140625" style="3"/>
    <col min="30" max="30" width="0.88671875" style="3" customWidth="1"/>
    <col min="31" max="16384" width="3.44140625" style="3"/>
  </cols>
  <sheetData>
    <row r="1" spans="2:29" s="1" customFormat="1"/>
    <row r="2" spans="2:29" s="1" customFormat="1">
      <c r="B2" s="1" t="s">
        <v>1651</v>
      </c>
      <c r="W2" s="45" t="s">
        <v>370</v>
      </c>
      <c r="X2" s="12"/>
      <c r="Y2" s="12" t="s">
        <v>371</v>
      </c>
      <c r="Z2" s="12"/>
      <c r="AA2" s="12" t="s">
        <v>372</v>
      </c>
      <c r="AB2" s="12"/>
      <c r="AC2" s="12" t="s">
        <v>509</v>
      </c>
    </row>
    <row r="3" spans="2:29" s="1" customFormat="1" ht="6.75" customHeight="1"/>
    <row r="4" spans="2:29" s="1" customFormat="1">
      <c r="B4" s="1483" t="s">
        <v>1407</v>
      </c>
      <c r="C4" s="1483"/>
      <c r="D4" s="1483"/>
      <c r="E4" s="1483"/>
      <c r="F4" s="1483"/>
      <c r="G4" s="1483"/>
      <c r="H4" s="1483"/>
      <c r="I4" s="1483"/>
      <c r="J4" s="1483"/>
      <c r="K4" s="1483"/>
      <c r="L4" s="1483"/>
      <c r="M4" s="1483"/>
      <c r="N4" s="1483"/>
      <c r="O4" s="1483"/>
      <c r="P4" s="1483"/>
      <c r="Q4" s="1483"/>
      <c r="R4" s="1483"/>
      <c r="S4" s="1483"/>
      <c r="T4" s="1483"/>
      <c r="U4" s="1483"/>
      <c r="V4" s="1483"/>
      <c r="W4" s="1483"/>
      <c r="X4" s="1483"/>
      <c r="Y4" s="1483"/>
      <c r="Z4" s="1483"/>
      <c r="AA4" s="1483"/>
      <c r="AB4" s="1483"/>
      <c r="AC4" s="1483"/>
    </row>
    <row r="5" spans="2:29" s="1" customFormat="1" ht="7.5" customHeight="1"/>
    <row r="6" spans="2:29" s="1" customFormat="1" ht="19.5" customHeight="1">
      <c r="B6" s="1949" t="s">
        <v>615</v>
      </c>
      <c r="C6" s="1949"/>
      <c r="D6" s="1949"/>
      <c r="E6" s="1949"/>
      <c r="F6" s="1949"/>
      <c r="G6" s="1487"/>
      <c r="H6" s="1488"/>
      <c r="I6" s="1488"/>
      <c r="J6" s="1488"/>
      <c r="K6" s="1488"/>
      <c r="L6" s="1488"/>
      <c r="M6" s="1488"/>
      <c r="N6" s="1488"/>
      <c r="O6" s="1488"/>
      <c r="P6" s="1488"/>
      <c r="Q6" s="1488"/>
      <c r="R6" s="1488"/>
      <c r="S6" s="1488"/>
      <c r="T6" s="1488"/>
      <c r="U6" s="1488"/>
      <c r="V6" s="1488"/>
      <c r="W6" s="1488"/>
      <c r="X6" s="1488"/>
      <c r="Y6" s="1488"/>
      <c r="Z6" s="1488"/>
      <c r="AA6" s="1488"/>
      <c r="AB6" s="1488"/>
      <c r="AC6" s="1489"/>
    </row>
    <row r="7" spans="2:29" s="1" customFormat="1" ht="19.5" customHeight="1">
      <c r="B7" s="1487" t="s">
        <v>616</v>
      </c>
      <c r="C7" s="1488"/>
      <c r="D7" s="1488"/>
      <c r="E7" s="1488"/>
      <c r="F7" s="1489"/>
      <c r="G7" s="210" t="s">
        <v>7</v>
      </c>
      <c r="H7" s="525" t="s">
        <v>617</v>
      </c>
      <c r="I7" s="525"/>
      <c r="J7" s="525"/>
      <c r="K7" s="525"/>
      <c r="L7" s="211" t="s">
        <v>7</v>
      </c>
      <c r="M7" s="525" t="s">
        <v>618</v>
      </c>
      <c r="N7" s="525"/>
      <c r="O7" s="525"/>
      <c r="P7" s="525"/>
      <c r="Q7" s="211" t="s">
        <v>7</v>
      </c>
      <c r="R7" s="525" t="s">
        <v>619</v>
      </c>
      <c r="S7" s="525"/>
      <c r="T7" s="525"/>
      <c r="U7" s="525"/>
      <c r="V7" s="525"/>
      <c r="W7" s="525"/>
      <c r="X7" s="525"/>
      <c r="Y7" s="525"/>
      <c r="Z7" s="525"/>
      <c r="AA7" s="525"/>
      <c r="AB7" s="525"/>
      <c r="AC7" s="529"/>
    </row>
    <row r="8" spans="2:29" s="1" customFormat="1" ht="19.5" customHeight="1">
      <c r="B8" s="1601" t="s">
        <v>620</v>
      </c>
      <c r="C8" s="1602"/>
      <c r="D8" s="1602"/>
      <c r="E8" s="1602"/>
      <c r="F8" s="1603"/>
      <c r="G8" s="229" t="s">
        <v>7</v>
      </c>
      <c r="H8" s="22" t="s">
        <v>621</v>
      </c>
      <c r="I8" s="22"/>
      <c r="J8" s="22"/>
      <c r="K8" s="22"/>
      <c r="L8" s="22"/>
      <c r="M8" s="22"/>
      <c r="N8" s="22"/>
      <c r="O8" s="22"/>
      <c r="P8" s="22"/>
      <c r="Q8" s="219" t="s">
        <v>7</v>
      </c>
      <c r="R8" s="22" t="s">
        <v>802</v>
      </c>
      <c r="S8" s="22"/>
      <c r="T8" s="22"/>
      <c r="U8" s="22"/>
      <c r="V8" s="22"/>
      <c r="W8" s="22"/>
      <c r="X8" s="22"/>
      <c r="Y8" s="22"/>
      <c r="Z8" s="22"/>
      <c r="AA8" s="22"/>
      <c r="AB8" s="22"/>
      <c r="AC8" s="23"/>
    </row>
    <row r="9" spans="2:29" s="1" customFormat="1" ht="19.5" customHeight="1">
      <c r="B9" s="1953"/>
      <c r="C9" s="1954"/>
      <c r="D9" s="1954"/>
      <c r="E9" s="1954"/>
      <c r="F9" s="1955"/>
      <c r="G9" s="213" t="s">
        <v>7</v>
      </c>
      <c r="H9" s="87" t="s">
        <v>1408</v>
      </c>
      <c r="I9" s="87"/>
      <c r="J9" s="87"/>
      <c r="K9" s="87"/>
      <c r="L9" s="87"/>
      <c r="M9" s="87"/>
      <c r="N9" s="87"/>
      <c r="O9" s="87"/>
      <c r="P9" s="87"/>
      <c r="Q9" s="87"/>
      <c r="R9" s="87"/>
      <c r="S9" s="87"/>
      <c r="T9" s="87"/>
      <c r="U9" s="87"/>
      <c r="V9" s="87"/>
      <c r="W9" s="87"/>
      <c r="X9" s="87"/>
      <c r="Y9" s="87"/>
      <c r="Z9" s="87"/>
      <c r="AA9" s="87"/>
      <c r="AB9" s="87"/>
      <c r="AC9" s="139"/>
    </row>
    <row r="10" spans="2:29" s="1" customFormat="1"/>
    <row r="11" spans="2:29" s="1" customFormat="1">
      <c r="B11" s="1" t="s">
        <v>1409</v>
      </c>
    </row>
    <row r="12" spans="2:29" s="1" customFormat="1"/>
    <row r="13" spans="2:29" s="1" customFormat="1" ht="17.25" customHeight="1">
      <c r="B13" s="8" t="s">
        <v>1410</v>
      </c>
    </row>
    <row r="14" spans="2:29" s="1" customFormat="1" ht="6.75" customHeight="1">
      <c r="B14" s="6"/>
      <c r="C14" s="7"/>
      <c r="D14" s="7"/>
      <c r="E14" s="7"/>
      <c r="F14" s="7"/>
      <c r="G14" s="7"/>
      <c r="H14" s="7"/>
      <c r="I14" s="7"/>
      <c r="J14" s="7"/>
      <c r="K14" s="7"/>
      <c r="L14" s="7"/>
      <c r="M14" s="7"/>
      <c r="N14" s="7"/>
      <c r="O14" s="7"/>
      <c r="P14" s="7"/>
      <c r="Q14" s="7"/>
      <c r="R14" s="7"/>
      <c r="S14" s="7"/>
      <c r="T14" s="7"/>
      <c r="U14" s="7"/>
      <c r="V14" s="7"/>
      <c r="W14" s="7"/>
      <c r="X14" s="7"/>
      <c r="Y14" s="6"/>
      <c r="Z14" s="7"/>
      <c r="AA14" s="7"/>
      <c r="AB14" s="7"/>
      <c r="AC14" s="4"/>
    </row>
    <row r="15" spans="2:29" s="1" customFormat="1">
      <c r="B15" s="136"/>
      <c r="C15" s="1" t="s">
        <v>1411</v>
      </c>
      <c r="Y15" s="136"/>
      <c r="AC15" s="506"/>
    </row>
    <row r="16" spans="2:29" s="1" customFormat="1" ht="6.75" customHeight="1">
      <c r="B16" s="136"/>
      <c r="Y16" s="136"/>
      <c r="AC16" s="506"/>
    </row>
    <row r="17" spans="2:29" s="1" customFormat="1" ht="19.5" customHeight="1">
      <c r="B17" s="136"/>
      <c r="C17" s="1487"/>
      <c r="D17" s="1488"/>
      <c r="E17" s="1488"/>
      <c r="F17" s="1488"/>
      <c r="G17" s="1488"/>
      <c r="H17" s="1488"/>
      <c r="I17" s="1488"/>
      <c r="J17" s="1488"/>
      <c r="K17" s="1488"/>
      <c r="L17" s="1488"/>
      <c r="M17" s="1488"/>
      <c r="N17" s="525" t="s">
        <v>715</v>
      </c>
      <c r="O17" s="136"/>
      <c r="U17" s="12"/>
      <c r="V17" s="12"/>
      <c r="Y17" s="136"/>
      <c r="AC17" s="506"/>
    </row>
    <row r="18" spans="2:29" s="1" customFormat="1">
      <c r="B18" s="136"/>
      <c r="L18" s="12"/>
      <c r="Q18" s="12"/>
      <c r="W18" s="12"/>
      <c r="Y18" s="136"/>
      <c r="AC18" s="506"/>
    </row>
    <row r="19" spans="2:29" s="1" customFormat="1">
      <c r="B19" s="136"/>
      <c r="C19" s="1" t="s">
        <v>1412</v>
      </c>
      <c r="Y19" s="136"/>
      <c r="AC19" s="506"/>
    </row>
    <row r="20" spans="2:29" s="1" customFormat="1" ht="6.75" customHeight="1">
      <c r="B20" s="136"/>
      <c r="Y20" s="136"/>
      <c r="AC20" s="506"/>
    </row>
    <row r="21" spans="2:29" s="1" customFormat="1" ht="19.5" customHeight="1">
      <c r="B21" s="136"/>
      <c r="C21" s="1487"/>
      <c r="D21" s="1488"/>
      <c r="E21" s="1488"/>
      <c r="F21" s="1488"/>
      <c r="G21" s="1488"/>
      <c r="H21" s="1488"/>
      <c r="I21" s="1488"/>
      <c r="J21" s="1488"/>
      <c r="K21" s="1488"/>
      <c r="L21" s="1488"/>
      <c r="M21" s="1488"/>
      <c r="N21" s="525" t="s">
        <v>715</v>
      </c>
      <c r="O21" s="136"/>
      <c r="U21" s="12"/>
      <c r="V21" s="12"/>
      <c r="Y21" s="136"/>
      <c r="AC21" s="506"/>
    </row>
    <row r="22" spans="2:29" s="1" customFormat="1">
      <c r="B22" s="136"/>
      <c r="L22" s="12"/>
      <c r="Q22" s="12"/>
      <c r="W22" s="12"/>
      <c r="Y22" s="136"/>
      <c r="AC22" s="506"/>
    </row>
    <row r="23" spans="2:29" s="1" customFormat="1">
      <c r="B23" s="136"/>
      <c r="C23" s="1" t="s">
        <v>1413</v>
      </c>
      <c r="L23" s="12"/>
      <c r="Q23" s="12"/>
      <c r="W23" s="12"/>
      <c r="Y23" s="136"/>
      <c r="Z23" s="188" t="s">
        <v>624</v>
      </c>
      <c r="AA23" s="188" t="s">
        <v>625</v>
      </c>
      <c r="AB23" s="188" t="s">
        <v>626</v>
      </c>
      <c r="AC23" s="506"/>
    </row>
    <row r="24" spans="2:29" s="1" customFormat="1" ht="7.5" customHeight="1">
      <c r="B24" s="136"/>
      <c r="L24" s="12"/>
      <c r="Q24" s="12"/>
      <c r="W24" s="12"/>
      <c r="Y24" s="136"/>
      <c r="AC24" s="506"/>
    </row>
    <row r="25" spans="2:29" s="1" customFormat="1" ht="19.5" customHeight="1">
      <c r="B25" s="136"/>
      <c r="C25" s="1487"/>
      <c r="D25" s="1488"/>
      <c r="E25" s="1488"/>
      <c r="F25" s="1488"/>
      <c r="G25" s="1488"/>
      <c r="H25" s="1488"/>
      <c r="I25" s="1488"/>
      <c r="J25" s="1488"/>
      <c r="K25" s="1488"/>
      <c r="L25" s="1488"/>
      <c r="M25" s="1488"/>
      <c r="N25" s="529" t="s">
        <v>465</v>
      </c>
      <c r="P25" s="1" t="s">
        <v>1414</v>
      </c>
      <c r="Q25" s="12"/>
      <c r="S25" s="1" t="s">
        <v>1086</v>
      </c>
      <c r="W25" s="12"/>
      <c r="Y25" s="189"/>
      <c r="Z25" s="212" t="s">
        <v>7</v>
      </c>
      <c r="AA25" s="212" t="s">
        <v>625</v>
      </c>
      <c r="AB25" s="212" t="s">
        <v>7</v>
      </c>
      <c r="AC25" s="506"/>
    </row>
    <row r="26" spans="2:29" s="1" customFormat="1">
      <c r="B26" s="136"/>
      <c r="L26" s="12"/>
      <c r="Q26" s="12"/>
      <c r="W26" s="12"/>
      <c r="Y26" s="136"/>
      <c r="AC26" s="506"/>
    </row>
    <row r="27" spans="2:29" s="1" customFormat="1">
      <c r="B27" s="136"/>
      <c r="C27" s="1" t="s">
        <v>1415</v>
      </c>
      <c r="Y27" s="136"/>
      <c r="AC27" s="506"/>
    </row>
    <row r="28" spans="2:29" s="1" customFormat="1" ht="6.75" customHeight="1">
      <c r="B28" s="136"/>
      <c r="Y28" s="136"/>
      <c r="AC28" s="506"/>
    </row>
    <row r="29" spans="2:29" s="1" customFormat="1" ht="19.5" customHeight="1">
      <c r="B29" s="136" t="s">
        <v>630</v>
      </c>
      <c r="C29" s="1487" t="s">
        <v>631</v>
      </c>
      <c r="D29" s="1488"/>
      <c r="E29" s="1488"/>
      <c r="F29" s="1488"/>
      <c r="G29" s="1488"/>
      <c r="H29" s="1489"/>
      <c r="I29" s="1950"/>
      <c r="J29" s="1951"/>
      <c r="K29" s="1951"/>
      <c r="L29" s="1951"/>
      <c r="M29" s="1951"/>
      <c r="N29" s="1951"/>
      <c r="O29" s="1951"/>
      <c r="P29" s="1951"/>
      <c r="Q29" s="1951"/>
      <c r="R29" s="1951"/>
      <c r="S29" s="1951"/>
      <c r="T29" s="1951"/>
      <c r="U29" s="1951"/>
      <c r="V29" s="1951"/>
      <c r="W29" s="1952"/>
      <c r="X29" s="2"/>
      <c r="Y29" s="141"/>
      <c r="Z29" s="2"/>
      <c r="AA29" s="2"/>
      <c r="AB29" s="2"/>
      <c r="AC29" s="506"/>
    </row>
    <row r="30" spans="2:29" s="1" customFormat="1" ht="19.5" customHeight="1">
      <c r="B30" s="136" t="s">
        <v>630</v>
      </c>
      <c r="C30" s="1487" t="s">
        <v>632</v>
      </c>
      <c r="D30" s="1488"/>
      <c r="E30" s="1488"/>
      <c r="F30" s="1488"/>
      <c r="G30" s="1488"/>
      <c r="H30" s="1489"/>
      <c r="I30" s="1950"/>
      <c r="J30" s="1951"/>
      <c r="K30" s="1951"/>
      <c r="L30" s="1951"/>
      <c r="M30" s="1951"/>
      <c r="N30" s="1951"/>
      <c r="O30" s="1951"/>
      <c r="P30" s="1951"/>
      <c r="Q30" s="1951"/>
      <c r="R30" s="1951"/>
      <c r="S30" s="1951"/>
      <c r="T30" s="1951"/>
      <c r="U30" s="1951"/>
      <c r="V30" s="1951"/>
      <c r="W30" s="1952"/>
      <c r="X30" s="2"/>
      <c r="Y30" s="141"/>
      <c r="Z30" s="2"/>
      <c r="AA30" s="2"/>
      <c r="AB30" s="2"/>
      <c r="AC30" s="506"/>
    </row>
    <row r="31" spans="2:29" s="1" customFormat="1" ht="19.5" customHeight="1">
      <c r="B31" s="136" t="s">
        <v>630</v>
      </c>
      <c r="C31" s="1487" t="s">
        <v>633</v>
      </c>
      <c r="D31" s="1488"/>
      <c r="E31" s="1488"/>
      <c r="F31" s="1488"/>
      <c r="G31" s="1488"/>
      <c r="H31" s="1489"/>
      <c r="I31" s="1950"/>
      <c r="J31" s="1951"/>
      <c r="K31" s="1951"/>
      <c r="L31" s="1951"/>
      <c r="M31" s="1951"/>
      <c r="N31" s="1951"/>
      <c r="O31" s="1951"/>
      <c r="P31" s="1951"/>
      <c r="Q31" s="1951"/>
      <c r="R31" s="1951"/>
      <c r="S31" s="1951"/>
      <c r="T31" s="1951"/>
      <c r="U31" s="1951"/>
      <c r="V31" s="1951"/>
      <c r="W31" s="1952"/>
      <c r="X31" s="2"/>
      <c r="Y31" s="141"/>
      <c r="Z31" s="2"/>
      <c r="AA31" s="2"/>
      <c r="AB31" s="2"/>
      <c r="AC31" s="506"/>
    </row>
    <row r="32" spans="2:29" s="1" customFormat="1" ht="13.5" customHeight="1">
      <c r="B32" s="136"/>
      <c r="C32" s="12"/>
      <c r="D32" s="12"/>
      <c r="E32" s="12"/>
      <c r="F32" s="12"/>
      <c r="G32" s="12"/>
      <c r="H32" s="12"/>
      <c r="I32" s="12"/>
      <c r="J32" s="12"/>
      <c r="K32" s="12"/>
      <c r="L32" s="12"/>
      <c r="M32" s="12"/>
      <c r="N32" s="12"/>
      <c r="O32" s="12"/>
      <c r="Y32" s="136"/>
      <c r="Z32" s="188" t="s">
        <v>624</v>
      </c>
      <c r="AA32" s="188" t="s">
        <v>625</v>
      </c>
      <c r="AB32" s="188" t="s">
        <v>626</v>
      </c>
      <c r="AC32" s="506"/>
    </row>
    <row r="33" spans="1:32" s="1" customFormat="1" ht="19.5" customHeight="1">
      <c r="B33" s="136"/>
      <c r="C33" s="1" t="s">
        <v>1416</v>
      </c>
      <c r="D33" s="12"/>
      <c r="E33" s="12"/>
      <c r="F33" s="12"/>
      <c r="G33" s="12"/>
      <c r="H33" s="12"/>
      <c r="I33" s="12"/>
      <c r="J33" s="12"/>
      <c r="K33" s="12"/>
      <c r="L33" s="12"/>
      <c r="M33" s="12"/>
      <c r="N33" s="12"/>
      <c r="O33" s="12"/>
      <c r="Y33" s="189"/>
      <c r="Z33" s="212" t="s">
        <v>7</v>
      </c>
      <c r="AA33" s="212" t="s">
        <v>625</v>
      </c>
      <c r="AB33" s="212" t="s">
        <v>7</v>
      </c>
      <c r="AC33" s="506"/>
    </row>
    <row r="34" spans="1:32" s="1" customFormat="1" ht="13.5" customHeight="1">
      <c r="B34" s="136"/>
      <c r="C34" s="498"/>
      <c r="D34" s="12"/>
      <c r="E34" s="12"/>
      <c r="F34" s="12"/>
      <c r="G34" s="12"/>
      <c r="H34" s="12"/>
      <c r="I34" s="12"/>
      <c r="J34" s="12"/>
      <c r="K34" s="12"/>
      <c r="L34" s="12"/>
      <c r="M34" s="12"/>
      <c r="N34" s="12"/>
      <c r="O34" s="12"/>
      <c r="Y34" s="136"/>
      <c r="Z34" s="188"/>
      <c r="AA34" s="188"/>
      <c r="AB34" s="188"/>
      <c r="AC34" s="506"/>
    </row>
    <row r="35" spans="1:32" s="1" customFormat="1" ht="27.75" customHeight="1">
      <c r="B35" s="136"/>
      <c r="C35" s="1503" t="s">
        <v>1417</v>
      </c>
      <c r="D35" s="1503"/>
      <c r="E35" s="1503"/>
      <c r="F35" s="1503"/>
      <c r="G35" s="1503"/>
      <c r="H35" s="1503"/>
      <c r="I35" s="1503"/>
      <c r="J35" s="1503"/>
      <c r="K35" s="1503"/>
      <c r="L35" s="1503"/>
      <c r="M35" s="1503"/>
      <c r="N35" s="1503"/>
      <c r="O35" s="1503"/>
      <c r="P35" s="1503"/>
      <c r="Q35" s="1503"/>
      <c r="R35" s="1503"/>
      <c r="S35" s="1503"/>
      <c r="T35" s="1503"/>
      <c r="U35" s="1503"/>
      <c r="V35" s="1503"/>
      <c r="W35" s="1503"/>
      <c r="X35" s="1503"/>
      <c r="Y35" s="189"/>
      <c r="Z35" s="212" t="s">
        <v>7</v>
      </c>
      <c r="AA35" s="212" t="s">
        <v>625</v>
      </c>
      <c r="AB35" s="212" t="s">
        <v>7</v>
      </c>
      <c r="AC35" s="506"/>
    </row>
    <row r="36" spans="1:32" s="1" customFormat="1" ht="9" customHeight="1">
      <c r="B36" s="132"/>
      <c r="C36" s="8"/>
      <c r="D36" s="8"/>
      <c r="E36" s="8"/>
      <c r="F36" s="8"/>
      <c r="G36" s="8"/>
      <c r="H36" s="8"/>
      <c r="I36" s="8"/>
      <c r="J36" s="8"/>
      <c r="K36" s="8"/>
      <c r="L36" s="8"/>
      <c r="M36" s="8"/>
      <c r="N36" s="8"/>
      <c r="O36" s="8"/>
      <c r="P36" s="8"/>
      <c r="Q36" s="8"/>
      <c r="R36" s="8"/>
      <c r="S36" s="8"/>
      <c r="T36" s="8"/>
      <c r="U36" s="8"/>
      <c r="V36" s="8"/>
      <c r="W36" s="8"/>
      <c r="X36" s="8"/>
      <c r="Y36" s="132"/>
      <c r="Z36" s="8"/>
      <c r="AA36" s="8"/>
      <c r="AB36" s="8"/>
      <c r="AC36" s="133"/>
    </row>
    <row r="37" spans="1:32" s="1" customFormat="1"/>
    <row r="38" spans="1:32" s="1" customFormat="1" ht="16.5" customHeight="1">
      <c r="B38" s="8" t="s">
        <v>1418</v>
      </c>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1:32" s="1" customFormat="1">
      <c r="A39" s="506"/>
      <c r="B39" s="136"/>
      <c r="C39" s="7"/>
      <c r="Y39" s="136"/>
      <c r="AC39" s="506"/>
    </row>
    <row r="40" spans="1:32" s="1" customFormat="1">
      <c r="B40" s="136"/>
      <c r="Y40" s="136"/>
      <c r="Z40" s="188" t="s">
        <v>624</v>
      </c>
      <c r="AA40" s="188" t="s">
        <v>625</v>
      </c>
      <c r="AB40" s="188" t="s">
        <v>626</v>
      </c>
      <c r="AC40" s="506"/>
    </row>
    <row r="41" spans="1:32" s="1" customFormat="1" ht="19.5" customHeight="1">
      <c r="B41" s="136"/>
      <c r="C41" s="1" t="s">
        <v>627</v>
      </c>
      <c r="D41" s="12"/>
      <c r="E41" s="12"/>
      <c r="F41" s="12"/>
      <c r="G41" s="12"/>
      <c r="H41" s="12"/>
      <c r="I41" s="12"/>
      <c r="J41" s="12"/>
      <c r="K41" s="12"/>
      <c r="L41" s="12"/>
      <c r="M41" s="12"/>
      <c r="N41" s="12"/>
      <c r="O41" s="12"/>
      <c r="Y41" s="189"/>
      <c r="Z41" s="212" t="s">
        <v>7</v>
      </c>
      <c r="AA41" s="212" t="s">
        <v>625</v>
      </c>
      <c r="AB41" s="212" t="s">
        <v>7</v>
      </c>
      <c r="AC41" s="506"/>
    </row>
    <row r="42" spans="1:32" s="1" customFormat="1">
      <c r="B42" s="136"/>
      <c r="D42" s="12"/>
      <c r="E42" s="12"/>
      <c r="F42" s="12"/>
      <c r="G42" s="12"/>
      <c r="H42" s="12"/>
      <c r="I42" s="12"/>
      <c r="J42" s="12"/>
      <c r="K42" s="12"/>
      <c r="L42" s="12"/>
      <c r="M42" s="12"/>
      <c r="N42" s="12"/>
      <c r="O42" s="12"/>
      <c r="Y42" s="548"/>
      <c r="Z42" s="539"/>
      <c r="AA42" s="539"/>
      <c r="AB42" s="539"/>
      <c r="AC42" s="506"/>
    </row>
    <row r="43" spans="1:32" s="1" customFormat="1" ht="19.5" customHeight="1">
      <c r="B43" s="136"/>
      <c r="C43" s="1" t="s">
        <v>628</v>
      </c>
      <c r="D43" s="12"/>
      <c r="E43" s="12"/>
      <c r="F43" s="12"/>
      <c r="G43" s="12"/>
      <c r="H43" s="12"/>
      <c r="I43" s="12"/>
      <c r="J43" s="12"/>
      <c r="K43" s="12"/>
      <c r="L43" s="12"/>
      <c r="M43" s="12"/>
      <c r="N43" s="12"/>
      <c r="O43" s="12"/>
      <c r="Y43" s="189"/>
      <c r="Z43" s="212" t="s">
        <v>7</v>
      </c>
      <c r="AA43" s="212" t="s">
        <v>625</v>
      </c>
      <c r="AB43" s="212" t="s">
        <v>7</v>
      </c>
      <c r="AC43" s="506"/>
    </row>
    <row r="44" spans="1:32" s="1" customFormat="1">
      <c r="B44" s="136"/>
      <c r="L44" s="12"/>
      <c r="Q44" s="12"/>
      <c r="W44" s="12"/>
      <c r="Y44" s="136"/>
      <c r="AC44" s="506"/>
    </row>
    <row r="45" spans="1:32" s="1" customFormat="1">
      <c r="B45" s="136"/>
      <c r="C45" s="1" t="s">
        <v>629</v>
      </c>
      <c r="Y45" s="136"/>
      <c r="AC45" s="506"/>
    </row>
    <row r="46" spans="1:32" s="1" customFormat="1" ht="6.75" customHeight="1">
      <c r="B46" s="136"/>
      <c r="Y46" s="136"/>
      <c r="AC46" s="506"/>
    </row>
    <row r="47" spans="1:32" s="1" customFormat="1" ht="23.25" customHeight="1">
      <c r="B47" s="136" t="s">
        <v>630</v>
      </c>
      <c r="C47" s="1487" t="s">
        <v>631</v>
      </c>
      <c r="D47" s="1488"/>
      <c r="E47" s="1488"/>
      <c r="F47" s="1488"/>
      <c r="G47" s="1488"/>
      <c r="H47" s="1489"/>
      <c r="I47" s="1487"/>
      <c r="J47" s="1488"/>
      <c r="K47" s="1488"/>
      <c r="L47" s="1488"/>
      <c r="M47" s="1488"/>
      <c r="N47" s="1488"/>
      <c r="O47" s="1488"/>
      <c r="P47" s="1488"/>
      <c r="Q47" s="1488"/>
      <c r="R47" s="1488"/>
      <c r="S47" s="1488"/>
      <c r="T47" s="1488"/>
      <c r="U47" s="1488"/>
      <c r="V47" s="1488"/>
      <c r="W47" s="1489"/>
      <c r="X47" s="2"/>
      <c r="Y47" s="141"/>
      <c r="Z47" s="2"/>
      <c r="AA47" s="2"/>
      <c r="AB47" s="2"/>
      <c r="AC47" s="506"/>
    </row>
    <row r="48" spans="1:32" s="1" customFormat="1" ht="23.25" customHeight="1">
      <c r="B48" s="136" t="s">
        <v>630</v>
      </c>
      <c r="C48" s="1487" t="s">
        <v>632</v>
      </c>
      <c r="D48" s="1488"/>
      <c r="E48" s="1488"/>
      <c r="F48" s="1488"/>
      <c r="G48" s="1488"/>
      <c r="H48" s="1489"/>
      <c r="I48" s="1487"/>
      <c r="J48" s="1488"/>
      <c r="K48" s="1488"/>
      <c r="L48" s="1488"/>
      <c r="M48" s="1488"/>
      <c r="N48" s="1488"/>
      <c r="O48" s="1488"/>
      <c r="P48" s="1488"/>
      <c r="Q48" s="1488"/>
      <c r="R48" s="1488"/>
      <c r="S48" s="1488"/>
      <c r="T48" s="1488"/>
      <c r="U48" s="1488"/>
      <c r="V48" s="1488"/>
      <c r="W48" s="1489"/>
      <c r="X48" s="2"/>
      <c r="Y48" s="141"/>
      <c r="Z48" s="2"/>
      <c r="AA48" s="2"/>
      <c r="AB48" s="2"/>
      <c r="AC48" s="506"/>
    </row>
    <row r="49" spans="2:29" s="1" customFormat="1" ht="23.25" customHeight="1">
      <c r="B49" s="136" t="s">
        <v>630</v>
      </c>
      <c r="C49" s="1487" t="s">
        <v>633</v>
      </c>
      <c r="D49" s="1488"/>
      <c r="E49" s="1488"/>
      <c r="F49" s="1488"/>
      <c r="G49" s="1488"/>
      <c r="H49" s="1489"/>
      <c r="I49" s="1487"/>
      <c r="J49" s="1488"/>
      <c r="K49" s="1488"/>
      <c r="L49" s="1488"/>
      <c r="M49" s="1488"/>
      <c r="N49" s="1488"/>
      <c r="O49" s="1488"/>
      <c r="P49" s="1488"/>
      <c r="Q49" s="1488"/>
      <c r="R49" s="1488"/>
      <c r="S49" s="1488"/>
      <c r="T49" s="1488"/>
      <c r="U49" s="1488"/>
      <c r="V49" s="1488"/>
      <c r="W49" s="1489"/>
      <c r="X49" s="2"/>
      <c r="Y49" s="141"/>
      <c r="Z49" s="2"/>
      <c r="AA49" s="2"/>
      <c r="AB49" s="2"/>
      <c r="AC49" s="506"/>
    </row>
    <row r="50" spans="2:29" s="1" customFormat="1">
      <c r="B50" s="136"/>
      <c r="C50" s="12"/>
      <c r="D50" s="12"/>
      <c r="E50" s="12"/>
      <c r="F50" s="12"/>
      <c r="G50" s="12"/>
      <c r="H50" s="12"/>
      <c r="I50" s="2"/>
      <c r="J50" s="2"/>
      <c r="K50" s="2"/>
      <c r="L50" s="2"/>
      <c r="M50" s="2"/>
      <c r="N50" s="2"/>
      <c r="O50" s="2"/>
      <c r="P50" s="2"/>
      <c r="Q50" s="2"/>
      <c r="R50" s="2"/>
      <c r="S50" s="2"/>
      <c r="T50" s="2"/>
      <c r="U50" s="2"/>
      <c r="V50" s="2"/>
      <c r="W50" s="2"/>
      <c r="X50" s="2"/>
      <c r="Y50" s="141"/>
      <c r="Z50" s="2"/>
      <c r="AA50" s="2"/>
      <c r="AB50" s="2"/>
      <c r="AC50" s="506"/>
    </row>
    <row r="51" spans="2:29" s="1" customFormat="1" ht="27" customHeight="1">
      <c r="B51" s="136"/>
      <c r="C51" s="1503" t="s">
        <v>634</v>
      </c>
      <c r="D51" s="1503"/>
      <c r="E51" s="1503"/>
      <c r="F51" s="1503"/>
      <c r="G51" s="1503"/>
      <c r="H51" s="1503"/>
      <c r="I51" s="1503"/>
      <c r="J51" s="1503"/>
      <c r="K51" s="1503"/>
      <c r="L51" s="1503"/>
      <c r="M51" s="1503"/>
      <c r="N51" s="1503"/>
      <c r="O51" s="1503"/>
      <c r="P51" s="1503"/>
      <c r="Q51" s="1503"/>
      <c r="R51" s="1503"/>
      <c r="S51" s="1503"/>
      <c r="T51" s="1503"/>
      <c r="U51" s="1503"/>
      <c r="V51" s="1503"/>
      <c r="W51" s="1503"/>
      <c r="X51" s="1503"/>
      <c r="Y51" s="143"/>
      <c r="Z51" s="188" t="s">
        <v>624</v>
      </c>
      <c r="AA51" s="188" t="s">
        <v>625</v>
      </c>
      <c r="AB51" s="188" t="s">
        <v>626</v>
      </c>
      <c r="AC51" s="506"/>
    </row>
    <row r="52" spans="2:29" s="1" customFormat="1" ht="6" customHeight="1">
      <c r="B52" s="136"/>
      <c r="C52" s="12"/>
      <c r="D52" s="12"/>
      <c r="E52" s="12"/>
      <c r="F52" s="12"/>
      <c r="G52" s="12"/>
      <c r="H52" s="12"/>
      <c r="I52" s="12"/>
      <c r="J52" s="12"/>
      <c r="K52" s="12"/>
      <c r="L52" s="12"/>
      <c r="M52" s="12"/>
      <c r="N52" s="12"/>
      <c r="O52" s="12"/>
      <c r="Y52" s="136"/>
      <c r="AC52" s="506"/>
    </row>
    <row r="53" spans="2:29" s="1" customFormat="1" ht="19.5" customHeight="1">
      <c r="B53" s="136"/>
      <c r="D53" s="1" t="s">
        <v>1419</v>
      </c>
      <c r="E53" s="12"/>
      <c r="F53" s="12"/>
      <c r="G53" s="12"/>
      <c r="H53" s="12"/>
      <c r="I53" s="12"/>
      <c r="J53" s="12"/>
      <c r="K53" s="12"/>
      <c r="L53" s="12"/>
      <c r="M53" s="12"/>
      <c r="N53" s="12"/>
      <c r="O53" s="12"/>
      <c r="Y53" s="189"/>
      <c r="Z53" s="212" t="s">
        <v>7</v>
      </c>
      <c r="AA53" s="212" t="s">
        <v>625</v>
      </c>
      <c r="AB53" s="212" t="s">
        <v>7</v>
      </c>
      <c r="AC53" s="506"/>
    </row>
    <row r="54" spans="2:29" s="1" customFormat="1" ht="6.75" customHeight="1">
      <c r="B54" s="136"/>
      <c r="Y54" s="136"/>
      <c r="AC54" s="506"/>
    </row>
    <row r="55" spans="2:29" s="2" customFormat="1" ht="18" customHeight="1">
      <c r="B55" s="433"/>
      <c r="D55" s="2" t="s">
        <v>635</v>
      </c>
      <c r="Y55" s="189"/>
      <c r="Z55" s="212" t="s">
        <v>7</v>
      </c>
      <c r="AA55" s="212" t="s">
        <v>625</v>
      </c>
      <c r="AB55" s="212" t="s">
        <v>7</v>
      </c>
      <c r="AC55" s="130"/>
    </row>
    <row r="56" spans="2:29" s="1" customFormat="1" ht="6.75" customHeight="1">
      <c r="B56" s="136"/>
      <c r="Y56" s="136"/>
      <c r="AC56" s="506"/>
    </row>
    <row r="57" spans="2:29" s="2" customFormat="1" ht="18" customHeight="1">
      <c r="B57" s="433"/>
      <c r="D57" s="2" t="s">
        <v>1420</v>
      </c>
      <c r="Y57" s="189"/>
      <c r="Z57" s="212" t="s">
        <v>7</v>
      </c>
      <c r="AA57" s="212" t="s">
        <v>625</v>
      </c>
      <c r="AB57" s="212" t="s">
        <v>7</v>
      </c>
      <c r="AC57" s="130"/>
    </row>
    <row r="58" spans="2:29" s="1" customFormat="1" ht="6.75" customHeight="1">
      <c r="B58" s="136"/>
      <c r="Y58" s="136"/>
      <c r="AC58" s="506"/>
    </row>
    <row r="59" spans="2:29" s="2" customFormat="1" ht="18" customHeight="1">
      <c r="B59" s="433"/>
      <c r="D59" s="2" t="s">
        <v>1421</v>
      </c>
      <c r="Y59" s="189"/>
      <c r="Z59" s="212" t="s">
        <v>7</v>
      </c>
      <c r="AA59" s="212" t="s">
        <v>625</v>
      </c>
      <c r="AB59" s="212" t="s">
        <v>7</v>
      </c>
      <c r="AC59" s="130"/>
    </row>
    <row r="60" spans="2:29" s="1" customFormat="1" ht="6.75" customHeight="1">
      <c r="B60" s="136"/>
      <c r="Y60" s="136"/>
      <c r="AC60" s="506"/>
    </row>
    <row r="61" spans="2:29" ht="18" customHeight="1">
      <c r="B61" s="190"/>
      <c r="D61" s="2" t="s">
        <v>1422</v>
      </c>
      <c r="Y61" s="189"/>
      <c r="Z61" s="212" t="s">
        <v>7</v>
      </c>
      <c r="AA61" s="212" t="s">
        <v>625</v>
      </c>
      <c r="AB61" s="212" t="s">
        <v>7</v>
      </c>
      <c r="AC61" s="92"/>
    </row>
    <row r="62" spans="2:29">
      <c r="B62" s="190"/>
      <c r="Y62" s="191"/>
      <c r="AC62" s="92"/>
    </row>
    <row r="63" spans="2:29" ht="27" customHeight="1">
      <c r="B63" s="190"/>
      <c r="C63" s="1503" t="s">
        <v>640</v>
      </c>
      <c r="D63" s="1503"/>
      <c r="E63" s="1503"/>
      <c r="F63" s="1503"/>
      <c r="G63" s="1503"/>
      <c r="H63" s="1503"/>
      <c r="I63" s="1503"/>
      <c r="J63" s="1503"/>
      <c r="K63" s="1503"/>
      <c r="L63" s="1503"/>
      <c r="M63" s="1503"/>
      <c r="N63" s="1503"/>
      <c r="O63" s="1503"/>
      <c r="P63" s="1503"/>
      <c r="Q63" s="1503"/>
      <c r="R63" s="1503"/>
      <c r="S63" s="1503"/>
      <c r="T63" s="1503"/>
      <c r="U63" s="1503"/>
      <c r="V63" s="1503"/>
      <c r="W63" s="1503"/>
      <c r="X63" s="1503"/>
      <c r="Y63" s="189"/>
      <c r="Z63" s="212" t="s">
        <v>7</v>
      </c>
      <c r="AA63" s="212" t="s">
        <v>625</v>
      </c>
      <c r="AB63" s="212" t="s">
        <v>7</v>
      </c>
      <c r="AC63" s="92"/>
    </row>
    <row r="64" spans="2:29">
      <c r="B64" s="190"/>
      <c r="Y64" s="226"/>
      <c r="Z64" s="59"/>
      <c r="AA64" s="59"/>
      <c r="AB64" s="59"/>
      <c r="AC64" s="60"/>
    </row>
    <row r="65" spans="2:29" s="2" customFormat="1">
      <c r="B65" s="315" t="s">
        <v>1423</v>
      </c>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row>
    <row r="66" spans="2:29" s="2" customFormat="1">
      <c r="B66" s="192" t="s">
        <v>1424</v>
      </c>
    </row>
    <row r="67" spans="2:29" s="2" customFormat="1">
      <c r="B67" s="192" t="s">
        <v>1425</v>
      </c>
    </row>
    <row r="68" spans="2:29" s="2" customFormat="1">
      <c r="B68" s="192" t="s">
        <v>1426</v>
      </c>
    </row>
    <row r="69" spans="2:29" s="192" customFormat="1" ht="10.8">
      <c r="B69" s="558" t="s">
        <v>1427</v>
      </c>
      <c r="C69" s="192" t="s">
        <v>1428</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C17:M17"/>
    <mergeCell ref="B4:AC4"/>
    <mergeCell ref="B6:F6"/>
    <mergeCell ref="G6:AC6"/>
    <mergeCell ref="B7:F7"/>
    <mergeCell ref="B8:F9"/>
  </mergeCells>
  <phoneticPr fontId="3"/>
  <dataValidations count="1">
    <dataValidation type="list" allowBlank="1" showInputMessage="1" showErrorMessage="1" sqref="G7:G9 L7 Q7:Q8 Z25 AB25 Z33 AB33 Z35 AB35 Z41 AB41 Z43 AB43 Z53 AB53 Z55 AB55 Z57 AB57 Z59 AB59 Z61 AB61 Z63 AB63" xr:uid="{06EE4831-DFA7-4F81-8127-97ED3C6BFD80}">
      <formula1>"□,■"</formula1>
    </dataValidation>
  </dataValidations>
  <pageMargins left="0.7" right="0.7" top="0.75" bottom="0.75" header="0.3" footer="0.3"/>
  <pageSetup paperSize="9" scale="77" orientation="portrait" r:id="rId1"/>
  <rowBreaks count="1" manualBreakCount="1">
    <brk id="71"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2DDF3-A826-4B79-9022-01FBBB39F88F}">
  <dimension ref="A1:AK78"/>
  <sheetViews>
    <sheetView view="pageBreakPreview" zoomScaleNormal="100" zoomScaleSheetLayoutView="100" workbookViewId="0">
      <selection activeCell="B70" sqref="B70:AA70"/>
    </sheetView>
  </sheetViews>
  <sheetFormatPr defaultColWidth="3.44140625" defaultRowHeight="13.2"/>
  <cols>
    <col min="1" max="1" width="3.44140625" style="3"/>
    <col min="2" max="2" width="3" style="134" customWidth="1"/>
    <col min="3" max="7" width="3.44140625" style="3"/>
    <col min="8" max="8" width="2.44140625" style="3" customWidth="1"/>
    <col min="9" max="16384" width="3.44140625" style="3"/>
  </cols>
  <sheetData>
    <row r="1" spans="2:27" s="1" customFormat="1"/>
    <row r="2" spans="2:27" s="1" customFormat="1">
      <c r="B2" s="1" t="s">
        <v>1064</v>
      </c>
      <c r="AA2" s="45" t="s">
        <v>1652</v>
      </c>
    </row>
    <row r="3" spans="2:27" s="1" customFormat="1" ht="8.25" customHeight="1"/>
    <row r="4" spans="2:27" s="1" customFormat="1">
      <c r="B4" s="1483" t="s">
        <v>1653</v>
      </c>
      <c r="C4" s="1483"/>
      <c r="D4" s="1483"/>
      <c r="E4" s="1483"/>
      <c r="F4" s="1483"/>
      <c r="G4" s="1483"/>
      <c r="H4" s="1483"/>
      <c r="I4" s="1483"/>
      <c r="J4" s="1483"/>
      <c r="K4" s="1483"/>
      <c r="L4" s="1483"/>
      <c r="M4" s="1483"/>
      <c r="N4" s="1483"/>
      <c r="O4" s="1483"/>
      <c r="P4" s="1483"/>
      <c r="Q4" s="1483"/>
      <c r="R4" s="1483"/>
      <c r="S4" s="1483"/>
      <c r="T4" s="1483"/>
      <c r="U4" s="1483"/>
      <c r="V4" s="1483"/>
      <c r="W4" s="1483"/>
      <c r="X4" s="1483"/>
      <c r="Y4" s="1483"/>
      <c r="Z4" s="1483"/>
      <c r="AA4" s="1483"/>
    </row>
    <row r="5" spans="2:27" s="1" customFormat="1" ht="6.75" customHeight="1"/>
    <row r="6" spans="2:27" s="1" customFormat="1" ht="18.600000000000001" customHeight="1">
      <c r="B6" s="1949" t="s">
        <v>514</v>
      </c>
      <c r="C6" s="1949"/>
      <c r="D6" s="1949"/>
      <c r="E6" s="1949"/>
      <c r="F6" s="1949"/>
      <c r="G6" s="1487"/>
      <c r="H6" s="1488"/>
      <c r="I6" s="1488"/>
      <c r="J6" s="1488"/>
      <c r="K6" s="1488"/>
      <c r="L6" s="1488"/>
      <c r="M6" s="1488"/>
      <c r="N6" s="1488"/>
      <c r="O6" s="1488"/>
      <c r="P6" s="1488"/>
      <c r="Q6" s="1488"/>
      <c r="R6" s="1488"/>
      <c r="S6" s="1488"/>
      <c r="T6" s="1488"/>
      <c r="U6" s="1488"/>
      <c r="V6" s="1488"/>
      <c r="W6" s="1488"/>
      <c r="X6" s="1488"/>
      <c r="Y6" s="1488"/>
      <c r="Z6" s="1488"/>
      <c r="AA6" s="1489"/>
    </row>
    <row r="7" spans="2:27" s="1" customFormat="1" ht="19.5" customHeight="1">
      <c r="B7" s="1949" t="s">
        <v>615</v>
      </c>
      <c r="C7" s="1949"/>
      <c r="D7" s="1949"/>
      <c r="E7" s="1949"/>
      <c r="F7" s="1949"/>
      <c r="G7" s="1487"/>
      <c r="H7" s="1488"/>
      <c r="I7" s="1488"/>
      <c r="J7" s="1488"/>
      <c r="K7" s="1488"/>
      <c r="L7" s="1488"/>
      <c r="M7" s="1488"/>
      <c r="N7" s="1488"/>
      <c r="O7" s="1488"/>
      <c r="P7" s="1488"/>
      <c r="Q7" s="1488"/>
      <c r="R7" s="1488"/>
      <c r="S7" s="1488"/>
      <c r="T7" s="1488"/>
      <c r="U7" s="1488"/>
      <c r="V7" s="1488"/>
      <c r="W7" s="1488"/>
      <c r="X7" s="1488"/>
      <c r="Y7" s="1488"/>
      <c r="Z7" s="1488"/>
      <c r="AA7" s="1489"/>
    </row>
    <row r="8" spans="2:27" s="1" customFormat="1" ht="19.5" customHeight="1">
      <c r="B8" s="1487" t="s">
        <v>616</v>
      </c>
      <c r="C8" s="1488"/>
      <c r="D8" s="1488"/>
      <c r="E8" s="1488"/>
      <c r="F8" s="1489"/>
      <c r="G8" s="2086" t="s">
        <v>1654</v>
      </c>
      <c r="H8" s="2087"/>
      <c r="I8" s="2087"/>
      <c r="J8" s="2087"/>
      <c r="K8" s="2087"/>
      <c r="L8" s="2087"/>
      <c r="M8" s="2087"/>
      <c r="N8" s="2087"/>
      <c r="O8" s="2087"/>
      <c r="P8" s="2087"/>
      <c r="Q8" s="2087"/>
      <c r="R8" s="2087"/>
      <c r="S8" s="2087"/>
      <c r="T8" s="2087"/>
      <c r="U8" s="2087"/>
      <c r="V8" s="2087"/>
      <c r="W8" s="2087"/>
      <c r="X8" s="2087"/>
      <c r="Y8" s="2087"/>
      <c r="Z8" s="2087"/>
      <c r="AA8" s="2088"/>
    </row>
    <row r="9" spans="2:27" ht="20.100000000000001" customHeight="1">
      <c r="B9" s="1601" t="s">
        <v>620</v>
      </c>
      <c r="C9" s="1602"/>
      <c r="D9" s="1602"/>
      <c r="E9" s="1602"/>
      <c r="F9" s="1602"/>
      <c r="G9" s="2234" t="s">
        <v>1655</v>
      </c>
      <c r="H9" s="2234"/>
      <c r="I9" s="2234"/>
      <c r="J9" s="2234"/>
      <c r="K9" s="2234"/>
      <c r="L9" s="2234"/>
      <c r="M9" s="2234"/>
      <c r="N9" s="2234" t="s">
        <v>1656</v>
      </c>
      <c r="O9" s="2234"/>
      <c r="P9" s="2234"/>
      <c r="Q9" s="2234"/>
      <c r="R9" s="2234"/>
      <c r="S9" s="2234"/>
      <c r="T9" s="2234"/>
      <c r="U9" s="2234" t="s">
        <v>1657</v>
      </c>
      <c r="V9" s="2234"/>
      <c r="W9" s="2234"/>
      <c r="X9" s="2234"/>
      <c r="Y9" s="2234"/>
      <c r="Z9" s="2234"/>
      <c r="AA9" s="2234"/>
    </row>
    <row r="10" spans="2:27" ht="20.100000000000001" customHeight="1">
      <c r="B10" s="1974"/>
      <c r="C10" s="1483"/>
      <c r="D10" s="1483"/>
      <c r="E10" s="1483"/>
      <c r="F10" s="1483"/>
      <c r="G10" s="2234" t="s">
        <v>1658</v>
      </c>
      <c r="H10" s="2234"/>
      <c r="I10" s="2234"/>
      <c r="J10" s="2234"/>
      <c r="K10" s="2234"/>
      <c r="L10" s="2234"/>
      <c r="M10" s="2234"/>
      <c r="N10" s="2234" t="s">
        <v>1659</v>
      </c>
      <c r="O10" s="2234"/>
      <c r="P10" s="2234"/>
      <c r="Q10" s="2234"/>
      <c r="R10" s="2234"/>
      <c r="S10" s="2234"/>
      <c r="T10" s="2234"/>
      <c r="U10" s="2234" t="s">
        <v>1660</v>
      </c>
      <c r="V10" s="2234"/>
      <c r="W10" s="2234"/>
      <c r="X10" s="2234"/>
      <c r="Y10" s="2234"/>
      <c r="Z10" s="2234"/>
      <c r="AA10" s="2234"/>
    </row>
    <row r="11" spans="2:27" ht="20.100000000000001" customHeight="1">
      <c r="B11" s="1974"/>
      <c r="C11" s="1483"/>
      <c r="D11" s="1483"/>
      <c r="E11" s="1483"/>
      <c r="F11" s="1483"/>
      <c r="G11" s="2234" t="s">
        <v>1661</v>
      </c>
      <c r="H11" s="2234"/>
      <c r="I11" s="2234"/>
      <c r="J11" s="2234"/>
      <c r="K11" s="2234"/>
      <c r="L11" s="2234"/>
      <c r="M11" s="2234"/>
      <c r="N11" s="2234" t="s">
        <v>1662</v>
      </c>
      <c r="O11" s="2234"/>
      <c r="P11" s="2234"/>
      <c r="Q11" s="2234"/>
      <c r="R11" s="2234"/>
      <c r="S11" s="2234"/>
      <c r="T11" s="2234"/>
      <c r="U11" s="2234" t="s">
        <v>1663</v>
      </c>
      <c r="V11" s="2234"/>
      <c r="W11" s="2234"/>
      <c r="X11" s="2234"/>
      <c r="Y11" s="2234"/>
      <c r="Z11" s="2234"/>
      <c r="AA11" s="2234"/>
    </row>
    <row r="12" spans="2:27" ht="20.100000000000001" customHeight="1">
      <c r="B12" s="1974"/>
      <c r="C12" s="1483"/>
      <c r="D12" s="1483"/>
      <c r="E12" s="1483"/>
      <c r="F12" s="1483"/>
      <c r="G12" s="2234" t="s">
        <v>1664</v>
      </c>
      <c r="H12" s="2234"/>
      <c r="I12" s="2234"/>
      <c r="J12" s="2234"/>
      <c r="K12" s="2234"/>
      <c r="L12" s="2234"/>
      <c r="M12" s="2234"/>
      <c r="N12" s="2234" t="s">
        <v>1665</v>
      </c>
      <c r="O12" s="2234"/>
      <c r="P12" s="2234"/>
      <c r="Q12" s="2234"/>
      <c r="R12" s="2234"/>
      <c r="S12" s="2234"/>
      <c r="T12" s="2234"/>
      <c r="U12" s="2235" t="s">
        <v>1666</v>
      </c>
      <c r="V12" s="2235"/>
      <c r="W12" s="2235"/>
      <c r="X12" s="2235"/>
      <c r="Y12" s="2235"/>
      <c r="Z12" s="2235"/>
      <c r="AA12" s="2235"/>
    </row>
    <row r="13" spans="2:27" ht="20.100000000000001" customHeight="1">
      <c r="B13" s="1974"/>
      <c r="C13" s="1483"/>
      <c r="D13" s="1483"/>
      <c r="E13" s="1483"/>
      <c r="F13" s="1483"/>
      <c r="G13" s="2234" t="s">
        <v>1667</v>
      </c>
      <c r="H13" s="2234"/>
      <c r="I13" s="2234"/>
      <c r="J13" s="2234"/>
      <c r="K13" s="2234"/>
      <c r="L13" s="2234"/>
      <c r="M13" s="2234"/>
      <c r="N13" s="2234" t="s">
        <v>1668</v>
      </c>
      <c r="O13" s="2234"/>
      <c r="P13" s="2234"/>
      <c r="Q13" s="2234"/>
      <c r="R13" s="2234"/>
      <c r="S13" s="2234"/>
      <c r="T13" s="2234"/>
      <c r="U13" s="2235" t="s">
        <v>1669</v>
      </c>
      <c r="V13" s="2235"/>
      <c r="W13" s="2235"/>
      <c r="X13" s="2235"/>
      <c r="Y13" s="2235"/>
      <c r="Z13" s="2235"/>
      <c r="AA13" s="2235"/>
    </row>
    <row r="14" spans="2:27" ht="20.100000000000001" customHeight="1">
      <c r="B14" s="1953"/>
      <c r="C14" s="1954"/>
      <c r="D14" s="1954"/>
      <c r="E14" s="1954"/>
      <c r="F14" s="1954"/>
      <c r="G14" s="2234" t="s">
        <v>1670</v>
      </c>
      <c r="H14" s="2234"/>
      <c r="I14" s="2234"/>
      <c r="J14" s="2234"/>
      <c r="K14" s="2234"/>
      <c r="L14" s="2234"/>
      <c r="M14" s="2234"/>
      <c r="N14" s="2234"/>
      <c r="O14" s="2234"/>
      <c r="P14" s="2234"/>
      <c r="Q14" s="2234"/>
      <c r="R14" s="2234"/>
      <c r="S14" s="2234"/>
      <c r="T14" s="2234"/>
      <c r="U14" s="2235"/>
      <c r="V14" s="2235"/>
      <c r="W14" s="2235"/>
      <c r="X14" s="2235"/>
      <c r="Y14" s="2235"/>
      <c r="Z14" s="2235"/>
      <c r="AA14" s="2235"/>
    </row>
    <row r="15" spans="2:27" ht="20.25" customHeight="1">
      <c r="B15" s="1487" t="s">
        <v>1671</v>
      </c>
      <c r="C15" s="1488"/>
      <c r="D15" s="1488"/>
      <c r="E15" s="1488"/>
      <c r="F15" s="1489"/>
      <c r="G15" s="2089" t="s">
        <v>1672</v>
      </c>
      <c r="H15" s="2090"/>
      <c r="I15" s="2090"/>
      <c r="J15" s="2090"/>
      <c r="K15" s="2090"/>
      <c r="L15" s="2090"/>
      <c r="M15" s="2090"/>
      <c r="N15" s="2090"/>
      <c r="O15" s="2090"/>
      <c r="P15" s="2090"/>
      <c r="Q15" s="2090"/>
      <c r="R15" s="2090"/>
      <c r="S15" s="2090"/>
      <c r="T15" s="2090"/>
      <c r="U15" s="2090"/>
      <c r="V15" s="2090"/>
      <c r="W15" s="2090"/>
      <c r="X15" s="2090"/>
      <c r="Y15" s="2090"/>
      <c r="Z15" s="2090"/>
      <c r="AA15" s="2091"/>
    </row>
    <row r="16" spans="2:27" s="1" customFormat="1" ht="9" customHeight="1"/>
    <row r="17" spans="2:27" s="1" customFormat="1" ht="17.25" customHeight="1">
      <c r="B17" s="1" t="s">
        <v>1673</v>
      </c>
    </row>
    <row r="18" spans="2:27" s="1" customFormat="1" ht="6" customHeight="1">
      <c r="B18" s="6"/>
      <c r="C18" s="7"/>
      <c r="D18" s="7"/>
      <c r="E18" s="7"/>
      <c r="F18" s="7"/>
      <c r="G18" s="7"/>
      <c r="H18" s="7"/>
      <c r="I18" s="7"/>
      <c r="J18" s="7"/>
      <c r="K18" s="7"/>
      <c r="L18" s="7"/>
      <c r="M18" s="7"/>
      <c r="N18" s="7"/>
      <c r="O18" s="7"/>
      <c r="P18" s="7"/>
      <c r="Q18" s="7"/>
      <c r="R18" s="7"/>
      <c r="S18" s="7"/>
      <c r="T18" s="7"/>
      <c r="U18" s="7"/>
      <c r="V18" s="7"/>
      <c r="W18" s="7"/>
      <c r="X18" s="7"/>
      <c r="Y18" s="7"/>
      <c r="Z18" s="7"/>
      <c r="AA18" s="4"/>
    </row>
    <row r="19" spans="2:27" s="1" customFormat="1" ht="19.5" customHeight="1">
      <c r="B19" s="136"/>
      <c r="C19" s="1" t="s">
        <v>1674</v>
      </c>
      <c r="D19" s="12"/>
      <c r="E19" s="12"/>
      <c r="F19" s="12"/>
      <c r="G19" s="12"/>
      <c r="H19" s="12"/>
      <c r="I19" s="12"/>
      <c r="J19" s="12"/>
      <c r="K19" s="12"/>
      <c r="L19" s="12"/>
      <c r="M19" s="12"/>
      <c r="N19" s="12"/>
      <c r="O19" s="12"/>
      <c r="Y19" s="2172" t="s">
        <v>1456</v>
      </c>
      <c r="Z19" s="2172"/>
      <c r="AA19" s="506"/>
    </row>
    <row r="20" spans="2:27" s="1" customFormat="1">
      <c r="B20" s="136"/>
      <c r="D20" s="12"/>
      <c r="E20" s="12"/>
      <c r="F20" s="12"/>
      <c r="G20" s="12"/>
      <c r="H20" s="12"/>
      <c r="I20" s="12"/>
      <c r="J20" s="12"/>
      <c r="K20" s="12"/>
      <c r="L20" s="12"/>
      <c r="M20" s="12"/>
      <c r="N20" s="12"/>
      <c r="O20" s="12"/>
      <c r="Y20" s="539"/>
      <c r="Z20" s="539"/>
      <c r="AA20" s="506"/>
    </row>
    <row r="21" spans="2:27" s="1" customFormat="1">
      <c r="B21" s="136"/>
      <c r="C21" s="1" t="s">
        <v>1675</v>
      </c>
      <c r="D21" s="12"/>
      <c r="E21" s="12"/>
      <c r="F21" s="12"/>
      <c r="G21" s="12"/>
      <c r="H21" s="12"/>
      <c r="I21" s="12"/>
      <c r="J21" s="12"/>
      <c r="K21" s="12"/>
      <c r="L21" s="12"/>
      <c r="M21" s="12"/>
      <c r="N21" s="12"/>
      <c r="O21" s="12"/>
      <c r="Y21" s="539"/>
      <c r="Z21" s="539"/>
      <c r="AA21" s="506"/>
    </row>
    <row r="22" spans="2:27" s="1" customFormat="1" ht="19.5" customHeight="1">
      <c r="B22" s="136"/>
      <c r="C22" s="1" t="s">
        <v>1676</v>
      </c>
      <c r="D22" s="12"/>
      <c r="E22" s="12"/>
      <c r="F22" s="12"/>
      <c r="G22" s="12"/>
      <c r="H22" s="12"/>
      <c r="I22" s="12"/>
      <c r="J22" s="12"/>
      <c r="K22" s="12"/>
      <c r="L22" s="12"/>
      <c r="M22" s="12"/>
      <c r="N22" s="12"/>
      <c r="O22" s="12"/>
      <c r="Y22" s="2172" t="s">
        <v>1456</v>
      </c>
      <c r="Z22" s="2172"/>
      <c r="AA22" s="506"/>
    </row>
    <row r="23" spans="2:27" s="1" customFormat="1" ht="19.5" customHeight="1">
      <c r="B23" s="136"/>
      <c r="C23" s="1" t="s">
        <v>1677</v>
      </c>
      <c r="D23" s="12"/>
      <c r="E23" s="12"/>
      <c r="F23" s="12"/>
      <c r="G23" s="12"/>
      <c r="H23" s="12"/>
      <c r="I23" s="12"/>
      <c r="J23" s="12"/>
      <c r="K23" s="12"/>
      <c r="L23" s="12"/>
      <c r="M23" s="12"/>
      <c r="N23" s="12"/>
      <c r="O23" s="12"/>
      <c r="Y23" s="2172" t="s">
        <v>1456</v>
      </c>
      <c r="Z23" s="2172"/>
      <c r="AA23" s="506"/>
    </row>
    <row r="24" spans="2:27" s="1" customFormat="1" ht="19.5" customHeight="1">
      <c r="B24" s="136"/>
      <c r="C24" s="1" t="s">
        <v>1678</v>
      </c>
      <c r="D24" s="12"/>
      <c r="E24" s="12"/>
      <c r="F24" s="12"/>
      <c r="G24" s="12"/>
      <c r="H24" s="12"/>
      <c r="I24" s="12"/>
      <c r="J24" s="12"/>
      <c r="K24" s="12"/>
      <c r="L24" s="12"/>
      <c r="M24" s="12"/>
      <c r="N24" s="12"/>
      <c r="O24" s="12"/>
      <c r="Y24" s="2172" t="s">
        <v>1456</v>
      </c>
      <c r="Z24" s="2172"/>
      <c r="AA24" s="506"/>
    </row>
    <row r="25" spans="2:27" s="1" customFormat="1" ht="19.5" customHeight="1">
      <c r="B25" s="136"/>
      <c r="D25" s="1965" t="s">
        <v>1679</v>
      </c>
      <c r="E25" s="1965"/>
      <c r="F25" s="1965"/>
      <c r="G25" s="1965"/>
      <c r="H25" s="1965"/>
      <c r="I25" s="1965"/>
      <c r="J25" s="1965"/>
      <c r="K25" s="12"/>
      <c r="L25" s="12"/>
      <c r="M25" s="12"/>
      <c r="N25" s="12"/>
      <c r="O25" s="12"/>
      <c r="Y25" s="539"/>
      <c r="Z25" s="539"/>
      <c r="AA25" s="506"/>
    </row>
    <row r="26" spans="2:27" s="1" customFormat="1" ht="24.9" customHeight="1">
      <c r="B26" s="136"/>
      <c r="C26" s="1" t="s">
        <v>1680</v>
      </c>
      <c r="AA26" s="506"/>
    </row>
    <row r="27" spans="2:27" s="1" customFormat="1" ht="6.75" customHeight="1">
      <c r="B27" s="136"/>
      <c r="AA27" s="506"/>
    </row>
    <row r="28" spans="2:27" s="1" customFormat="1" ht="23.25" customHeight="1">
      <c r="B28" s="136" t="s">
        <v>630</v>
      </c>
      <c r="C28" s="1487" t="s">
        <v>631</v>
      </c>
      <c r="D28" s="1488"/>
      <c r="E28" s="1488"/>
      <c r="F28" s="1488"/>
      <c r="G28" s="1488"/>
      <c r="H28" s="1489"/>
      <c r="I28" s="2151"/>
      <c r="J28" s="2151"/>
      <c r="K28" s="2151"/>
      <c r="L28" s="2151"/>
      <c r="M28" s="2151"/>
      <c r="N28" s="2151"/>
      <c r="O28" s="2151"/>
      <c r="P28" s="2151"/>
      <c r="Q28" s="2151"/>
      <c r="R28" s="2151"/>
      <c r="S28" s="2151"/>
      <c r="T28" s="2151"/>
      <c r="U28" s="2151"/>
      <c r="V28" s="2151"/>
      <c r="W28" s="2151"/>
      <c r="X28" s="2151"/>
      <c r="Y28" s="2151"/>
      <c r="Z28" s="2171"/>
      <c r="AA28" s="506"/>
    </row>
    <row r="29" spans="2:27" s="1" customFormat="1" ht="23.25" customHeight="1">
      <c r="B29" s="136" t="s">
        <v>630</v>
      </c>
      <c r="C29" s="1487" t="s">
        <v>632</v>
      </c>
      <c r="D29" s="1488"/>
      <c r="E29" s="1488"/>
      <c r="F29" s="1488"/>
      <c r="G29" s="1488"/>
      <c r="H29" s="1489"/>
      <c r="I29" s="2151"/>
      <c r="J29" s="2151"/>
      <c r="K29" s="2151"/>
      <c r="L29" s="2151"/>
      <c r="M29" s="2151"/>
      <c r="N29" s="2151"/>
      <c r="O29" s="2151"/>
      <c r="P29" s="2151"/>
      <c r="Q29" s="2151"/>
      <c r="R29" s="2151"/>
      <c r="S29" s="2151"/>
      <c r="T29" s="2151"/>
      <c r="U29" s="2151"/>
      <c r="V29" s="2151"/>
      <c r="W29" s="2151"/>
      <c r="X29" s="2151"/>
      <c r="Y29" s="2151"/>
      <c r="Z29" s="2171"/>
      <c r="AA29" s="506"/>
    </row>
    <row r="30" spans="2:27" s="1" customFormat="1" ht="23.25" customHeight="1">
      <c r="B30" s="136" t="s">
        <v>630</v>
      </c>
      <c r="C30" s="1487" t="s">
        <v>633</v>
      </c>
      <c r="D30" s="1488"/>
      <c r="E30" s="1488"/>
      <c r="F30" s="1488"/>
      <c r="G30" s="1488"/>
      <c r="H30" s="1489"/>
      <c r="I30" s="2151"/>
      <c r="J30" s="2151"/>
      <c r="K30" s="2151"/>
      <c r="L30" s="2151"/>
      <c r="M30" s="2151"/>
      <c r="N30" s="2151"/>
      <c r="O30" s="2151"/>
      <c r="P30" s="2151"/>
      <c r="Q30" s="2151"/>
      <c r="R30" s="2151"/>
      <c r="S30" s="2151"/>
      <c r="T30" s="2151"/>
      <c r="U30" s="2151"/>
      <c r="V30" s="2151"/>
      <c r="W30" s="2151"/>
      <c r="X30" s="2151"/>
      <c r="Y30" s="2151"/>
      <c r="Z30" s="2171"/>
      <c r="AA30" s="506"/>
    </row>
    <row r="31" spans="2:27" s="1" customFormat="1" ht="9" customHeight="1">
      <c r="B31" s="136"/>
      <c r="C31" s="12"/>
      <c r="D31" s="12"/>
      <c r="E31" s="12"/>
      <c r="F31" s="12"/>
      <c r="G31" s="12"/>
      <c r="H31" s="12"/>
      <c r="I31" s="2"/>
      <c r="J31" s="2"/>
      <c r="K31" s="2"/>
      <c r="L31" s="2"/>
      <c r="M31" s="2"/>
      <c r="N31" s="2"/>
      <c r="O31" s="2"/>
      <c r="P31" s="2"/>
      <c r="Q31" s="2"/>
      <c r="R31" s="2"/>
      <c r="S31" s="2"/>
      <c r="T31" s="2"/>
      <c r="U31" s="2"/>
      <c r="V31" s="2"/>
      <c r="W31" s="2"/>
      <c r="X31" s="2"/>
      <c r="Y31" s="2"/>
      <c r="Z31" s="2"/>
      <c r="AA31" s="506"/>
    </row>
    <row r="32" spans="2:27" s="1" customFormat="1" ht="19.5" customHeight="1">
      <c r="B32" s="136"/>
      <c r="C32" s="1" t="s">
        <v>1681</v>
      </c>
      <c r="D32" s="12"/>
      <c r="E32" s="12"/>
      <c r="F32" s="12"/>
      <c r="G32" s="12"/>
      <c r="H32" s="12"/>
      <c r="I32" s="12"/>
      <c r="J32" s="12"/>
      <c r="K32" s="12"/>
      <c r="L32" s="12"/>
      <c r="M32" s="12"/>
      <c r="N32" s="12"/>
      <c r="O32" s="12"/>
      <c r="Y32" s="2172" t="s">
        <v>1456</v>
      </c>
      <c r="Z32" s="2172"/>
      <c r="AA32" s="506"/>
    </row>
    <row r="33" spans="1:37" s="1" customFormat="1" ht="12.75" customHeight="1">
      <c r="B33" s="136"/>
      <c r="D33" s="12"/>
      <c r="E33" s="12"/>
      <c r="F33" s="12"/>
      <c r="G33" s="12"/>
      <c r="H33" s="12"/>
      <c r="I33" s="12"/>
      <c r="J33" s="12"/>
      <c r="K33" s="12"/>
      <c r="L33" s="12"/>
      <c r="M33" s="12"/>
      <c r="N33" s="12"/>
      <c r="O33" s="12"/>
      <c r="Y33" s="539"/>
      <c r="Z33" s="539"/>
      <c r="AA33" s="506"/>
    </row>
    <row r="34" spans="1:37" s="1" customFormat="1" ht="19.5" customHeight="1">
      <c r="B34" s="136"/>
      <c r="C34" s="2236" t="s">
        <v>1992</v>
      </c>
      <c r="D34" s="2236"/>
      <c r="E34" s="2236"/>
      <c r="F34" s="2236"/>
      <c r="G34" s="2236"/>
      <c r="H34" s="2236"/>
      <c r="I34" s="2236"/>
      <c r="J34" s="2236"/>
      <c r="K34" s="2236"/>
      <c r="L34" s="2236"/>
      <c r="M34" s="2236"/>
      <c r="N34" s="2236"/>
      <c r="O34" s="2236"/>
      <c r="P34" s="2236"/>
      <c r="Q34" s="2236"/>
      <c r="R34" s="2236"/>
      <c r="S34" s="2236"/>
      <c r="T34" s="2236"/>
      <c r="U34" s="2236"/>
      <c r="V34" s="2236"/>
      <c r="W34" s="2236"/>
      <c r="X34" s="2236"/>
      <c r="Y34" s="2236"/>
      <c r="Z34" s="2236"/>
      <c r="AA34" s="506"/>
    </row>
    <row r="35" spans="1:37" s="1" customFormat="1" ht="19.5" customHeight="1">
      <c r="B35" s="136"/>
      <c r="C35" s="2236" t="s">
        <v>1993</v>
      </c>
      <c r="D35" s="2236"/>
      <c r="E35" s="2236"/>
      <c r="F35" s="2236"/>
      <c r="G35" s="2236"/>
      <c r="H35" s="2236"/>
      <c r="I35" s="2236"/>
      <c r="J35" s="2236"/>
      <c r="K35" s="2236"/>
      <c r="L35" s="2236"/>
      <c r="M35" s="2236"/>
      <c r="N35" s="2236"/>
      <c r="O35" s="2236"/>
      <c r="P35" s="2236"/>
      <c r="Q35" s="2236"/>
      <c r="R35" s="2236"/>
      <c r="S35" s="2236"/>
      <c r="T35" s="2236"/>
      <c r="U35" s="2236"/>
      <c r="V35" s="2236"/>
      <c r="W35" s="2236"/>
      <c r="X35" s="2236"/>
      <c r="Y35" s="2236"/>
      <c r="Z35" s="2236"/>
      <c r="AA35" s="506"/>
    </row>
    <row r="36" spans="1:37" s="1" customFormat="1" ht="19.5" customHeight="1">
      <c r="B36" s="136"/>
      <c r="C36" s="1965" t="s">
        <v>1994</v>
      </c>
      <c r="D36" s="1965"/>
      <c r="E36" s="1965"/>
      <c r="F36" s="1965"/>
      <c r="G36" s="1965"/>
      <c r="H36" s="1965"/>
      <c r="I36" s="1965"/>
      <c r="J36" s="1965"/>
      <c r="K36" s="1965"/>
      <c r="L36" s="1965"/>
      <c r="M36" s="1965"/>
      <c r="N36" s="1965"/>
      <c r="O36" s="1965"/>
      <c r="P36" s="1965"/>
      <c r="Q36" s="1965"/>
      <c r="R36" s="1965"/>
      <c r="S36" s="1965"/>
      <c r="T36" s="1965"/>
      <c r="U36" s="1965"/>
      <c r="V36" s="1965"/>
      <c r="W36" s="1965"/>
      <c r="X36" s="1965"/>
      <c r="Y36" s="1965"/>
      <c r="Z36" s="1965"/>
      <c r="AA36" s="506"/>
    </row>
    <row r="37" spans="1:37" s="2" customFormat="1" ht="12.75" customHeight="1">
      <c r="A37" s="1"/>
      <c r="B37" s="136"/>
      <c r="C37" s="12"/>
      <c r="D37" s="12"/>
      <c r="E37" s="12"/>
      <c r="F37" s="12"/>
      <c r="G37" s="12"/>
      <c r="H37" s="12"/>
      <c r="I37" s="12"/>
      <c r="J37" s="12"/>
      <c r="K37" s="12"/>
      <c r="L37" s="12"/>
      <c r="M37" s="12"/>
      <c r="N37" s="12"/>
      <c r="O37" s="12"/>
      <c r="P37" s="1"/>
      <c r="Q37" s="1"/>
      <c r="R37" s="1"/>
      <c r="S37" s="1"/>
      <c r="T37" s="1"/>
      <c r="U37" s="1"/>
      <c r="V37" s="1"/>
      <c r="W37" s="1"/>
      <c r="X37" s="1"/>
      <c r="Y37" s="1"/>
      <c r="Z37" s="1"/>
      <c r="AA37" s="506"/>
      <c r="AB37" s="1"/>
      <c r="AC37" s="1"/>
      <c r="AD37" s="1"/>
      <c r="AE37" s="1"/>
      <c r="AF37" s="1"/>
      <c r="AG37" s="1"/>
      <c r="AH37" s="1"/>
      <c r="AI37" s="1"/>
      <c r="AJ37" s="1"/>
      <c r="AK37" s="1"/>
    </row>
    <row r="38" spans="1:37" s="2" customFormat="1" ht="18" customHeight="1">
      <c r="A38" s="1"/>
      <c r="B38" s="136"/>
      <c r="C38" s="1"/>
      <c r="D38" s="2236" t="s">
        <v>1682</v>
      </c>
      <c r="E38" s="2236"/>
      <c r="F38" s="2236"/>
      <c r="G38" s="2236"/>
      <c r="H38" s="2236"/>
      <c r="I38" s="2236"/>
      <c r="J38" s="2236"/>
      <c r="K38" s="2236"/>
      <c r="L38" s="2236"/>
      <c r="M38" s="2236"/>
      <c r="N38" s="2236"/>
      <c r="O38" s="2236"/>
      <c r="P38" s="2236"/>
      <c r="Q38" s="2236"/>
      <c r="R38" s="2236"/>
      <c r="S38" s="2236"/>
      <c r="T38" s="2236"/>
      <c r="U38" s="2236"/>
      <c r="V38" s="2236"/>
      <c r="W38" s="1"/>
      <c r="X38" s="1"/>
      <c r="Y38" s="2172" t="s">
        <v>1456</v>
      </c>
      <c r="Z38" s="2172"/>
      <c r="AA38" s="506"/>
      <c r="AB38" s="1"/>
      <c r="AC38" s="1"/>
      <c r="AD38" s="1"/>
      <c r="AE38" s="1"/>
      <c r="AF38" s="1"/>
      <c r="AG38" s="1"/>
      <c r="AH38" s="1"/>
      <c r="AI38" s="1"/>
      <c r="AJ38" s="1"/>
      <c r="AK38" s="1"/>
    </row>
    <row r="39" spans="1:37" s="2" customFormat="1" ht="37.5" customHeight="1">
      <c r="B39" s="433"/>
      <c r="D39" s="2236" t="s">
        <v>635</v>
      </c>
      <c r="E39" s="2236"/>
      <c r="F39" s="2236"/>
      <c r="G39" s="2236"/>
      <c r="H39" s="2236"/>
      <c r="I39" s="2236"/>
      <c r="J39" s="2236"/>
      <c r="K39" s="2236"/>
      <c r="L39" s="2236"/>
      <c r="M39" s="2236"/>
      <c r="N39" s="2236"/>
      <c r="O39" s="2236"/>
      <c r="P39" s="2236"/>
      <c r="Q39" s="2236"/>
      <c r="R39" s="2236"/>
      <c r="S39" s="2236"/>
      <c r="T39" s="2236"/>
      <c r="U39" s="2236"/>
      <c r="V39" s="2236"/>
      <c r="Y39" s="2172" t="s">
        <v>1456</v>
      </c>
      <c r="Z39" s="2172"/>
      <c r="AA39" s="130"/>
    </row>
    <row r="40" spans="1:37" ht="19.5" customHeight="1">
      <c r="A40" s="2"/>
      <c r="B40" s="433"/>
      <c r="C40" s="2"/>
      <c r="D40" s="2236" t="s">
        <v>1420</v>
      </c>
      <c r="E40" s="2236"/>
      <c r="F40" s="2236"/>
      <c r="G40" s="2236"/>
      <c r="H40" s="2236"/>
      <c r="I40" s="2236"/>
      <c r="J40" s="2236"/>
      <c r="K40" s="2236"/>
      <c r="L40" s="2236"/>
      <c r="M40" s="2236"/>
      <c r="N40" s="2236"/>
      <c r="O40" s="2236"/>
      <c r="P40" s="2236"/>
      <c r="Q40" s="2236"/>
      <c r="R40" s="2236"/>
      <c r="S40" s="2236"/>
      <c r="T40" s="2236"/>
      <c r="U40" s="2236"/>
      <c r="V40" s="2236"/>
      <c r="W40" s="2"/>
      <c r="X40" s="2"/>
      <c r="Y40" s="2172" t="s">
        <v>1456</v>
      </c>
      <c r="Z40" s="2172"/>
      <c r="AA40" s="130"/>
      <c r="AB40" s="2"/>
      <c r="AC40" s="2"/>
      <c r="AD40" s="2"/>
      <c r="AE40" s="2"/>
      <c r="AF40" s="2"/>
      <c r="AG40" s="2"/>
      <c r="AH40" s="2"/>
      <c r="AI40" s="2"/>
      <c r="AJ40" s="2"/>
      <c r="AK40" s="2"/>
    </row>
    <row r="41" spans="1:37" s="1" customFormat="1" ht="19.5" customHeight="1">
      <c r="A41" s="2"/>
      <c r="B41" s="433"/>
      <c r="C41" s="2"/>
      <c r="D41" s="2236" t="s">
        <v>1995</v>
      </c>
      <c r="E41" s="2236"/>
      <c r="F41" s="2236"/>
      <c r="G41" s="2236"/>
      <c r="H41" s="2236"/>
      <c r="I41" s="2236"/>
      <c r="J41" s="2236"/>
      <c r="K41" s="2236"/>
      <c r="L41" s="2236"/>
      <c r="M41" s="2236"/>
      <c r="N41" s="2236"/>
      <c r="O41" s="2236"/>
      <c r="P41" s="2236"/>
      <c r="Q41" s="2236"/>
      <c r="R41" s="2236"/>
      <c r="S41" s="2236"/>
      <c r="T41" s="2236"/>
      <c r="U41" s="2236"/>
      <c r="V41" s="2236"/>
      <c r="W41" s="2"/>
      <c r="X41" s="2"/>
      <c r="Y41" s="2172" t="s">
        <v>1456</v>
      </c>
      <c r="Z41" s="2172"/>
      <c r="AA41" s="130"/>
      <c r="AB41" s="2"/>
      <c r="AC41" s="2"/>
      <c r="AD41" s="2"/>
      <c r="AE41" s="2"/>
      <c r="AF41" s="2"/>
      <c r="AG41" s="2"/>
      <c r="AH41" s="2"/>
      <c r="AI41" s="2"/>
      <c r="AJ41" s="2"/>
      <c r="AK41" s="2"/>
    </row>
    <row r="42" spans="1:37" s="1" customFormat="1" ht="16.5" customHeight="1">
      <c r="A42" s="2"/>
      <c r="B42" s="433"/>
      <c r="C42" s="2"/>
      <c r="D42" s="2236" t="s">
        <v>1996</v>
      </c>
      <c r="E42" s="2236"/>
      <c r="F42" s="2236"/>
      <c r="G42" s="2236"/>
      <c r="H42" s="2236"/>
      <c r="I42" s="2236"/>
      <c r="J42" s="2236"/>
      <c r="K42" s="2236"/>
      <c r="L42" s="2236"/>
      <c r="M42" s="2236"/>
      <c r="N42" s="2236"/>
      <c r="O42" s="2236"/>
      <c r="P42" s="2236"/>
      <c r="Q42" s="2236"/>
      <c r="R42" s="2236"/>
      <c r="S42" s="2236"/>
      <c r="T42" s="2236"/>
      <c r="U42" s="2236"/>
      <c r="V42" s="2236"/>
      <c r="W42" s="2"/>
      <c r="X42" s="2"/>
      <c r="Y42" s="260"/>
      <c r="Z42" s="260"/>
      <c r="AA42" s="130"/>
      <c r="AB42" s="2"/>
      <c r="AC42" s="2"/>
      <c r="AD42" s="2"/>
      <c r="AE42" s="2"/>
      <c r="AF42" s="2"/>
      <c r="AG42" s="2"/>
      <c r="AH42" s="2"/>
      <c r="AI42" s="2"/>
      <c r="AJ42" s="2"/>
      <c r="AK42" s="2"/>
    </row>
    <row r="43" spans="1:37" s="1" customFormat="1" ht="8.25" customHeight="1">
      <c r="A43" s="3"/>
      <c r="B43" s="455"/>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1" customFormat="1"/>
    <row r="45" spans="1:37" s="1" customFormat="1" ht="19.5" customHeight="1">
      <c r="B45" s="1" t="s">
        <v>1683</v>
      </c>
    </row>
    <row r="46" spans="1:37" s="1" customFormat="1" ht="19.5" customHeight="1">
      <c r="B46" s="6"/>
      <c r="C46" s="7"/>
      <c r="D46" s="7"/>
      <c r="E46" s="7"/>
      <c r="F46" s="7"/>
      <c r="G46" s="7"/>
      <c r="H46" s="7"/>
      <c r="I46" s="7"/>
      <c r="J46" s="7"/>
      <c r="K46" s="7"/>
      <c r="L46" s="7"/>
      <c r="M46" s="7"/>
      <c r="N46" s="7"/>
      <c r="O46" s="7"/>
      <c r="P46" s="7"/>
      <c r="Q46" s="7"/>
      <c r="R46" s="7"/>
      <c r="S46" s="7"/>
      <c r="T46" s="7"/>
      <c r="U46" s="7"/>
      <c r="V46" s="7"/>
      <c r="W46" s="7"/>
      <c r="X46" s="7"/>
      <c r="Y46" s="7"/>
      <c r="Z46" s="7"/>
      <c r="AA46" s="4"/>
    </row>
    <row r="47" spans="1:37" s="1" customFormat="1" ht="19.5" customHeight="1">
      <c r="B47" s="136"/>
      <c r="C47" s="1" t="s">
        <v>1684</v>
      </c>
      <c r="D47" s="12"/>
      <c r="E47" s="12"/>
      <c r="F47" s="12"/>
      <c r="G47" s="12"/>
      <c r="H47" s="12"/>
      <c r="I47" s="12"/>
      <c r="J47" s="12"/>
      <c r="K47" s="12"/>
      <c r="L47" s="12"/>
      <c r="M47" s="12"/>
      <c r="N47" s="12"/>
      <c r="O47" s="12"/>
      <c r="Y47" s="539"/>
      <c r="Z47" s="539"/>
      <c r="AA47" s="506"/>
    </row>
    <row r="48" spans="1:37" s="1" customFormat="1" ht="19.5" customHeight="1">
      <c r="B48" s="136"/>
      <c r="C48" s="1" t="s">
        <v>1685</v>
      </c>
      <c r="D48" s="12"/>
      <c r="E48" s="12"/>
      <c r="F48" s="12"/>
      <c r="G48" s="12"/>
      <c r="H48" s="12"/>
      <c r="I48" s="12"/>
      <c r="J48" s="12"/>
      <c r="K48" s="12"/>
      <c r="L48" s="12"/>
      <c r="M48" s="12"/>
      <c r="N48" s="12"/>
      <c r="O48" s="12"/>
      <c r="Y48" s="2172" t="s">
        <v>1456</v>
      </c>
      <c r="Z48" s="2172"/>
      <c r="AA48" s="506"/>
    </row>
    <row r="49" spans="1:37" s="1" customFormat="1" ht="19.5" customHeight="1">
      <c r="B49" s="136"/>
      <c r="D49" s="2150" t="s">
        <v>1686</v>
      </c>
      <c r="E49" s="2151"/>
      <c r="F49" s="2151"/>
      <c r="G49" s="2151"/>
      <c r="H49" s="2151"/>
      <c r="I49" s="2151"/>
      <c r="J49" s="2151"/>
      <c r="K49" s="2151"/>
      <c r="L49" s="2151"/>
      <c r="M49" s="2151"/>
      <c r="N49" s="2151"/>
      <c r="O49" s="2151"/>
      <c r="P49" s="2151"/>
      <c r="Q49" s="2151"/>
      <c r="R49" s="2237" t="s">
        <v>715</v>
      </c>
      <c r="S49" s="2238"/>
      <c r="T49" s="2238"/>
      <c r="U49" s="2238"/>
      <c r="V49" s="2239"/>
      <c r="AA49" s="506"/>
    </row>
    <row r="50" spans="1:37" s="1" customFormat="1" ht="19.5" customHeight="1">
      <c r="B50" s="136"/>
      <c r="D50" s="2150" t="s">
        <v>1687</v>
      </c>
      <c r="E50" s="2151"/>
      <c r="F50" s="2151"/>
      <c r="G50" s="2151"/>
      <c r="H50" s="2151"/>
      <c r="I50" s="2151"/>
      <c r="J50" s="2151"/>
      <c r="K50" s="2151"/>
      <c r="L50" s="2151"/>
      <c r="M50" s="2151"/>
      <c r="N50" s="2151"/>
      <c r="O50" s="2151"/>
      <c r="P50" s="2151"/>
      <c r="Q50" s="2171"/>
      <c r="R50" s="2237" t="s">
        <v>715</v>
      </c>
      <c r="S50" s="2238"/>
      <c r="T50" s="2238"/>
      <c r="U50" s="2238"/>
      <c r="V50" s="2239"/>
      <c r="AA50" s="506"/>
    </row>
    <row r="51" spans="1:37" s="1" customFormat="1" ht="19.5" customHeight="1">
      <c r="B51" s="136"/>
      <c r="C51" s="1" t="s">
        <v>1677</v>
      </c>
      <c r="D51" s="12"/>
      <c r="E51" s="12"/>
      <c r="F51" s="12"/>
      <c r="G51" s="12"/>
      <c r="H51" s="12"/>
      <c r="I51" s="12"/>
      <c r="J51" s="12"/>
      <c r="K51" s="12"/>
      <c r="L51" s="12"/>
      <c r="M51" s="12"/>
      <c r="N51" s="12"/>
      <c r="O51" s="12"/>
      <c r="Y51" s="2172" t="s">
        <v>1456</v>
      </c>
      <c r="Z51" s="2172"/>
      <c r="AA51" s="506"/>
    </row>
    <row r="52" spans="1:37" s="1" customFormat="1" ht="19.5" customHeight="1">
      <c r="B52" s="136"/>
      <c r="C52" s="1" t="s">
        <v>1678</v>
      </c>
      <c r="D52" s="12"/>
      <c r="E52" s="12"/>
      <c r="F52" s="12"/>
      <c r="G52" s="12"/>
      <c r="H52" s="12"/>
      <c r="I52" s="12"/>
      <c r="J52" s="12"/>
      <c r="K52" s="12"/>
      <c r="L52" s="12"/>
      <c r="M52" s="12"/>
      <c r="N52" s="12"/>
      <c r="O52" s="12"/>
      <c r="Y52" s="2172" t="s">
        <v>1456</v>
      </c>
      <c r="Z52" s="2172"/>
      <c r="AA52" s="506"/>
    </row>
    <row r="53" spans="1:37" s="1" customFormat="1" ht="23.25" customHeight="1">
      <c r="B53" s="136"/>
      <c r="D53" s="1965" t="s">
        <v>1679</v>
      </c>
      <c r="E53" s="1965"/>
      <c r="F53" s="1965"/>
      <c r="G53" s="1965"/>
      <c r="H53" s="1965"/>
      <c r="I53" s="1965"/>
      <c r="J53" s="1965"/>
      <c r="K53" s="12"/>
      <c r="L53" s="12"/>
      <c r="M53" s="12"/>
      <c r="N53" s="12"/>
      <c r="O53" s="12"/>
      <c r="Y53" s="539"/>
      <c r="Z53" s="539"/>
      <c r="AA53" s="506"/>
    </row>
    <row r="54" spans="1:37" s="1" customFormat="1" ht="23.25" customHeight="1">
      <c r="B54" s="136"/>
      <c r="C54" s="1" t="s">
        <v>1680</v>
      </c>
      <c r="AA54" s="506"/>
    </row>
    <row r="55" spans="1:37" s="1" customFormat="1" ht="6.75" customHeight="1">
      <c r="B55" s="136"/>
      <c r="AA55" s="506"/>
    </row>
    <row r="56" spans="1:37" s="1" customFormat="1" ht="19.5" customHeight="1">
      <c r="B56" s="136" t="s">
        <v>630</v>
      </c>
      <c r="C56" s="1487" t="s">
        <v>631</v>
      </c>
      <c r="D56" s="1488"/>
      <c r="E56" s="1488"/>
      <c r="F56" s="1488"/>
      <c r="G56" s="1488"/>
      <c r="H56" s="1489"/>
      <c r="I56" s="2151"/>
      <c r="J56" s="2151"/>
      <c r="K56" s="2151"/>
      <c r="L56" s="2151"/>
      <c r="M56" s="2151"/>
      <c r="N56" s="2151"/>
      <c r="O56" s="2151"/>
      <c r="P56" s="2151"/>
      <c r="Q56" s="2151"/>
      <c r="R56" s="2151"/>
      <c r="S56" s="2151"/>
      <c r="T56" s="2151"/>
      <c r="U56" s="2151"/>
      <c r="V56" s="2151"/>
      <c r="W56" s="2151"/>
      <c r="X56" s="2151"/>
      <c r="Y56" s="2151"/>
      <c r="Z56" s="2171"/>
      <c r="AA56" s="506"/>
    </row>
    <row r="57" spans="1:37" s="1" customFormat="1" ht="19.5" customHeight="1">
      <c r="B57" s="136" t="s">
        <v>630</v>
      </c>
      <c r="C57" s="1487" t="s">
        <v>632</v>
      </c>
      <c r="D57" s="1488"/>
      <c r="E57" s="1488"/>
      <c r="F57" s="1488"/>
      <c r="G57" s="1488"/>
      <c r="H57" s="1489"/>
      <c r="I57" s="2151"/>
      <c r="J57" s="2151"/>
      <c r="K57" s="2151"/>
      <c r="L57" s="2151"/>
      <c r="M57" s="2151"/>
      <c r="N57" s="2151"/>
      <c r="O57" s="2151"/>
      <c r="P57" s="2151"/>
      <c r="Q57" s="2151"/>
      <c r="R57" s="2151"/>
      <c r="S57" s="2151"/>
      <c r="T57" s="2151"/>
      <c r="U57" s="2151"/>
      <c r="V57" s="2151"/>
      <c r="W57" s="2151"/>
      <c r="X57" s="2151"/>
      <c r="Y57" s="2151"/>
      <c r="Z57" s="2171"/>
      <c r="AA57" s="506"/>
    </row>
    <row r="58" spans="1:37" s="1" customFormat="1" ht="19.5" customHeight="1">
      <c r="B58" s="136" t="s">
        <v>630</v>
      </c>
      <c r="C58" s="1487" t="s">
        <v>633</v>
      </c>
      <c r="D58" s="1488"/>
      <c r="E58" s="1488"/>
      <c r="F58" s="1488"/>
      <c r="G58" s="1488"/>
      <c r="H58" s="1489"/>
      <c r="I58" s="2151"/>
      <c r="J58" s="2151"/>
      <c r="K58" s="2151"/>
      <c r="L58" s="2151"/>
      <c r="M58" s="2151"/>
      <c r="N58" s="2151"/>
      <c r="O58" s="2151"/>
      <c r="P58" s="2151"/>
      <c r="Q58" s="2151"/>
      <c r="R58" s="2151"/>
      <c r="S58" s="2151"/>
      <c r="T58" s="2151"/>
      <c r="U58" s="2151"/>
      <c r="V58" s="2151"/>
      <c r="W58" s="2151"/>
      <c r="X58" s="2151"/>
      <c r="Y58" s="2151"/>
      <c r="Z58" s="2171"/>
      <c r="AA58" s="506"/>
    </row>
    <row r="59" spans="1:37" s="1" customFormat="1" ht="19.5" customHeight="1">
      <c r="B59" s="136"/>
      <c r="C59" s="12"/>
      <c r="D59" s="12"/>
      <c r="E59" s="12"/>
      <c r="F59" s="12"/>
      <c r="G59" s="12"/>
      <c r="H59" s="12"/>
      <c r="I59" s="2"/>
      <c r="J59" s="2"/>
      <c r="K59" s="2"/>
      <c r="L59" s="2"/>
      <c r="M59" s="2"/>
      <c r="N59" s="2"/>
      <c r="O59" s="2"/>
      <c r="P59" s="2"/>
      <c r="Q59" s="2"/>
      <c r="R59" s="2"/>
      <c r="S59" s="2"/>
      <c r="T59" s="2"/>
      <c r="U59" s="2"/>
      <c r="V59" s="2"/>
      <c r="W59" s="2"/>
      <c r="X59" s="2"/>
      <c r="Y59" s="2"/>
      <c r="Z59" s="2"/>
      <c r="AA59" s="506"/>
    </row>
    <row r="60" spans="1:37" s="2" customFormat="1" ht="18" customHeight="1">
      <c r="A60" s="1"/>
      <c r="B60" s="136"/>
      <c r="C60" s="1503" t="s">
        <v>1688</v>
      </c>
      <c r="D60" s="1503"/>
      <c r="E60" s="1503"/>
      <c r="F60" s="1503"/>
      <c r="G60" s="1503"/>
      <c r="H60" s="1503"/>
      <c r="I60" s="1503"/>
      <c r="J60" s="1503"/>
      <c r="K60" s="1503"/>
      <c r="L60" s="1503"/>
      <c r="M60" s="1503"/>
      <c r="N60" s="1503"/>
      <c r="O60" s="1503"/>
      <c r="P60" s="1503"/>
      <c r="Q60" s="1503"/>
      <c r="R60" s="1503"/>
      <c r="S60" s="1503"/>
      <c r="T60" s="1503"/>
      <c r="U60" s="1503"/>
      <c r="V60" s="1503"/>
      <c r="W60" s="1503"/>
      <c r="X60" s="1503"/>
      <c r="Y60" s="1503"/>
      <c r="Z60" s="1503"/>
      <c r="AA60" s="1508"/>
      <c r="AB60" s="1"/>
      <c r="AC60" s="1"/>
      <c r="AD60" s="1"/>
      <c r="AE60" s="1"/>
      <c r="AF60" s="1"/>
      <c r="AG60" s="1"/>
      <c r="AH60" s="1"/>
      <c r="AI60" s="1"/>
      <c r="AJ60" s="1"/>
      <c r="AK60" s="1"/>
    </row>
    <row r="61" spans="1:37" s="2" customFormat="1" ht="18" customHeight="1">
      <c r="A61" s="1"/>
      <c r="B61" s="136"/>
      <c r="C61" s="12"/>
      <c r="D61" s="12"/>
      <c r="E61" s="12"/>
      <c r="F61" s="12"/>
      <c r="G61" s="12"/>
      <c r="H61" s="12"/>
      <c r="I61" s="12"/>
      <c r="J61" s="12"/>
      <c r="K61" s="12"/>
      <c r="L61" s="12"/>
      <c r="M61" s="12"/>
      <c r="N61" s="12"/>
      <c r="O61" s="12"/>
      <c r="P61" s="1"/>
      <c r="Q61" s="1"/>
      <c r="R61" s="1"/>
      <c r="S61" s="1"/>
      <c r="T61" s="1"/>
      <c r="U61" s="1"/>
      <c r="V61" s="1"/>
      <c r="W61" s="1"/>
      <c r="X61" s="1"/>
      <c r="Y61" s="1"/>
      <c r="Z61" s="1"/>
      <c r="AA61" s="506"/>
      <c r="AB61" s="1"/>
      <c r="AC61" s="1"/>
      <c r="AD61" s="1"/>
      <c r="AE61" s="1"/>
      <c r="AF61" s="1"/>
      <c r="AG61" s="1"/>
      <c r="AH61" s="1"/>
      <c r="AI61" s="1"/>
      <c r="AJ61" s="1"/>
      <c r="AK61" s="1"/>
    </row>
    <row r="62" spans="1:37" s="2" customFormat="1" ht="19.5" customHeight="1">
      <c r="A62" s="1"/>
      <c r="B62" s="136"/>
      <c r="C62" s="1"/>
      <c r="D62" s="2236" t="s">
        <v>1689</v>
      </c>
      <c r="E62" s="2236"/>
      <c r="F62" s="2236"/>
      <c r="G62" s="2236"/>
      <c r="H62" s="2236"/>
      <c r="I62" s="2236"/>
      <c r="J62" s="2236"/>
      <c r="K62" s="2236"/>
      <c r="L62" s="2236"/>
      <c r="M62" s="2236"/>
      <c r="N62" s="2236"/>
      <c r="O62" s="2236"/>
      <c r="P62" s="2236"/>
      <c r="Q62" s="2236"/>
      <c r="R62" s="2236"/>
      <c r="S62" s="2236"/>
      <c r="T62" s="2236"/>
      <c r="U62" s="2236"/>
      <c r="V62" s="2236"/>
      <c r="W62" s="1"/>
      <c r="X62" s="1"/>
      <c r="Y62" s="2172" t="s">
        <v>1456</v>
      </c>
      <c r="Z62" s="2172"/>
      <c r="AA62" s="506"/>
      <c r="AB62" s="1"/>
      <c r="AC62" s="1"/>
      <c r="AD62" s="1"/>
      <c r="AE62" s="1"/>
      <c r="AF62" s="1"/>
      <c r="AG62" s="1"/>
      <c r="AH62" s="1"/>
      <c r="AI62" s="1"/>
      <c r="AJ62" s="1"/>
      <c r="AK62" s="1"/>
    </row>
    <row r="63" spans="1:37" ht="19.5" customHeight="1">
      <c r="A63" s="2"/>
      <c r="B63" s="433"/>
      <c r="C63" s="2"/>
      <c r="D63" s="2236" t="s">
        <v>635</v>
      </c>
      <c r="E63" s="2236"/>
      <c r="F63" s="2236"/>
      <c r="G63" s="2236"/>
      <c r="H63" s="2236"/>
      <c r="I63" s="2236"/>
      <c r="J63" s="2236"/>
      <c r="K63" s="2236"/>
      <c r="L63" s="2236"/>
      <c r="M63" s="2236"/>
      <c r="N63" s="2236"/>
      <c r="O63" s="2236"/>
      <c r="P63" s="2236"/>
      <c r="Q63" s="2236"/>
      <c r="R63" s="2236"/>
      <c r="S63" s="2236"/>
      <c r="T63" s="2236"/>
      <c r="U63" s="2236"/>
      <c r="V63" s="2236"/>
      <c r="W63" s="2"/>
      <c r="X63" s="2"/>
      <c r="Y63" s="2172" t="s">
        <v>1456</v>
      </c>
      <c r="Z63" s="2172"/>
      <c r="AA63" s="130"/>
      <c r="AB63" s="2"/>
      <c r="AC63" s="2"/>
      <c r="AD63" s="2"/>
      <c r="AE63" s="2"/>
      <c r="AF63" s="2"/>
      <c r="AG63" s="2"/>
      <c r="AH63" s="2"/>
      <c r="AI63" s="2"/>
      <c r="AJ63" s="2"/>
      <c r="AK63" s="2"/>
    </row>
    <row r="64" spans="1:37" ht="19.5" customHeight="1">
      <c r="A64" s="2"/>
      <c r="B64" s="433"/>
      <c r="C64" s="2"/>
      <c r="D64" s="2236" t="s">
        <v>1420</v>
      </c>
      <c r="E64" s="2236"/>
      <c r="F64" s="2236"/>
      <c r="G64" s="2236"/>
      <c r="H64" s="2236"/>
      <c r="I64" s="2236"/>
      <c r="J64" s="2236"/>
      <c r="K64" s="2236"/>
      <c r="L64" s="2236"/>
      <c r="M64" s="2236"/>
      <c r="N64" s="2236"/>
      <c r="O64" s="2236"/>
      <c r="P64" s="2236"/>
      <c r="Q64" s="2236"/>
      <c r="R64" s="2236"/>
      <c r="S64" s="2236"/>
      <c r="T64" s="2236"/>
      <c r="U64" s="2236"/>
      <c r="V64" s="2236"/>
      <c r="W64" s="2"/>
      <c r="X64" s="2"/>
      <c r="Y64" s="2172" t="s">
        <v>1456</v>
      </c>
      <c r="Z64" s="2172"/>
      <c r="AA64" s="130"/>
      <c r="AB64" s="2"/>
      <c r="AC64" s="2"/>
      <c r="AD64" s="2"/>
      <c r="AE64" s="2"/>
      <c r="AF64" s="2"/>
      <c r="AG64" s="2"/>
      <c r="AH64" s="2"/>
      <c r="AI64" s="2"/>
      <c r="AJ64" s="2"/>
      <c r="AK64" s="2"/>
    </row>
    <row r="65" spans="1:37" ht="19.5" customHeight="1">
      <c r="A65" s="2"/>
      <c r="B65" s="433"/>
      <c r="C65" s="2"/>
      <c r="D65" s="2236" t="s">
        <v>1995</v>
      </c>
      <c r="E65" s="2236"/>
      <c r="F65" s="2236"/>
      <c r="G65" s="2236"/>
      <c r="H65" s="2236"/>
      <c r="I65" s="2236"/>
      <c r="J65" s="2236"/>
      <c r="K65" s="2236"/>
      <c r="L65" s="2236"/>
      <c r="M65" s="2236"/>
      <c r="N65" s="2236"/>
      <c r="O65" s="2236"/>
      <c r="P65" s="2236"/>
      <c r="Q65" s="2236"/>
      <c r="R65" s="2236"/>
      <c r="S65" s="2236"/>
      <c r="T65" s="2236"/>
      <c r="U65" s="2236"/>
      <c r="V65" s="2236"/>
      <c r="W65" s="2"/>
      <c r="X65" s="2"/>
      <c r="Y65" s="2172" t="s">
        <v>1456</v>
      </c>
      <c r="Z65" s="2172"/>
      <c r="AA65" s="130"/>
      <c r="AB65" s="2"/>
      <c r="AC65" s="2"/>
      <c r="AD65" s="2"/>
      <c r="AE65" s="2"/>
      <c r="AF65" s="2"/>
      <c r="AG65" s="2"/>
      <c r="AH65" s="2"/>
      <c r="AI65" s="2"/>
      <c r="AJ65" s="2"/>
      <c r="AK65" s="2"/>
    </row>
    <row r="66" spans="1:37" s="2" customFormat="1">
      <c r="B66" s="433"/>
      <c r="D66" s="2236" t="s">
        <v>1996</v>
      </c>
      <c r="E66" s="2236"/>
      <c r="F66" s="2236"/>
      <c r="G66" s="2236"/>
      <c r="H66" s="2236"/>
      <c r="I66" s="2236"/>
      <c r="J66" s="2236"/>
      <c r="K66" s="2236"/>
      <c r="L66" s="2236"/>
      <c r="M66" s="2236"/>
      <c r="N66" s="2236"/>
      <c r="O66" s="2236"/>
      <c r="P66" s="2236"/>
      <c r="Q66" s="2236"/>
      <c r="R66" s="2236"/>
      <c r="S66" s="2236"/>
      <c r="T66" s="2236"/>
      <c r="U66" s="2236"/>
      <c r="V66" s="2236"/>
      <c r="Y66" s="260"/>
      <c r="Z66" s="260"/>
      <c r="AA66" s="130"/>
    </row>
    <row r="67" spans="1:37" s="2" customFormat="1">
      <c r="A67" s="3"/>
      <c r="B67" s="455"/>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c r="A68" s="3"/>
      <c r="B68" s="134"/>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 customHeight="1">
      <c r="B69" s="2240" t="s">
        <v>1690</v>
      </c>
      <c r="C69" s="2240"/>
      <c r="D69" s="2240"/>
      <c r="E69" s="2240"/>
      <c r="F69" s="2240"/>
      <c r="G69" s="2240"/>
      <c r="H69" s="2240"/>
      <c r="I69" s="2240"/>
      <c r="J69" s="2240"/>
      <c r="K69" s="2240"/>
      <c r="L69" s="2240"/>
      <c r="M69" s="2240"/>
      <c r="N69" s="2240"/>
      <c r="O69" s="2240"/>
      <c r="P69" s="2240"/>
      <c r="Q69" s="2240"/>
      <c r="R69" s="2240"/>
      <c r="S69" s="2240"/>
      <c r="T69" s="2240"/>
      <c r="U69" s="2240"/>
      <c r="V69" s="2240"/>
      <c r="W69" s="2240"/>
      <c r="X69" s="2240"/>
      <c r="Y69" s="2240"/>
      <c r="Z69" s="2240"/>
      <c r="AA69" s="2240"/>
    </row>
    <row r="70" spans="1:37">
      <c r="A70" s="2"/>
      <c r="B70" s="2240" t="s">
        <v>1691</v>
      </c>
      <c r="C70" s="2240"/>
      <c r="D70" s="2240"/>
      <c r="E70" s="2240"/>
      <c r="F70" s="2240"/>
      <c r="G70" s="2240"/>
      <c r="H70" s="2240"/>
      <c r="I70" s="2240"/>
      <c r="J70" s="2240"/>
      <c r="K70" s="2240"/>
      <c r="L70" s="2240"/>
      <c r="M70" s="2240"/>
      <c r="N70" s="2240"/>
      <c r="O70" s="2240"/>
      <c r="P70" s="2240"/>
      <c r="Q70" s="2240"/>
      <c r="R70" s="2240"/>
      <c r="S70" s="2240"/>
      <c r="T70" s="2240"/>
      <c r="U70" s="2240"/>
      <c r="V70" s="2240"/>
      <c r="W70" s="2240"/>
      <c r="X70" s="2240"/>
      <c r="Y70" s="2240"/>
      <c r="Z70" s="2240"/>
      <c r="AA70" s="2240"/>
      <c r="AB70" s="2"/>
      <c r="AC70" s="2"/>
      <c r="AD70" s="2"/>
      <c r="AE70" s="2"/>
      <c r="AF70" s="2"/>
      <c r="AG70" s="2"/>
      <c r="AH70" s="2"/>
      <c r="AI70" s="2"/>
      <c r="AJ70" s="2"/>
      <c r="AK70" s="2"/>
    </row>
    <row r="71" spans="1:37" ht="13.5" customHeight="1">
      <c r="A71" s="2"/>
      <c r="B71" s="2240" t="s">
        <v>1692</v>
      </c>
      <c r="C71" s="2240"/>
      <c r="D71" s="2240"/>
      <c r="E71" s="2240"/>
      <c r="F71" s="2240"/>
      <c r="G71" s="2240"/>
      <c r="H71" s="2240"/>
      <c r="I71" s="2240"/>
      <c r="J71" s="2240"/>
      <c r="K71" s="2240"/>
      <c r="L71" s="2240"/>
      <c r="M71" s="2240"/>
      <c r="N71" s="2240"/>
      <c r="O71" s="2240"/>
      <c r="P71" s="2240"/>
      <c r="Q71" s="2240"/>
      <c r="R71" s="2240"/>
      <c r="S71" s="2240"/>
      <c r="T71" s="2240"/>
      <c r="U71" s="2240"/>
      <c r="V71" s="2240"/>
      <c r="W71" s="2240"/>
      <c r="X71" s="2240"/>
      <c r="Y71" s="2240"/>
      <c r="Z71" s="2240"/>
      <c r="AA71" s="2240"/>
      <c r="AB71" s="2"/>
      <c r="AC71" s="2"/>
      <c r="AD71" s="2"/>
      <c r="AE71" s="2"/>
      <c r="AF71" s="2"/>
      <c r="AG71" s="2"/>
      <c r="AH71" s="2"/>
      <c r="AI71" s="2"/>
      <c r="AJ71" s="2"/>
      <c r="AK71" s="2"/>
    </row>
    <row r="72" spans="1:37">
      <c r="A72" s="2"/>
      <c r="B72" s="2240" t="s">
        <v>1997</v>
      </c>
      <c r="C72" s="2240"/>
      <c r="D72" s="2240"/>
      <c r="E72" s="2240"/>
      <c r="F72" s="2240"/>
      <c r="G72" s="2240"/>
      <c r="H72" s="2240"/>
      <c r="I72" s="2240"/>
      <c r="J72" s="2240"/>
      <c r="K72" s="2240"/>
      <c r="L72" s="2240"/>
      <c r="M72" s="2240"/>
      <c r="N72" s="2240"/>
      <c r="O72" s="2240"/>
      <c r="P72" s="2240"/>
      <c r="Q72" s="2240"/>
      <c r="R72" s="2240"/>
      <c r="S72" s="2240"/>
      <c r="T72" s="2240"/>
      <c r="U72" s="2240"/>
      <c r="V72" s="2240"/>
      <c r="W72" s="2240"/>
      <c r="X72" s="2240"/>
      <c r="Y72" s="2240"/>
      <c r="Z72" s="2240"/>
      <c r="AA72" s="2240"/>
      <c r="AB72" s="2"/>
      <c r="AC72" s="2"/>
      <c r="AD72" s="2"/>
      <c r="AE72" s="2"/>
      <c r="AF72" s="2"/>
      <c r="AG72" s="2"/>
      <c r="AH72" s="2"/>
      <c r="AI72" s="2"/>
      <c r="AJ72" s="2"/>
      <c r="AK72" s="2"/>
    </row>
    <row r="73" spans="1:37">
      <c r="B73" s="2240" t="s">
        <v>1998</v>
      </c>
      <c r="C73" s="2240"/>
      <c r="D73" s="2240"/>
      <c r="E73" s="2240"/>
      <c r="F73" s="2240"/>
      <c r="G73" s="2240"/>
      <c r="H73" s="2240"/>
      <c r="I73" s="2240"/>
      <c r="J73" s="2240"/>
      <c r="K73" s="2240"/>
      <c r="L73" s="2240"/>
      <c r="M73" s="2240"/>
      <c r="N73" s="2240"/>
      <c r="O73" s="2240"/>
      <c r="P73" s="2240"/>
      <c r="Q73" s="2240"/>
      <c r="R73" s="2240"/>
      <c r="S73" s="2240"/>
      <c r="T73" s="2240"/>
      <c r="U73" s="2240"/>
      <c r="V73" s="2240"/>
      <c r="W73" s="2240"/>
      <c r="X73" s="2240"/>
      <c r="Y73" s="2240"/>
      <c r="Z73" s="2240"/>
      <c r="AA73" s="2240"/>
      <c r="AB73" s="432"/>
    </row>
    <row r="74" spans="1:37">
      <c r="B74" s="2240" t="s">
        <v>1999</v>
      </c>
      <c r="C74" s="2240"/>
      <c r="D74" s="2240"/>
      <c r="E74" s="2240"/>
      <c r="F74" s="2240"/>
      <c r="G74" s="2240"/>
      <c r="H74" s="2240"/>
      <c r="I74" s="2240"/>
      <c r="J74" s="2240"/>
      <c r="K74" s="2240"/>
      <c r="L74" s="2240"/>
      <c r="M74" s="2240"/>
      <c r="N74" s="2240"/>
      <c r="O74" s="2240"/>
      <c r="P74" s="2240"/>
      <c r="Q74" s="2240"/>
      <c r="R74" s="2240"/>
      <c r="S74" s="2240"/>
      <c r="T74" s="2240"/>
      <c r="U74" s="2240"/>
      <c r="V74" s="2240"/>
      <c r="W74" s="2240"/>
      <c r="X74" s="2240"/>
      <c r="Y74" s="2240"/>
      <c r="Z74" s="2240"/>
      <c r="AA74" s="549"/>
      <c r="AB74" s="432"/>
    </row>
    <row r="75" spans="1:37">
      <c r="B75" s="389"/>
      <c r="D75" s="390"/>
    </row>
    <row r="76" spans="1:37">
      <c r="B76" s="389"/>
      <c r="D76" s="390"/>
    </row>
    <row r="77" spans="1:37">
      <c r="B77" s="389"/>
      <c r="D77" s="390"/>
    </row>
    <row r="78" spans="1:37">
      <c r="B78" s="389"/>
      <c r="D78" s="390"/>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3"/>
  <pageMargins left="0.7" right="0.7" top="0.75" bottom="0.75" header="0.3" footer="0.3"/>
  <pageSetup paperSize="9" scale="6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E726D-97D5-447F-A4C3-44373E3E39B2}">
  <dimension ref="B1:AK108"/>
  <sheetViews>
    <sheetView view="pageBreakPreview" zoomScaleNormal="70" zoomScaleSheetLayoutView="100" workbookViewId="0">
      <selection activeCell="J9" sqref="J9"/>
    </sheetView>
  </sheetViews>
  <sheetFormatPr defaultColWidth="3.44140625" defaultRowHeight="13.2"/>
  <cols>
    <col min="1" max="1" width="1.77734375" style="3" customWidth="1"/>
    <col min="2" max="2" width="3" style="134" customWidth="1"/>
    <col min="3" max="5" width="4.88671875" style="3" customWidth="1"/>
    <col min="6" max="6" width="1.21875" style="3" customWidth="1"/>
    <col min="7" max="7" width="2.6640625" style="3" customWidth="1"/>
    <col min="8" max="13" width="6.21875" style="3" customWidth="1"/>
    <col min="14" max="16" width="5.21875" style="3" customWidth="1"/>
    <col min="17" max="17" width="4.77734375" style="3" customWidth="1"/>
    <col min="18" max="22" width="5.109375" style="3" customWidth="1"/>
    <col min="23" max="24" width="4.77734375" style="3" customWidth="1"/>
    <col min="25" max="28" width="5.21875" style="3" customWidth="1"/>
    <col min="29" max="31" width="6.6640625" style="3" customWidth="1"/>
    <col min="32" max="32" width="1.21875" style="3" customWidth="1"/>
    <col min="33" max="33" width="1.77734375" style="3" customWidth="1"/>
    <col min="34" max="16384" width="3.44140625" style="3"/>
  </cols>
  <sheetData>
    <row r="1" spans="2:32" s="1" customFormat="1" ht="5.25" customHeight="1"/>
    <row r="2" spans="2:32" s="1" customFormat="1">
      <c r="B2" s="1" t="s">
        <v>1231</v>
      </c>
    </row>
    <row r="3" spans="2:32" s="1" customFormat="1">
      <c r="W3" s="45" t="s">
        <v>370</v>
      </c>
      <c r="X3" s="1483"/>
      <c r="Y3" s="1483"/>
      <c r="Z3" s="1" t="s">
        <v>371</v>
      </c>
      <c r="AA3" s="1483"/>
      <c r="AB3" s="1483"/>
      <c r="AC3" s="1" t="s">
        <v>372</v>
      </c>
      <c r="AD3" s="45"/>
      <c r="AE3" s="1" t="s">
        <v>509</v>
      </c>
    </row>
    <row r="4" spans="2:32" s="1" customFormat="1" ht="6.75" customHeight="1">
      <c r="AD4" s="45"/>
    </row>
    <row r="5" spans="2:32" s="1" customFormat="1" ht="26.25" customHeight="1">
      <c r="B5" s="1980" t="s">
        <v>1782</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row>
    <row r="6" spans="2:32" s="1" customFormat="1" ht="7.5" customHeight="1"/>
    <row r="7" spans="2:32" s="1" customFormat="1" ht="30" customHeight="1">
      <c r="B7" s="1950" t="s">
        <v>1065</v>
      </c>
      <c r="C7" s="1951"/>
      <c r="D7" s="1951"/>
      <c r="E7" s="1952"/>
      <c r="F7" s="1976"/>
      <c r="G7" s="1976"/>
      <c r="H7" s="1976"/>
      <c r="I7" s="1976"/>
      <c r="J7" s="1976"/>
      <c r="K7" s="1976"/>
      <c r="L7" s="1976"/>
      <c r="M7" s="1976"/>
      <c r="N7" s="1976"/>
      <c r="O7" s="1976"/>
      <c r="P7" s="1976"/>
      <c r="Q7" s="1976"/>
      <c r="R7" s="1976"/>
      <c r="S7" s="1976"/>
      <c r="T7" s="1976"/>
      <c r="U7" s="1976"/>
      <c r="V7" s="1976"/>
      <c r="W7" s="1976"/>
      <c r="X7" s="1976"/>
      <c r="Y7" s="1976"/>
      <c r="Z7" s="1976"/>
      <c r="AA7" s="1976"/>
      <c r="AB7" s="1976"/>
      <c r="AC7" s="1976"/>
      <c r="AD7" s="1976"/>
      <c r="AE7" s="1976"/>
      <c r="AF7" s="1976"/>
    </row>
    <row r="8" spans="2:32" ht="30" customHeight="1">
      <c r="B8" s="1950" t="s">
        <v>1066</v>
      </c>
      <c r="C8" s="1951"/>
      <c r="D8" s="1951"/>
      <c r="E8" s="1952"/>
      <c r="F8" s="524"/>
      <c r="G8" s="525"/>
      <c r="H8" s="211" t="s">
        <v>7</v>
      </c>
      <c r="I8" s="525" t="s">
        <v>617</v>
      </c>
      <c r="J8" s="525"/>
      <c r="K8" s="525"/>
      <c r="L8" s="525"/>
      <c r="M8" s="211" t="s">
        <v>7</v>
      </c>
      <c r="N8" s="525" t="s">
        <v>618</v>
      </c>
      <c r="O8" s="525"/>
      <c r="P8" s="525"/>
      <c r="Q8" s="525"/>
      <c r="R8" s="525"/>
      <c r="S8" s="211" t="s">
        <v>7</v>
      </c>
      <c r="T8" s="525" t="s">
        <v>619</v>
      </c>
      <c r="U8" s="525"/>
      <c r="V8" s="525"/>
      <c r="W8" s="525"/>
      <c r="X8" s="525"/>
      <c r="Y8" s="525"/>
      <c r="Z8" s="525"/>
      <c r="AA8" s="525"/>
      <c r="AB8" s="525"/>
      <c r="AC8" s="525"/>
      <c r="AD8" s="525"/>
      <c r="AE8" s="525"/>
      <c r="AF8" s="529"/>
    </row>
    <row r="9" spans="2:32" ht="30" customHeight="1">
      <c r="B9" s="1950" t="s">
        <v>1067</v>
      </c>
      <c r="C9" s="1951"/>
      <c r="D9" s="1951"/>
      <c r="E9" s="1952"/>
      <c r="F9" s="142"/>
      <c r="G9" s="87"/>
      <c r="H9" s="214" t="s">
        <v>7</v>
      </c>
      <c r="I9" s="1" t="s">
        <v>1068</v>
      </c>
      <c r="J9" s="87"/>
      <c r="K9" s="87"/>
      <c r="L9" s="87"/>
      <c r="M9" s="87"/>
      <c r="N9" s="87"/>
      <c r="O9" s="87"/>
      <c r="P9" s="87"/>
      <c r="Q9" s="87"/>
      <c r="R9" s="87"/>
      <c r="S9" s="212" t="s">
        <v>7</v>
      </c>
      <c r="T9" s="1" t="s">
        <v>1069</v>
      </c>
      <c r="U9" s="232"/>
      <c r="V9" s="87"/>
      <c r="W9" s="87"/>
      <c r="X9" s="87"/>
      <c r="Y9" s="87"/>
      <c r="Z9" s="87"/>
      <c r="AA9" s="87"/>
      <c r="AB9" s="87"/>
      <c r="AC9" s="87"/>
      <c r="AD9" s="87"/>
      <c r="AE9" s="87"/>
      <c r="AF9" s="139"/>
    </row>
    <row r="10" spans="2:32" ht="30" customHeight="1">
      <c r="B10" s="2086" t="s">
        <v>1070</v>
      </c>
      <c r="C10" s="2087"/>
      <c r="D10" s="2087"/>
      <c r="E10" s="2088"/>
      <c r="F10" s="41"/>
      <c r="G10" s="22"/>
      <c r="H10" s="212" t="s">
        <v>7</v>
      </c>
      <c r="I10" s="7" t="s">
        <v>1071</v>
      </c>
      <c r="J10" s="22"/>
      <c r="K10" s="22"/>
      <c r="L10" s="22"/>
      <c r="M10" s="22"/>
      <c r="N10" s="22"/>
      <c r="O10" s="22"/>
      <c r="P10" s="22"/>
      <c r="Q10" s="22"/>
      <c r="R10" s="22"/>
      <c r="S10" s="22"/>
      <c r="T10" s="7"/>
      <c r="U10" s="230"/>
      <c r="V10" s="22"/>
      <c r="W10" s="22"/>
      <c r="X10" s="22"/>
      <c r="Y10" s="22"/>
      <c r="Z10" s="22"/>
      <c r="AA10" s="22"/>
      <c r="AB10" s="22"/>
      <c r="AC10" s="22"/>
      <c r="AD10" s="22"/>
      <c r="AE10" s="22"/>
      <c r="AF10" s="23"/>
    </row>
    <row r="11" spans="2:32" ht="30" customHeight="1">
      <c r="B11" s="2089"/>
      <c r="C11" s="2090"/>
      <c r="D11" s="2090"/>
      <c r="E11" s="2091"/>
      <c r="F11" s="142"/>
      <c r="G11" s="87"/>
      <c r="H11" s="214" t="s">
        <v>7</v>
      </c>
      <c r="I11" s="8" t="s">
        <v>1072</v>
      </c>
      <c r="J11" s="87"/>
      <c r="K11" s="87"/>
      <c r="L11" s="87"/>
      <c r="M11" s="87"/>
      <c r="N11" s="87"/>
      <c r="O11" s="87"/>
      <c r="P11" s="87"/>
      <c r="Q11" s="87"/>
      <c r="R11" s="87"/>
      <c r="S11" s="87"/>
      <c r="T11" s="8"/>
      <c r="U11" s="232"/>
      <c r="V11" s="87"/>
      <c r="W11" s="87"/>
      <c r="X11" s="87"/>
      <c r="Y11" s="87"/>
      <c r="Z11" s="87"/>
      <c r="AA11" s="87"/>
      <c r="AB11" s="87"/>
      <c r="AC11" s="87"/>
      <c r="AD11" s="87"/>
      <c r="AE11" s="87"/>
      <c r="AF11" s="139"/>
    </row>
    <row r="12" spans="2:32" s="1" customFormat="1" ht="15" customHeight="1">
      <c r="B12" s="7"/>
      <c r="C12" s="7"/>
      <c r="D12" s="7"/>
      <c r="E12" s="7"/>
      <c r="Q12" s="45"/>
    </row>
    <row r="13" spans="2:32" s="1" customFormat="1" ht="7.5" customHeight="1" thickBot="1">
      <c r="B13" s="6"/>
      <c r="C13" s="7"/>
      <c r="D13" s="7"/>
      <c r="E13" s="4"/>
      <c r="F13" s="7"/>
      <c r="G13" s="7"/>
      <c r="H13" s="7"/>
      <c r="I13" s="7"/>
      <c r="J13" s="7"/>
      <c r="K13" s="7"/>
      <c r="L13" s="7"/>
      <c r="M13" s="7"/>
      <c r="N13" s="7"/>
      <c r="O13" s="7"/>
      <c r="P13" s="7"/>
      <c r="Q13" s="253"/>
      <c r="R13" s="7"/>
      <c r="S13" s="7"/>
      <c r="T13" s="7"/>
      <c r="U13" s="7"/>
      <c r="V13" s="7"/>
      <c r="W13" s="7"/>
      <c r="X13" s="7"/>
      <c r="Y13" s="7"/>
      <c r="Z13" s="7"/>
      <c r="AA13" s="7"/>
      <c r="AB13" s="7"/>
      <c r="AC13" s="7"/>
      <c r="AD13" s="7"/>
      <c r="AE13" s="7"/>
      <c r="AF13" s="4"/>
    </row>
    <row r="14" spans="2:32" s="1" customFormat="1" ht="21" customHeight="1">
      <c r="B14" s="1502" t="s">
        <v>1073</v>
      </c>
      <c r="C14" s="1503"/>
      <c r="D14" s="1503"/>
      <c r="E14" s="1508"/>
      <c r="AD14" s="2269" t="s">
        <v>1074</v>
      </c>
      <c r="AE14" s="2270"/>
      <c r="AF14" s="506"/>
    </row>
    <row r="15" spans="2:32" s="1" customFormat="1" ht="21" customHeight="1">
      <c r="B15" s="1502"/>
      <c r="C15" s="1503"/>
      <c r="D15" s="1503"/>
      <c r="E15" s="1508"/>
      <c r="AD15" s="2271"/>
      <c r="AE15" s="2272"/>
      <c r="AF15" s="506"/>
    </row>
    <row r="16" spans="2:32" s="1" customFormat="1" ht="21" customHeight="1">
      <c r="B16" s="1502"/>
      <c r="C16" s="1503"/>
      <c r="D16" s="1503"/>
      <c r="E16" s="1508"/>
      <c r="G16" s="6" t="s">
        <v>1075</v>
      </c>
      <c r="H16" s="7"/>
      <c r="I16" s="7"/>
      <c r="J16" s="7"/>
      <c r="K16" s="7"/>
      <c r="L16" s="7"/>
      <c r="M16" s="7"/>
      <c r="N16" s="7"/>
      <c r="O16" s="7"/>
      <c r="P16" s="7"/>
      <c r="Q16" s="7"/>
      <c r="R16" s="7"/>
      <c r="S16" s="7"/>
      <c r="T16" s="7"/>
      <c r="U16" s="7"/>
      <c r="V16" s="7"/>
      <c r="W16" s="7"/>
      <c r="X16" s="7"/>
      <c r="Y16" s="7"/>
      <c r="Z16" s="7"/>
      <c r="AA16" s="7"/>
      <c r="AB16" s="7"/>
      <c r="AC16" s="7"/>
      <c r="AD16" s="254"/>
      <c r="AE16" s="255"/>
      <c r="AF16" s="506"/>
    </row>
    <row r="17" spans="2:32" s="1" customFormat="1" ht="30" customHeight="1">
      <c r="B17" s="143"/>
      <c r="C17" s="441"/>
      <c r="D17" s="441"/>
      <c r="E17" s="131"/>
      <c r="G17" s="136"/>
      <c r="H17" s="534" t="s">
        <v>713</v>
      </c>
      <c r="I17" s="2124" t="s">
        <v>1076</v>
      </c>
      <c r="J17" s="2267"/>
      <c r="K17" s="2267"/>
      <c r="L17" s="2267"/>
      <c r="M17" s="2268"/>
      <c r="N17" s="451"/>
      <c r="O17" s="443" t="s">
        <v>715</v>
      </c>
      <c r="P17" s="2248" t="s">
        <v>718</v>
      </c>
      <c r="Q17" s="2192" t="s">
        <v>842</v>
      </c>
      <c r="R17" s="1545" t="s">
        <v>1077</v>
      </c>
      <c r="S17" s="1545"/>
      <c r="T17" s="1545"/>
      <c r="U17" s="1545"/>
      <c r="V17" s="2124"/>
      <c r="W17" s="1601"/>
      <c r="X17" s="1489" t="s">
        <v>465</v>
      </c>
      <c r="Y17" s="433" t="s">
        <v>718</v>
      </c>
      <c r="Z17" s="2176" t="s">
        <v>1078</v>
      </c>
      <c r="AA17" s="2176"/>
      <c r="AB17" s="2176"/>
      <c r="AC17" s="2176"/>
      <c r="AD17" s="256" t="s">
        <v>7</v>
      </c>
      <c r="AE17" s="257">
        <v>20</v>
      </c>
      <c r="AF17" s="506"/>
    </row>
    <row r="18" spans="2:32" s="1" customFormat="1" ht="30" customHeight="1">
      <c r="B18" s="143"/>
      <c r="C18" s="441"/>
      <c r="D18" s="441"/>
      <c r="E18" s="131"/>
      <c r="G18" s="136"/>
      <c r="H18" s="534" t="s">
        <v>716</v>
      </c>
      <c r="I18" s="2124" t="s">
        <v>1079</v>
      </c>
      <c r="J18" s="1551"/>
      <c r="K18" s="1551"/>
      <c r="L18" s="1551"/>
      <c r="M18" s="1552"/>
      <c r="N18" s="399"/>
      <c r="O18" s="517" t="s">
        <v>715</v>
      </c>
      <c r="P18" s="2248"/>
      <c r="Q18" s="2192"/>
      <c r="R18" s="1545"/>
      <c r="S18" s="1545"/>
      <c r="T18" s="1545"/>
      <c r="U18" s="1545"/>
      <c r="V18" s="2124"/>
      <c r="W18" s="1974"/>
      <c r="X18" s="1489"/>
      <c r="Y18" s="433" t="s">
        <v>718</v>
      </c>
      <c r="Z18" s="2176" t="s">
        <v>1080</v>
      </c>
      <c r="AA18" s="2176"/>
      <c r="AB18" s="2176"/>
      <c r="AC18" s="2176"/>
      <c r="AD18" s="256" t="s">
        <v>7</v>
      </c>
      <c r="AE18" s="257">
        <v>10</v>
      </c>
      <c r="AF18" s="506"/>
    </row>
    <row r="19" spans="2:32" s="1" customFormat="1" ht="30" customHeight="1">
      <c r="B19" s="143"/>
      <c r="C19" s="441"/>
      <c r="D19" s="441"/>
      <c r="E19" s="131"/>
      <c r="G19" s="136"/>
      <c r="H19" s="534" t="s">
        <v>840</v>
      </c>
      <c r="I19" s="2124" t="s">
        <v>1081</v>
      </c>
      <c r="J19" s="1551"/>
      <c r="K19" s="1551"/>
      <c r="L19" s="1551"/>
      <c r="M19" s="1552"/>
      <c r="N19" s="399"/>
      <c r="O19" s="517" t="s">
        <v>715</v>
      </c>
      <c r="P19" s="2248"/>
      <c r="Q19" s="2192"/>
      <c r="R19" s="1545"/>
      <c r="S19" s="1545"/>
      <c r="T19" s="1545"/>
      <c r="U19" s="1545"/>
      <c r="V19" s="2124"/>
      <c r="W19" s="1953"/>
      <c r="X19" s="1489"/>
      <c r="Y19" s="433" t="s">
        <v>718</v>
      </c>
      <c r="Z19" s="2176" t="s">
        <v>1082</v>
      </c>
      <c r="AA19" s="2176"/>
      <c r="AB19" s="2176"/>
      <c r="AC19" s="2176"/>
      <c r="AD19" s="256" t="s">
        <v>7</v>
      </c>
      <c r="AE19" s="257">
        <v>0</v>
      </c>
      <c r="AF19" s="506"/>
    </row>
    <row r="20" spans="2:32" s="1" customFormat="1" ht="7.5" customHeight="1">
      <c r="B20" s="143"/>
      <c r="C20" s="441"/>
      <c r="D20" s="441"/>
      <c r="E20" s="131"/>
      <c r="G20" s="132"/>
      <c r="H20" s="8"/>
      <c r="I20" s="184"/>
      <c r="J20" s="184"/>
      <c r="K20" s="184"/>
      <c r="L20" s="184"/>
      <c r="M20" s="184"/>
      <c r="N20" s="184"/>
      <c r="O20" s="184"/>
      <c r="P20" s="184"/>
      <c r="Q20" s="184"/>
      <c r="R20" s="184"/>
      <c r="S20" s="184"/>
      <c r="T20" s="184"/>
      <c r="U20" s="184"/>
      <c r="V20" s="184"/>
      <c r="W20" s="8"/>
      <c r="X20" s="398"/>
      <c r="Y20" s="398"/>
      <c r="Z20" s="8"/>
      <c r="AA20" s="8"/>
      <c r="AB20" s="8"/>
      <c r="AC20" s="8"/>
      <c r="AD20" s="258"/>
      <c r="AE20" s="259"/>
      <c r="AF20" s="506"/>
    </row>
    <row r="21" spans="2:32" s="1" customFormat="1" ht="21" customHeight="1">
      <c r="B21" s="143"/>
      <c r="C21" s="441"/>
      <c r="D21" s="441"/>
      <c r="E21" s="131"/>
      <c r="G21" s="6" t="s">
        <v>1083</v>
      </c>
      <c r="H21" s="7"/>
      <c r="I21" s="447"/>
      <c r="J21" s="447"/>
      <c r="K21" s="447"/>
      <c r="L21" s="447"/>
      <c r="M21" s="447"/>
      <c r="N21" s="447"/>
      <c r="O21" s="447"/>
      <c r="P21" s="447"/>
      <c r="Q21" s="447"/>
      <c r="R21" s="447"/>
      <c r="S21" s="447"/>
      <c r="T21" s="447"/>
      <c r="U21" s="447"/>
      <c r="V21" s="447"/>
      <c r="W21" s="7"/>
      <c r="X21" s="438"/>
      <c r="Y21" s="438"/>
      <c r="Z21" s="7"/>
      <c r="AA21" s="7"/>
      <c r="AB21" s="7"/>
      <c r="AC21" s="7"/>
      <c r="AD21" s="261"/>
      <c r="AE21" s="262"/>
      <c r="AF21" s="506"/>
    </row>
    <row r="22" spans="2:32" s="1" customFormat="1" ht="23.25" customHeight="1">
      <c r="B22" s="183"/>
      <c r="C22" s="21"/>
      <c r="D22" s="21"/>
      <c r="E22" s="450"/>
      <c r="G22" s="136"/>
      <c r="H22" s="534" t="s">
        <v>713</v>
      </c>
      <c r="I22" s="2124" t="s">
        <v>1084</v>
      </c>
      <c r="J22" s="1551"/>
      <c r="K22" s="1551"/>
      <c r="L22" s="1551"/>
      <c r="M22" s="1552"/>
      <c r="N22" s="451"/>
      <c r="O22" s="443" t="s">
        <v>715</v>
      </c>
      <c r="P22" s="2248" t="s">
        <v>718</v>
      </c>
      <c r="Q22" s="2192" t="s">
        <v>842</v>
      </c>
      <c r="R22" s="1545" t="s">
        <v>1085</v>
      </c>
      <c r="S22" s="1545"/>
      <c r="T22" s="1545"/>
      <c r="U22" s="1545"/>
      <c r="V22" s="1545"/>
      <c r="W22" s="1601"/>
      <c r="X22" s="1603" t="s">
        <v>465</v>
      </c>
      <c r="Y22" s="433" t="s">
        <v>718</v>
      </c>
      <c r="Z22" s="2176" t="s">
        <v>1086</v>
      </c>
      <c r="AA22" s="2176"/>
      <c r="AB22" s="2176"/>
      <c r="AC22" s="2176"/>
      <c r="AD22" s="256" t="s">
        <v>7</v>
      </c>
      <c r="AE22" s="257">
        <v>20</v>
      </c>
      <c r="AF22" s="506"/>
    </row>
    <row r="23" spans="2:32" s="1" customFormat="1" ht="30" customHeight="1">
      <c r="B23" s="183"/>
      <c r="C23" s="21"/>
      <c r="D23" s="21"/>
      <c r="E23" s="450"/>
      <c r="G23" s="136"/>
      <c r="H23" s="534" t="s">
        <v>716</v>
      </c>
      <c r="I23" s="2124" t="s">
        <v>1087</v>
      </c>
      <c r="J23" s="1551"/>
      <c r="K23" s="1551"/>
      <c r="L23" s="1551"/>
      <c r="M23" s="1552"/>
      <c r="N23" s="399"/>
      <c r="O23" s="517" t="s">
        <v>715</v>
      </c>
      <c r="P23" s="2248"/>
      <c r="Q23" s="2192"/>
      <c r="R23" s="1545"/>
      <c r="S23" s="1545"/>
      <c r="T23" s="1545"/>
      <c r="U23" s="1545"/>
      <c r="V23" s="1545"/>
      <c r="W23" s="1974"/>
      <c r="X23" s="1975"/>
      <c r="Y23" s="433" t="s">
        <v>718</v>
      </c>
      <c r="Z23" s="2176" t="s">
        <v>1088</v>
      </c>
      <c r="AA23" s="2176"/>
      <c r="AB23" s="2176"/>
      <c r="AC23" s="2176"/>
      <c r="AD23" s="256" t="s">
        <v>7</v>
      </c>
      <c r="AE23" s="257">
        <v>10</v>
      </c>
      <c r="AF23" s="506"/>
    </row>
    <row r="24" spans="2:32" s="1" customFormat="1" ht="24.75" customHeight="1">
      <c r="B24" s="183"/>
      <c r="C24" s="21"/>
      <c r="D24" s="21"/>
      <c r="E24" s="450"/>
      <c r="G24" s="136"/>
      <c r="H24" s="534" t="s">
        <v>840</v>
      </c>
      <c r="I24" s="2124" t="s">
        <v>1089</v>
      </c>
      <c r="J24" s="1551"/>
      <c r="K24" s="1551"/>
      <c r="L24" s="1551"/>
      <c r="M24" s="1552"/>
      <c r="N24" s="399"/>
      <c r="O24" s="517" t="s">
        <v>715</v>
      </c>
      <c r="P24" s="2248"/>
      <c r="Q24" s="2192"/>
      <c r="R24" s="1545"/>
      <c r="S24" s="1545"/>
      <c r="T24" s="1545"/>
      <c r="U24" s="1545"/>
      <c r="V24" s="1545"/>
      <c r="W24" s="1953"/>
      <c r="X24" s="1955"/>
      <c r="Y24" s="433" t="s">
        <v>718</v>
      </c>
      <c r="Z24" s="2176" t="s">
        <v>1090</v>
      </c>
      <c r="AA24" s="2176"/>
      <c r="AB24" s="2176"/>
      <c r="AC24" s="2176"/>
      <c r="AD24" s="256" t="s">
        <v>7</v>
      </c>
      <c r="AE24" s="257">
        <v>0</v>
      </c>
      <c r="AF24" s="263"/>
    </row>
    <row r="25" spans="2:32" s="1" customFormat="1" ht="7.5" customHeight="1">
      <c r="B25" s="183"/>
      <c r="C25" s="21"/>
      <c r="D25" s="21"/>
      <c r="E25" s="450"/>
      <c r="G25" s="132"/>
      <c r="H25" s="8"/>
      <c r="I25" s="546"/>
      <c r="J25" s="461"/>
      <c r="K25" s="461"/>
      <c r="L25" s="461"/>
      <c r="M25" s="461"/>
      <c r="N25" s="184"/>
      <c r="O25" s="516"/>
      <c r="P25" s="264"/>
      <c r="Q25" s="264"/>
      <c r="R25" s="184"/>
      <c r="S25" s="184"/>
      <c r="T25" s="184"/>
      <c r="U25" s="184"/>
      <c r="V25" s="184"/>
      <c r="W25" s="8"/>
      <c r="X25" s="398"/>
      <c r="Y25" s="398"/>
      <c r="Z25" s="8"/>
      <c r="AA25" s="8"/>
      <c r="AB25" s="8"/>
      <c r="AC25" s="8"/>
      <c r="AD25" s="258"/>
      <c r="AE25" s="259"/>
      <c r="AF25" s="506"/>
    </row>
    <row r="26" spans="2:32" s="1" customFormat="1" ht="21" customHeight="1">
      <c r="B26" s="136"/>
      <c r="E26" s="506"/>
      <c r="G26" s="136" t="s">
        <v>1091</v>
      </c>
      <c r="I26" s="21"/>
      <c r="J26" s="21"/>
      <c r="K26" s="21"/>
      <c r="L26" s="21"/>
      <c r="M26" s="21"/>
      <c r="N26" s="21"/>
      <c r="O26" s="21"/>
      <c r="P26" s="21"/>
      <c r="Q26" s="21"/>
      <c r="R26" s="21"/>
      <c r="S26" s="21"/>
      <c r="T26" s="21"/>
      <c r="U26" s="21"/>
      <c r="V26" s="21"/>
      <c r="X26" s="12"/>
      <c r="Y26" s="12"/>
      <c r="AD26" s="261"/>
      <c r="AE26" s="262"/>
      <c r="AF26" s="506"/>
    </row>
    <row r="27" spans="2:32" s="1" customFormat="1" ht="30.75" customHeight="1">
      <c r="B27" s="143"/>
      <c r="C27" s="441"/>
      <c r="D27" s="441"/>
      <c r="E27" s="131"/>
      <c r="G27" s="136"/>
      <c r="H27" s="2193" t="s">
        <v>713</v>
      </c>
      <c r="I27" s="2249" t="s">
        <v>1092</v>
      </c>
      <c r="J27" s="1599"/>
      <c r="K27" s="1599"/>
      <c r="L27" s="1599"/>
      <c r="M27" s="1600"/>
      <c r="N27" s="1491"/>
      <c r="O27" s="1492" t="s">
        <v>715</v>
      </c>
      <c r="P27" s="2101" t="s">
        <v>718</v>
      </c>
      <c r="Q27" s="2259" t="s">
        <v>842</v>
      </c>
      <c r="R27" s="2259" t="s">
        <v>1093</v>
      </c>
      <c r="S27" s="2260"/>
      <c r="T27" s="2260"/>
      <c r="U27" s="2260"/>
      <c r="V27" s="2261"/>
      <c r="W27" s="1602"/>
      <c r="X27" s="1603" t="s">
        <v>465</v>
      </c>
      <c r="Y27" s="12" t="s">
        <v>718</v>
      </c>
      <c r="Z27" s="2176" t="s">
        <v>1094</v>
      </c>
      <c r="AA27" s="2176"/>
      <c r="AB27" s="2176"/>
      <c r="AC27" s="2176"/>
      <c r="AD27" s="256" t="s">
        <v>7</v>
      </c>
      <c r="AE27" s="257">
        <v>10</v>
      </c>
      <c r="AF27" s="506"/>
    </row>
    <row r="28" spans="2:32" s="1" customFormat="1" ht="30.75" customHeight="1">
      <c r="B28" s="143"/>
      <c r="C28" s="441"/>
      <c r="D28" s="441"/>
      <c r="E28" s="131"/>
      <c r="G28" s="136"/>
      <c r="H28" s="2193"/>
      <c r="I28" s="2250"/>
      <c r="J28" s="2251"/>
      <c r="K28" s="2251"/>
      <c r="L28" s="2251"/>
      <c r="M28" s="2252"/>
      <c r="N28" s="2103"/>
      <c r="O28" s="2105"/>
      <c r="P28" s="2101"/>
      <c r="Q28" s="2262"/>
      <c r="R28" s="2262"/>
      <c r="S28" s="2263"/>
      <c r="T28" s="2263"/>
      <c r="U28" s="2263"/>
      <c r="V28" s="2264"/>
      <c r="W28" s="1483"/>
      <c r="X28" s="1975"/>
      <c r="Y28" s="12" t="s">
        <v>718</v>
      </c>
      <c r="Z28" s="2176" t="s">
        <v>1095</v>
      </c>
      <c r="AA28" s="2176"/>
      <c r="AB28" s="2176"/>
      <c r="AC28" s="2176"/>
      <c r="AD28" s="256" t="s">
        <v>7</v>
      </c>
      <c r="AE28" s="257">
        <v>5</v>
      </c>
      <c r="AF28" s="506"/>
    </row>
    <row r="29" spans="2:32" s="1" customFormat="1" ht="27" customHeight="1">
      <c r="B29" s="143"/>
      <c r="C29" s="441"/>
      <c r="D29" s="441"/>
      <c r="E29" s="131"/>
      <c r="G29" s="136"/>
      <c r="H29" s="534" t="s">
        <v>716</v>
      </c>
      <c r="I29" s="2124" t="s">
        <v>1096</v>
      </c>
      <c r="J29" s="1551"/>
      <c r="K29" s="1551"/>
      <c r="L29" s="1551"/>
      <c r="M29" s="1552"/>
      <c r="N29" s="399"/>
      <c r="O29" s="517" t="s">
        <v>715</v>
      </c>
      <c r="P29" s="502"/>
      <c r="Q29" s="2257"/>
      <c r="R29" s="2257"/>
      <c r="S29" s="2265"/>
      <c r="T29" s="2265"/>
      <c r="U29" s="2265"/>
      <c r="V29" s="2266"/>
      <c r="W29" s="1954"/>
      <c r="X29" s="1955"/>
      <c r="Y29" s="12" t="s">
        <v>718</v>
      </c>
      <c r="Z29" s="2176" t="s">
        <v>1097</v>
      </c>
      <c r="AA29" s="2176"/>
      <c r="AB29" s="2176"/>
      <c r="AC29" s="2176"/>
      <c r="AD29" s="256" t="s">
        <v>7</v>
      </c>
      <c r="AE29" s="257">
        <v>0</v>
      </c>
      <c r="AF29" s="506"/>
    </row>
    <row r="30" spans="2:32" s="1" customFormat="1" ht="7.5" customHeight="1">
      <c r="B30" s="143"/>
      <c r="C30" s="441"/>
      <c r="D30" s="441"/>
      <c r="E30" s="131"/>
      <c r="G30" s="132"/>
      <c r="H30" s="569"/>
      <c r="I30" s="461"/>
      <c r="J30" s="461"/>
      <c r="K30" s="461"/>
      <c r="L30" s="461"/>
      <c r="M30" s="461"/>
      <c r="N30" s="184"/>
      <c r="O30" s="516"/>
      <c r="P30" s="184"/>
      <c r="Q30" s="184"/>
      <c r="R30" s="184"/>
      <c r="S30" s="184"/>
      <c r="T30" s="184"/>
      <c r="U30" s="184"/>
      <c r="V30" s="184"/>
      <c r="W30" s="8"/>
      <c r="X30" s="398"/>
      <c r="Y30" s="398"/>
      <c r="Z30" s="461"/>
      <c r="AA30" s="461"/>
      <c r="AB30" s="8"/>
      <c r="AC30" s="8"/>
      <c r="AD30" s="265"/>
      <c r="AE30" s="259"/>
      <c r="AF30" s="506"/>
    </row>
    <row r="31" spans="2:32" s="1" customFormat="1" ht="21" customHeight="1">
      <c r="B31" s="183"/>
      <c r="C31" s="21"/>
      <c r="D31" s="21"/>
      <c r="E31" s="450"/>
      <c r="G31" s="6" t="s">
        <v>1098</v>
      </c>
      <c r="H31" s="7"/>
      <c r="I31" s="447"/>
      <c r="J31" s="447"/>
      <c r="K31" s="447"/>
      <c r="L31" s="447"/>
      <c r="M31" s="447"/>
      <c r="N31" s="447"/>
      <c r="O31" s="447"/>
      <c r="P31" s="447"/>
      <c r="Q31" s="447"/>
      <c r="R31" s="447"/>
      <c r="S31" s="447"/>
      <c r="T31" s="447"/>
      <c r="U31" s="447"/>
      <c r="V31" s="447"/>
      <c r="W31" s="7"/>
      <c r="X31" s="438"/>
      <c r="Y31" s="438"/>
      <c r="AD31" s="261"/>
      <c r="AE31" s="262"/>
      <c r="AF31" s="506"/>
    </row>
    <row r="32" spans="2:32" s="1" customFormat="1" ht="31.5" customHeight="1">
      <c r="B32" s="136"/>
      <c r="E32" s="506"/>
      <c r="G32" s="136"/>
      <c r="H32" s="2258" t="s">
        <v>713</v>
      </c>
      <c r="I32" s="2249" t="s">
        <v>1099</v>
      </c>
      <c r="J32" s="1599"/>
      <c r="K32" s="1599"/>
      <c r="L32" s="1599"/>
      <c r="M32" s="1600"/>
      <c r="N32" s="1491"/>
      <c r="O32" s="1492" t="s">
        <v>715</v>
      </c>
      <c r="P32" s="2248" t="s">
        <v>718</v>
      </c>
      <c r="Q32" s="2192" t="s">
        <v>842</v>
      </c>
      <c r="R32" s="2192" t="s">
        <v>1100</v>
      </c>
      <c r="S32" s="2192"/>
      <c r="T32" s="2192"/>
      <c r="U32" s="2192"/>
      <c r="V32" s="2192"/>
      <c r="W32" s="1601"/>
      <c r="X32" s="1603" t="s">
        <v>465</v>
      </c>
      <c r="Y32" s="12" t="s">
        <v>718</v>
      </c>
      <c r="Z32" s="2176" t="s">
        <v>1094</v>
      </c>
      <c r="AA32" s="2176"/>
      <c r="AB32" s="2176"/>
      <c r="AC32" s="2176"/>
      <c r="AD32" s="256" t="s">
        <v>7</v>
      </c>
      <c r="AE32" s="257">
        <v>10</v>
      </c>
      <c r="AF32" s="506"/>
    </row>
    <row r="33" spans="2:37" s="1" customFormat="1" ht="31.5" customHeight="1">
      <c r="B33" s="136"/>
      <c r="E33" s="506"/>
      <c r="G33" s="136"/>
      <c r="H33" s="2255"/>
      <c r="I33" s="2250"/>
      <c r="J33" s="2251"/>
      <c r="K33" s="2251"/>
      <c r="L33" s="2251"/>
      <c r="M33" s="2252"/>
      <c r="N33" s="2103"/>
      <c r="O33" s="2105"/>
      <c r="P33" s="2248"/>
      <c r="Q33" s="2192"/>
      <c r="R33" s="2192"/>
      <c r="S33" s="2192"/>
      <c r="T33" s="2192"/>
      <c r="U33" s="2192"/>
      <c r="V33" s="2192"/>
      <c r="W33" s="1974"/>
      <c r="X33" s="1975"/>
      <c r="Y33" s="12" t="s">
        <v>718</v>
      </c>
      <c r="Z33" s="2176" t="s">
        <v>1095</v>
      </c>
      <c r="AA33" s="2176"/>
      <c r="AB33" s="2176"/>
      <c r="AC33" s="2176"/>
      <c r="AD33" s="256" t="s">
        <v>7</v>
      </c>
      <c r="AE33" s="257">
        <v>5</v>
      </c>
      <c r="AF33" s="263"/>
    </row>
    <row r="34" spans="2:37" s="1" customFormat="1" ht="30.75" customHeight="1">
      <c r="B34" s="136"/>
      <c r="E34" s="506"/>
      <c r="G34" s="136"/>
      <c r="H34" s="534" t="s">
        <v>716</v>
      </c>
      <c r="I34" s="2124" t="s">
        <v>1101</v>
      </c>
      <c r="J34" s="1551"/>
      <c r="K34" s="1551"/>
      <c r="L34" s="1551"/>
      <c r="M34" s="1552"/>
      <c r="N34" s="399"/>
      <c r="O34" s="517" t="s">
        <v>715</v>
      </c>
      <c r="P34" s="2248"/>
      <c r="Q34" s="2192"/>
      <c r="R34" s="2192"/>
      <c r="S34" s="2192"/>
      <c r="T34" s="2192"/>
      <c r="U34" s="2192"/>
      <c r="V34" s="2192"/>
      <c r="W34" s="1953"/>
      <c r="X34" s="1955"/>
      <c r="Y34" s="12" t="s">
        <v>718</v>
      </c>
      <c r="Z34" s="2176" t="s">
        <v>1097</v>
      </c>
      <c r="AA34" s="2176"/>
      <c r="AB34" s="2176"/>
      <c r="AC34" s="2176"/>
      <c r="AD34" s="256" t="s">
        <v>7</v>
      </c>
      <c r="AE34" s="257">
        <v>0</v>
      </c>
      <c r="AF34" s="263"/>
    </row>
    <row r="35" spans="2:37" s="1" customFormat="1" ht="7.5" customHeight="1">
      <c r="B35" s="136"/>
      <c r="E35" s="506"/>
      <c r="G35" s="132"/>
      <c r="H35" s="8"/>
      <c r="I35" s="184"/>
      <c r="J35" s="184"/>
      <c r="K35" s="184"/>
      <c r="L35" s="184"/>
      <c r="M35" s="184"/>
      <c r="N35" s="184"/>
      <c r="O35" s="184"/>
      <c r="P35" s="184"/>
      <c r="Q35" s="184"/>
      <c r="R35" s="184"/>
      <c r="S35" s="184"/>
      <c r="T35" s="184"/>
      <c r="U35" s="184"/>
      <c r="V35" s="184"/>
      <c r="W35" s="8"/>
      <c r="X35" s="398"/>
      <c r="Y35" s="398"/>
      <c r="Z35" s="398"/>
      <c r="AA35" s="398"/>
      <c r="AB35" s="8"/>
      <c r="AC35" s="8"/>
      <c r="AD35" s="258"/>
      <c r="AE35" s="259"/>
      <c r="AF35" s="263"/>
    </row>
    <row r="36" spans="2:37" s="1" customFormat="1" ht="21" customHeight="1">
      <c r="B36" s="136"/>
      <c r="E36" s="506"/>
      <c r="G36" s="6" t="s">
        <v>1102</v>
      </c>
      <c r="H36" s="7"/>
      <c r="I36" s="447"/>
      <c r="J36" s="447"/>
      <c r="K36" s="447"/>
      <c r="L36" s="447"/>
      <c r="M36" s="447"/>
      <c r="N36" s="447"/>
      <c r="O36" s="447"/>
      <c r="P36" s="447"/>
      <c r="Q36" s="447"/>
      <c r="R36" s="447"/>
      <c r="S36" s="447"/>
      <c r="T36" s="447"/>
      <c r="U36" s="447"/>
      <c r="V36" s="447"/>
      <c r="W36" s="7"/>
      <c r="X36" s="438"/>
      <c r="Y36" s="438"/>
      <c r="Z36" s="12"/>
      <c r="AA36" s="12"/>
      <c r="AD36" s="261"/>
      <c r="AE36" s="262"/>
      <c r="AF36" s="506"/>
    </row>
    <row r="37" spans="2:37" s="1" customFormat="1" ht="19.5" customHeight="1">
      <c r="B37" s="136"/>
      <c r="E37" s="506"/>
      <c r="G37" s="136"/>
      <c r="H37" s="2193" t="s">
        <v>713</v>
      </c>
      <c r="I37" s="2249" t="s">
        <v>1103</v>
      </c>
      <c r="J37" s="1599"/>
      <c r="K37" s="1599"/>
      <c r="L37" s="1599"/>
      <c r="M37" s="1599"/>
      <c r="N37" s="1599"/>
      <c r="O37" s="1599"/>
      <c r="P37" s="1599"/>
      <c r="Q37" s="1599"/>
      <c r="R37" s="1599"/>
      <c r="S37" s="1599"/>
      <c r="T37" s="1599"/>
      <c r="U37" s="1600"/>
      <c r="V37" s="2101" t="s">
        <v>718</v>
      </c>
      <c r="W37" s="2192"/>
      <c r="X37" s="2192"/>
      <c r="Y37" s="12" t="s">
        <v>718</v>
      </c>
      <c r="Z37" s="2176" t="s">
        <v>1104</v>
      </c>
      <c r="AA37" s="2176"/>
      <c r="AD37" s="256" t="s">
        <v>7</v>
      </c>
      <c r="AE37" s="257">
        <v>5</v>
      </c>
      <c r="AF37" s="506"/>
    </row>
    <row r="38" spans="2:37" s="1" customFormat="1" ht="30.75" customHeight="1">
      <c r="B38" s="143"/>
      <c r="C38" s="441"/>
      <c r="D38" s="441"/>
      <c r="E38" s="131"/>
      <c r="G38" s="136"/>
      <c r="H38" s="2193"/>
      <c r="I38" s="2250"/>
      <c r="J38" s="2251"/>
      <c r="K38" s="2251"/>
      <c r="L38" s="2251"/>
      <c r="M38" s="2251"/>
      <c r="N38" s="2251"/>
      <c r="O38" s="2251"/>
      <c r="P38" s="2251"/>
      <c r="Q38" s="2251"/>
      <c r="R38" s="2251"/>
      <c r="S38" s="2251"/>
      <c r="T38" s="2251"/>
      <c r="U38" s="2252"/>
      <c r="V38" s="2103"/>
      <c r="W38" s="2192"/>
      <c r="X38" s="2192"/>
      <c r="Y38" s="12" t="s">
        <v>718</v>
      </c>
      <c r="Z38" s="2176" t="s">
        <v>1146</v>
      </c>
      <c r="AA38" s="2176"/>
      <c r="AB38" s="2176"/>
      <c r="AC38" s="2247"/>
      <c r="AD38" s="256" t="s">
        <v>7</v>
      </c>
      <c r="AE38" s="257">
        <v>3</v>
      </c>
      <c r="AF38" s="506"/>
    </row>
    <row r="39" spans="2:37" s="1" customFormat="1" ht="38.25" customHeight="1">
      <c r="B39" s="143"/>
      <c r="C39" s="441"/>
      <c r="D39" s="441"/>
      <c r="E39" s="131"/>
      <c r="G39" s="397"/>
      <c r="H39" s="2255"/>
      <c r="I39" s="2253"/>
      <c r="J39" s="2176"/>
      <c r="K39" s="2176"/>
      <c r="L39" s="2176"/>
      <c r="M39" s="2176"/>
      <c r="N39" s="2176"/>
      <c r="O39" s="2176"/>
      <c r="P39" s="2176"/>
      <c r="Q39" s="2176"/>
      <c r="R39" s="2176"/>
      <c r="S39" s="2176"/>
      <c r="T39" s="2176"/>
      <c r="U39" s="2254"/>
      <c r="V39" s="2101"/>
      <c r="W39" s="2256"/>
      <c r="X39" s="2257"/>
      <c r="Y39" s="433" t="s">
        <v>718</v>
      </c>
      <c r="Z39" s="2176" t="s">
        <v>1147</v>
      </c>
      <c r="AA39" s="2176"/>
      <c r="AB39" s="2176"/>
      <c r="AC39" s="2247"/>
      <c r="AD39" s="256" t="s">
        <v>7</v>
      </c>
      <c r="AE39" s="257">
        <v>1</v>
      </c>
      <c r="AF39" s="506"/>
    </row>
    <row r="40" spans="2:37" s="1" customFormat="1" ht="19.5" customHeight="1">
      <c r="B40" s="143"/>
      <c r="C40" s="441"/>
      <c r="D40" s="441"/>
      <c r="E40" s="131"/>
      <c r="G40" s="136"/>
      <c r="H40" s="2193"/>
      <c r="I40" s="2250"/>
      <c r="J40" s="2251"/>
      <c r="K40" s="2251"/>
      <c r="L40" s="2251"/>
      <c r="M40" s="2251"/>
      <c r="N40" s="2251"/>
      <c r="O40" s="2251"/>
      <c r="P40" s="2251"/>
      <c r="Q40" s="2251"/>
      <c r="R40" s="2251"/>
      <c r="S40" s="2251"/>
      <c r="T40" s="2251"/>
      <c r="U40" s="2252"/>
      <c r="V40" s="2101"/>
      <c r="W40" s="2192"/>
      <c r="X40" s="2192"/>
      <c r="Y40" s="12" t="s">
        <v>718</v>
      </c>
      <c r="Z40" s="2176" t="s">
        <v>1148</v>
      </c>
      <c r="AA40" s="2176"/>
      <c r="AB40" s="2176"/>
      <c r="AD40" s="256" t="s">
        <v>7</v>
      </c>
      <c r="AE40" s="257">
        <v>0</v>
      </c>
      <c r="AF40" s="506"/>
    </row>
    <row r="41" spans="2:37" s="1" customFormat="1" ht="7.5" customHeight="1">
      <c r="B41" s="143"/>
      <c r="C41" s="441"/>
      <c r="D41" s="441"/>
      <c r="E41" s="131"/>
      <c r="G41" s="132"/>
      <c r="H41" s="8"/>
      <c r="I41" s="184"/>
      <c r="J41" s="184"/>
      <c r="K41" s="184"/>
      <c r="L41" s="184"/>
      <c r="M41" s="184"/>
      <c r="N41" s="184"/>
      <c r="O41" s="184"/>
      <c r="P41" s="184"/>
      <c r="Q41" s="184"/>
      <c r="R41" s="184"/>
      <c r="S41" s="184"/>
      <c r="T41" s="184"/>
      <c r="U41" s="184"/>
      <c r="V41" s="184"/>
      <c r="W41" s="8"/>
      <c r="X41" s="8"/>
      <c r="Y41" s="398"/>
      <c r="Z41" s="461"/>
      <c r="AA41" s="461"/>
      <c r="AB41" s="8"/>
      <c r="AC41" s="8"/>
      <c r="AD41" s="265"/>
      <c r="AE41" s="259"/>
      <c r="AF41" s="506"/>
    </row>
    <row r="42" spans="2:37" s="1" customFormat="1" ht="21" customHeight="1">
      <c r="B42" s="183"/>
      <c r="C42" s="21"/>
      <c r="D42" s="21"/>
      <c r="E42" s="450"/>
      <c r="G42" s="6" t="s">
        <v>1105</v>
      </c>
      <c r="H42" s="7"/>
      <c r="I42" s="447"/>
      <c r="J42" s="447"/>
      <c r="K42" s="447"/>
      <c r="L42" s="447"/>
      <c r="M42" s="447"/>
      <c r="N42" s="447"/>
      <c r="O42" s="447"/>
      <c r="P42" s="447"/>
      <c r="Q42" s="447"/>
      <c r="R42" s="447"/>
      <c r="S42" s="447"/>
      <c r="T42" s="447"/>
      <c r="U42" s="447"/>
      <c r="V42" s="447"/>
      <c r="W42" s="7"/>
      <c r="X42" s="7"/>
      <c r="Y42" s="438"/>
      <c r="Z42" s="7"/>
      <c r="AA42" s="7"/>
      <c r="AB42" s="7"/>
      <c r="AC42" s="7"/>
      <c r="AD42" s="261"/>
      <c r="AE42" s="262"/>
      <c r="AF42" s="506"/>
    </row>
    <row r="43" spans="2:37" s="1" customFormat="1" ht="42" customHeight="1">
      <c r="B43" s="183"/>
      <c r="C43" s="21"/>
      <c r="D43" s="21"/>
      <c r="E43" s="450"/>
      <c r="G43" s="136"/>
      <c r="H43" s="534" t="s">
        <v>713</v>
      </c>
      <c r="I43" s="1545" t="s">
        <v>1106</v>
      </c>
      <c r="J43" s="1545"/>
      <c r="K43" s="1545"/>
      <c r="L43" s="1545"/>
      <c r="M43" s="1545"/>
      <c r="N43" s="451"/>
      <c r="O43" s="443" t="s">
        <v>1107</v>
      </c>
      <c r="P43" s="2248" t="s">
        <v>718</v>
      </c>
      <c r="Q43" s="2192" t="s">
        <v>849</v>
      </c>
      <c r="R43" s="1545" t="s">
        <v>1108</v>
      </c>
      <c r="S43" s="1545"/>
      <c r="T43" s="1545"/>
      <c r="U43" s="1545"/>
      <c r="V43" s="1545"/>
      <c r="W43" s="1949"/>
      <c r="X43" s="1949"/>
      <c r="Y43" s="12" t="s">
        <v>718</v>
      </c>
      <c r="Z43" s="2176" t="s">
        <v>1149</v>
      </c>
      <c r="AA43" s="2176"/>
      <c r="AB43" s="2176"/>
      <c r="AC43" s="2247"/>
      <c r="AD43" s="256" t="s">
        <v>7</v>
      </c>
      <c r="AE43" s="257">
        <v>5</v>
      </c>
      <c r="AF43" s="506"/>
    </row>
    <row r="44" spans="2:37" s="1" customFormat="1" ht="40.5" customHeight="1">
      <c r="B44" s="136"/>
      <c r="E44" s="506"/>
      <c r="G44" s="136"/>
      <c r="H44" s="534" t="s">
        <v>716</v>
      </c>
      <c r="I44" s="1545" t="s">
        <v>1150</v>
      </c>
      <c r="J44" s="1545"/>
      <c r="K44" s="1545"/>
      <c r="L44" s="1545"/>
      <c r="M44" s="1545"/>
      <c r="N44" s="184"/>
      <c r="O44" s="517" t="s">
        <v>1107</v>
      </c>
      <c r="P44" s="2248"/>
      <c r="Q44" s="2192"/>
      <c r="R44" s="1545"/>
      <c r="S44" s="1545"/>
      <c r="T44" s="1545"/>
      <c r="U44" s="1545"/>
      <c r="V44" s="1545"/>
      <c r="W44" s="1949"/>
      <c r="X44" s="1949"/>
      <c r="Y44" s="12" t="s">
        <v>718</v>
      </c>
      <c r="Z44" s="2176" t="s">
        <v>1109</v>
      </c>
      <c r="AA44" s="2176"/>
      <c r="AB44" s="2176"/>
      <c r="AC44" s="2247"/>
      <c r="AD44" s="256" t="s">
        <v>7</v>
      </c>
      <c r="AE44" s="257">
        <v>3</v>
      </c>
      <c r="AF44" s="506"/>
    </row>
    <row r="45" spans="2:37" s="1" customFormat="1" ht="30" customHeight="1">
      <c r="B45" s="136"/>
      <c r="E45" s="506"/>
      <c r="G45" s="136"/>
      <c r="H45" s="534" t="s">
        <v>840</v>
      </c>
      <c r="I45" s="2124" t="s">
        <v>1151</v>
      </c>
      <c r="J45" s="1551"/>
      <c r="K45" s="1551"/>
      <c r="L45" s="1551"/>
      <c r="M45" s="1552"/>
      <c r="N45" s="451"/>
      <c r="O45" s="443" t="s">
        <v>715</v>
      </c>
      <c r="P45" s="2248"/>
      <c r="Q45" s="2192"/>
      <c r="R45" s="1545"/>
      <c r="S45" s="1545"/>
      <c r="T45" s="1545"/>
      <c r="U45" s="1545"/>
      <c r="V45" s="1545"/>
      <c r="W45" s="1949"/>
      <c r="X45" s="1949"/>
      <c r="Y45" s="12" t="s">
        <v>718</v>
      </c>
      <c r="Z45" s="2172" t="s">
        <v>1110</v>
      </c>
      <c r="AA45" s="2172"/>
      <c r="AD45" s="256" t="s">
        <v>7</v>
      </c>
      <c r="AE45" s="257">
        <v>2</v>
      </c>
      <c r="AF45" s="506"/>
    </row>
    <row r="46" spans="2:37" s="1" customFormat="1" ht="21" customHeight="1">
      <c r="B46" s="136"/>
      <c r="E46" s="506"/>
      <c r="G46" s="136"/>
      <c r="H46" s="534" t="s">
        <v>842</v>
      </c>
      <c r="I46" s="2124" t="s">
        <v>1112</v>
      </c>
      <c r="J46" s="1551"/>
      <c r="K46" s="1551"/>
      <c r="L46" s="1551"/>
      <c r="M46" s="1552"/>
      <c r="N46" s="399"/>
      <c r="O46" s="517" t="s">
        <v>509</v>
      </c>
      <c r="P46" s="2248"/>
      <c r="Q46" s="2192"/>
      <c r="R46" s="1545"/>
      <c r="S46" s="1545"/>
      <c r="T46" s="1545"/>
      <c r="U46" s="1545"/>
      <c r="V46" s="1545"/>
      <c r="W46" s="1949"/>
      <c r="X46" s="1949"/>
      <c r="Y46" s="12" t="s">
        <v>718</v>
      </c>
      <c r="Z46" s="2176" t="s">
        <v>1111</v>
      </c>
      <c r="AA46" s="2176"/>
      <c r="AB46" s="2176"/>
      <c r="AD46" s="256" t="s">
        <v>7</v>
      </c>
      <c r="AE46" s="257">
        <v>0</v>
      </c>
      <c r="AF46" s="506"/>
    </row>
    <row r="47" spans="2:37" s="1" customFormat="1" ht="7.5" customHeight="1">
      <c r="B47" s="136"/>
      <c r="E47" s="506"/>
      <c r="G47" s="132"/>
      <c r="H47" s="8"/>
      <c r="I47" s="184"/>
      <c r="J47" s="184"/>
      <c r="K47" s="184"/>
      <c r="L47" s="184"/>
      <c r="M47" s="184"/>
      <c r="N47" s="184"/>
      <c r="O47" s="184"/>
      <c r="P47" s="184"/>
      <c r="Q47" s="184"/>
      <c r="R47" s="184"/>
      <c r="S47" s="184"/>
      <c r="T47" s="184"/>
      <c r="U47" s="184"/>
      <c r="V47" s="184"/>
      <c r="W47" s="8"/>
      <c r="X47" s="8"/>
      <c r="Y47" s="398"/>
      <c r="Z47" s="8"/>
      <c r="AA47" s="8"/>
      <c r="AB47" s="8"/>
      <c r="AC47" s="8"/>
      <c r="AD47" s="258"/>
      <c r="AE47" s="259"/>
      <c r="AF47" s="267"/>
      <c r="AH47" s="459"/>
      <c r="AI47" s="459"/>
      <c r="AJ47" s="12"/>
      <c r="AK47" s="12"/>
    </row>
    <row r="48" spans="2:37" s="1" customFormat="1" ht="21" customHeight="1">
      <c r="B48" s="143"/>
      <c r="C48" s="441"/>
      <c r="D48" s="441"/>
      <c r="E48" s="131"/>
      <c r="G48" s="6" t="s">
        <v>1113</v>
      </c>
      <c r="H48" s="7"/>
      <c r="I48" s="447"/>
      <c r="J48" s="447"/>
      <c r="K48" s="447"/>
      <c r="L48" s="447"/>
      <c r="M48" s="447"/>
      <c r="N48" s="447"/>
      <c r="O48" s="447"/>
      <c r="P48" s="447"/>
      <c r="Q48" s="447"/>
      <c r="R48" s="447"/>
      <c r="S48" s="447"/>
      <c r="T48" s="447"/>
      <c r="U48" s="447"/>
      <c r="V48" s="447"/>
      <c r="W48" s="7"/>
      <c r="X48" s="7"/>
      <c r="Y48" s="438"/>
      <c r="Z48" s="438"/>
      <c r="AA48" s="438"/>
      <c r="AB48" s="7"/>
      <c r="AC48" s="7"/>
      <c r="AD48" s="261"/>
      <c r="AE48" s="262"/>
      <c r="AF48" s="506"/>
    </row>
    <row r="49" spans="2:32" s="1" customFormat="1" ht="43.5" customHeight="1">
      <c r="B49" s="143"/>
      <c r="C49" s="441"/>
      <c r="D49" s="441"/>
      <c r="E49" s="131"/>
      <c r="G49" s="136"/>
      <c r="H49" s="534" t="s">
        <v>713</v>
      </c>
      <c r="I49" s="1545" t="s">
        <v>1152</v>
      </c>
      <c r="J49" s="1545"/>
      <c r="K49" s="1545"/>
      <c r="L49" s="1545"/>
      <c r="M49" s="1545"/>
      <c r="N49" s="451"/>
      <c r="O49" s="443" t="s">
        <v>1107</v>
      </c>
      <c r="P49" s="2248" t="s">
        <v>718</v>
      </c>
      <c r="Q49" s="2192" t="s">
        <v>849</v>
      </c>
      <c r="R49" s="1545" t="s">
        <v>1108</v>
      </c>
      <c r="S49" s="1545"/>
      <c r="T49" s="1545"/>
      <c r="U49" s="1545"/>
      <c r="V49" s="1545"/>
      <c r="W49" s="1949"/>
      <c r="X49" s="1949"/>
      <c r="Y49" s="12" t="s">
        <v>718</v>
      </c>
      <c r="Z49" s="2176" t="s">
        <v>1114</v>
      </c>
      <c r="AA49" s="2176"/>
      <c r="AB49" s="2176"/>
      <c r="AC49" s="2176"/>
      <c r="AD49" s="256" t="s">
        <v>7</v>
      </c>
      <c r="AE49" s="257">
        <v>5</v>
      </c>
      <c r="AF49" s="506"/>
    </row>
    <row r="50" spans="2:32" s="1" customFormat="1" ht="30" customHeight="1">
      <c r="B50" s="183"/>
      <c r="C50" s="21"/>
      <c r="D50" s="21"/>
      <c r="E50" s="450"/>
      <c r="G50" s="136"/>
      <c r="H50" s="534" t="s">
        <v>716</v>
      </c>
      <c r="I50" s="1545" t="s">
        <v>1154</v>
      </c>
      <c r="J50" s="1545"/>
      <c r="K50" s="1545"/>
      <c r="L50" s="1545"/>
      <c r="M50" s="1545"/>
      <c r="N50" s="399"/>
      <c r="O50" s="517" t="s">
        <v>1107</v>
      </c>
      <c r="P50" s="2248"/>
      <c r="Q50" s="2192"/>
      <c r="R50" s="1545"/>
      <c r="S50" s="1545"/>
      <c r="T50" s="1545"/>
      <c r="U50" s="1545"/>
      <c r="V50" s="1545"/>
      <c r="W50" s="1949"/>
      <c r="X50" s="1949"/>
      <c r="Y50" s="12" t="s">
        <v>718</v>
      </c>
      <c r="Z50" s="2176" t="s">
        <v>1115</v>
      </c>
      <c r="AA50" s="2176"/>
      <c r="AB50" s="2176"/>
      <c r="AC50" s="2176"/>
      <c r="AD50" s="256" t="s">
        <v>7</v>
      </c>
      <c r="AE50" s="257">
        <v>3</v>
      </c>
      <c r="AF50" s="506"/>
    </row>
    <row r="51" spans="2:32" s="1" customFormat="1" ht="30" customHeight="1">
      <c r="B51" s="183"/>
      <c r="C51" s="21"/>
      <c r="D51" s="21"/>
      <c r="E51" s="450"/>
      <c r="G51" s="136"/>
      <c r="H51" s="534" t="s">
        <v>840</v>
      </c>
      <c r="I51" s="2124" t="s">
        <v>1155</v>
      </c>
      <c r="J51" s="1551"/>
      <c r="K51" s="1551"/>
      <c r="L51" s="1551"/>
      <c r="M51" s="1552"/>
      <c r="N51" s="451"/>
      <c r="O51" s="443" t="s">
        <v>715</v>
      </c>
      <c r="P51" s="2248"/>
      <c r="Q51" s="2192"/>
      <c r="R51" s="1545"/>
      <c r="S51" s="1545"/>
      <c r="T51" s="1545"/>
      <c r="U51" s="1545"/>
      <c r="V51" s="1545"/>
      <c r="W51" s="1949"/>
      <c r="X51" s="1949"/>
      <c r="Y51" s="12" t="s">
        <v>718</v>
      </c>
      <c r="Z51" s="2176" t="s">
        <v>1116</v>
      </c>
      <c r="AA51" s="2176"/>
      <c r="AB51" s="2176"/>
      <c r="AC51" s="2176"/>
      <c r="AD51" s="256" t="s">
        <v>7</v>
      </c>
      <c r="AE51" s="257">
        <v>0</v>
      </c>
      <c r="AF51" s="506"/>
    </row>
    <row r="52" spans="2:32" s="1" customFormat="1" ht="25.5" customHeight="1">
      <c r="B52" s="183"/>
      <c r="C52" s="21"/>
      <c r="D52" s="21"/>
      <c r="E52" s="450"/>
      <c r="G52" s="136"/>
      <c r="H52" s="534" t="s">
        <v>842</v>
      </c>
      <c r="I52" s="2124" t="s">
        <v>1117</v>
      </c>
      <c r="J52" s="1551"/>
      <c r="K52" s="1551"/>
      <c r="L52" s="1551"/>
      <c r="M52" s="1552"/>
      <c r="N52" s="399"/>
      <c r="O52" s="517" t="s">
        <v>509</v>
      </c>
      <c r="P52" s="2248"/>
      <c r="Q52" s="2192"/>
      <c r="R52" s="1545"/>
      <c r="S52" s="1545"/>
      <c r="T52" s="1545"/>
      <c r="U52" s="1545"/>
      <c r="V52" s="1545"/>
      <c r="W52" s="1949"/>
      <c r="X52" s="1949"/>
      <c r="Y52" s="12"/>
      <c r="Z52" s="2176"/>
      <c r="AA52" s="2176"/>
      <c r="AB52" s="2176"/>
      <c r="AC52" s="2247"/>
      <c r="AD52" s="256"/>
      <c r="AE52" s="257"/>
      <c r="AF52" s="506"/>
    </row>
    <row r="53" spans="2:32" s="1" customFormat="1" ht="6.75" customHeight="1">
      <c r="B53" s="183"/>
      <c r="C53" s="21"/>
      <c r="D53" s="21"/>
      <c r="E53" s="450"/>
      <c r="G53" s="132"/>
      <c r="H53" s="8"/>
      <c r="I53" s="184"/>
      <c r="J53" s="184"/>
      <c r="K53" s="184"/>
      <c r="L53" s="184"/>
      <c r="M53" s="184"/>
      <c r="N53" s="184"/>
      <c r="O53" s="184"/>
      <c r="P53" s="184"/>
      <c r="Q53" s="184"/>
      <c r="R53" s="184"/>
      <c r="S53" s="184"/>
      <c r="T53" s="184"/>
      <c r="U53" s="184"/>
      <c r="V53" s="184"/>
      <c r="W53" s="8"/>
      <c r="X53" s="8"/>
      <c r="Y53" s="398"/>
      <c r="Z53" s="398"/>
      <c r="AA53" s="398"/>
      <c r="AB53" s="8"/>
      <c r="AC53" s="8"/>
      <c r="AD53" s="258"/>
      <c r="AE53" s="259"/>
      <c r="AF53" s="506"/>
    </row>
    <row r="54" spans="2:32" s="1" customFormat="1" ht="21" customHeight="1">
      <c r="B54" s="183"/>
      <c r="C54" s="21"/>
      <c r="D54" s="21"/>
      <c r="E54" s="450"/>
      <c r="G54" s="6" t="s">
        <v>1118</v>
      </c>
      <c r="H54" s="7"/>
      <c r="I54" s="447"/>
      <c r="J54" s="447"/>
      <c r="K54" s="447"/>
      <c r="L54" s="447"/>
      <c r="M54" s="447"/>
      <c r="N54" s="447"/>
      <c r="O54" s="447"/>
      <c r="P54" s="447"/>
      <c r="Q54" s="447"/>
      <c r="R54" s="447"/>
      <c r="S54" s="447"/>
      <c r="T54" s="447"/>
      <c r="U54" s="447"/>
      <c r="V54" s="447"/>
      <c r="W54" s="7"/>
      <c r="X54" s="7"/>
      <c r="Y54" s="438"/>
      <c r="Z54" s="438"/>
      <c r="AA54" s="438"/>
      <c r="AB54" s="7"/>
      <c r="AC54" s="7"/>
      <c r="AD54" s="261"/>
      <c r="AE54" s="262"/>
      <c r="AF54" s="506"/>
    </row>
    <row r="55" spans="2:32" s="1" customFormat="1" ht="30" customHeight="1">
      <c r="B55" s="136"/>
      <c r="E55" s="506"/>
      <c r="G55" s="136"/>
      <c r="H55" s="534" t="s">
        <v>713</v>
      </c>
      <c r="I55" s="1545" t="s">
        <v>1119</v>
      </c>
      <c r="J55" s="1545"/>
      <c r="K55" s="1545"/>
      <c r="L55" s="1545"/>
      <c r="M55" s="1545"/>
      <c r="N55" s="452"/>
      <c r="O55" s="443" t="s">
        <v>509</v>
      </c>
      <c r="P55" s="2101" t="s">
        <v>718</v>
      </c>
      <c r="Q55" s="2192" t="s">
        <v>840</v>
      </c>
      <c r="R55" s="2249" t="s">
        <v>1120</v>
      </c>
      <c r="S55" s="1599"/>
      <c r="T55" s="1599"/>
      <c r="U55" s="1599"/>
      <c r="V55" s="1600"/>
      <c r="W55" s="1601"/>
      <c r="X55" s="1603" t="s">
        <v>465</v>
      </c>
      <c r="Y55" s="12" t="s">
        <v>718</v>
      </c>
      <c r="Z55" s="2176" t="s">
        <v>1121</v>
      </c>
      <c r="AA55" s="2176"/>
      <c r="AB55" s="2176"/>
      <c r="AC55" s="2247"/>
      <c r="AD55" s="256" t="s">
        <v>7</v>
      </c>
      <c r="AE55" s="257">
        <v>5</v>
      </c>
      <c r="AF55" s="506"/>
    </row>
    <row r="56" spans="2:32" s="1" customFormat="1" ht="19.5" customHeight="1">
      <c r="B56" s="136"/>
      <c r="E56" s="506"/>
      <c r="G56" s="136"/>
      <c r="H56" s="2193" t="s">
        <v>716</v>
      </c>
      <c r="I56" s="2249" t="s">
        <v>1122</v>
      </c>
      <c r="J56" s="1599"/>
      <c r="K56" s="1599"/>
      <c r="L56" s="1599"/>
      <c r="M56" s="1600"/>
      <c r="N56" s="1491"/>
      <c r="O56" s="1492" t="s">
        <v>509</v>
      </c>
      <c r="P56" s="1980"/>
      <c r="Q56" s="2192"/>
      <c r="R56" s="2253"/>
      <c r="S56" s="2176"/>
      <c r="T56" s="2176"/>
      <c r="U56" s="2176"/>
      <c r="V56" s="2254"/>
      <c r="W56" s="1974"/>
      <c r="X56" s="1975"/>
      <c r="Y56" s="12" t="s">
        <v>718</v>
      </c>
      <c r="Z56" s="2176" t="s">
        <v>1123</v>
      </c>
      <c r="AA56" s="2176"/>
      <c r="AB56" s="2176"/>
      <c r="AC56" s="2247"/>
      <c r="AD56" s="256" t="s">
        <v>7</v>
      </c>
      <c r="AE56" s="257">
        <v>3</v>
      </c>
      <c r="AF56" s="506"/>
    </row>
    <row r="57" spans="2:32" s="1" customFormat="1" ht="19.5" customHeight="1">
      <c r="B57" s="136"/>
      <c r="E57" s="506"/>
      <c r="G57" s="136"/>
      <c r="H57" s="2193"/>
      <c r="I57" s="2250"/>
      <c r="J57" s="2251"/>
      <c r="K57" s="2251"/>
      <c r="L57" s="2251"/>
      <c r="M57" s="2252"/>
      <c r="N57" s="2103"/>
      <c r="O57" s="2105"/>
      <c r="P57" s="502"/>
      <c r="Q57" s="2192"/>
      <c r="R57" s="2250"/>
      <c r="S57" s="2251"/>
      <c r="T57" s="2251"/>
      <c r="U57" s="2251"/>
      <c r="V57" s="2252"/>
      <c r="W57" s="1953"/>
      <c r="X57" s="1955"/>
      <c r="Y57" s="12" t="s">
        <v>718</v>
      </c>
      <c r="Z57" s="2176" t="s">
        <v>1124</v>
      </c>
      <c r="AA57" s="2176"/>
      <c r="AB57" s="2176"/>
      <c r="AC57" s="2247"/>
      <c r="AD57" s="256" t="s">
        <v>7</v>
      </c>
      <c r="AE57" s="257">
        <v>0</v>
      </c>
      <c r="AF57" s="506"/>
    </row>
    <row r="58" spans="2:32" s="1" customFormat="1" ht="7.5" customHeight="1">
      <c r="B58" s="136"/>
      <c r="E58" s="506"/>
      <c r="G58" s="132"/>
      <c r="H58" s="569"/>
      <c r="I58" s="461"/>
      <c r="J58" s="461"/>
      <c r="K58" s="461"/>
      <c r="L58" s="461"/>
      <c r="M58" s="461"/>
      <c r="N58" s="184"/>
      <c r="O58" s="516"/>
      <c r="P58" s="184"/>
      <c r="Q58" s="184"/>
      <c r="R58" s="184"/>
      <c r="S58" s="184"/>
      <c r="T58" s="184"/>
      <c r="U58" s="184"/>
      <c r="V58" s="184"/>
      <c r="W58" s="8"/>
      <c r="X58" s="8"/>
      <c r="Y58" s="398"/>
      <c r="Z58" s="546"/>
      <c r="AA58" s="546"/>
      <c r="AB58" s="8"/>
      <c r="AC58" s="8"/>
      <c r="AD58" s="265"/>
      <c r="AE58" s="259"/>
      <c r="AF58" s="506"/>
    </row>
    <row r="59" spans="2:32" s="1" customFormat="1" ht="21" customHeight="1">
      <c r="B59" s="143"/>
      <c r="C59" s="441"/>
      <c r="D59" s="441"/>
      <c r="E59" s="131"/>
      <c r="G59" s="6" t="s">
        <v>1125</v>
      </c>
      <c r="H59" s="268"/>
      <c r="I59" s="457"/>
      <c r="J59" s="457"/>
      <c r="K59" s="457"/>
      <c r="L59" s="457"/>
      <c r="M59" s="457"/>
      <c r="N59" s="446"/>
      <c r="O59" s="447"/>
      <c r="P59" s="447"/>
      <c r="Q59" s="447"/>
      <c r="R59" s="447"/>
      <c r="S59" s="447"/>
      <c r="T59" s="447"/>
      <c r="U59" s="447"/>
      <c r="V59" s="447"/>
      <c r="W59" s="7"/>
      <c r="X59" s="7"/>
      <c r="Y59" s="438"/>
      <c r="Z59" s="438"/>
      <c r="AA59" s="438"/>
      <c r="AB59" s="7"/>
      <c r="AC59" s="7"/>
      <c r="AD59" s="261"/>
      <c r="AE59" s="262"/>
      <c r="AF59" s="506"/>
    </row>
    <row r="60" spans="2:32" s="1" customFormat="1" ht="48.75" customHeight="1">
      <c r="B60" s="143"/>
      <c r="C60" s="441"/>
      <c r="D60" s="441"/>
      <c r="E60" s="131"/>
      <c r="G60" s="136"/>
      <c r="H60" s="534" t="s">
        <v>713</v>
      </c>
      <c r="I60" s="2187" t="s">
        <v>1156</v>
      </c>
      <c r="J60" s="2187"/>
      <c r="K60" s="2187"/>
      <c r="L60" s="2187"/>
      <c r="M60" s="2187"/>
      <c r="N60" s="452"/>
      <c r="O60" s="443" t="s">
        <v>715</v>
      </c>
      <c r="P60" s="2101" t="s">
        <v>718</v>
      </c>
      <c r="Q60" s="2192" t="s">
        <v>840</v>
      </c>
      <c r="R60" s="1545" t="s">
        <v>1120</v>
      </c>
      <c r="S60" s="1545"/>
      <c r="T60" s="1545"/>
      <c r="U60" s="1545"/>
      <c r="V60" s="1545"/>
      <c r="W60" s="1601"/>
      <c r="X60" s="1603" t="s">
        <v>465</v>
      </c>
      <c r="Y60" s="12" t="s">
        <v>718</v>
      </c>
      <c r="Z60" s="2176" t="s">
        <v>1086</v>
      </c>
      <c r="AA60" s="2176"/>
      <c r="AB60" s="2176"/>
      <c r="AC60" s="2247"/>
      <c r="AD60" s="256" t="s">
        <v>7</v>
      </c>
      <c r="AE60" s="257">
        <v>5</v>
      </c>
      <c r="AF60" s="506"/>
    </row>
    <row r="61" spans="2:32" s="1" customFormat="1" ht="19.5" customHeight="1">
      <c r="B61" s="143"/>
      <c r="C61" s="441"/>
      <c r="D61" s="441"/>
      <c r="E61" s="131"/>
      <c r="G61" s="136"/>
      <c r="H61" s="2193" t="s">
        <v>716</v>
      </c>
      <c r="I61" s="2187" t="s">
        <v>1126</v>
      </c>
      <c r="J61" s="2187"/>
      <c r="K61" s="2187"/>
      <c r="L61" s="2187"/>
      <c r="M61" s="2187"/>
      <c r="N61" s="1491"/>
      <c r="O61" s="1492" t="s">
        <v>715</v>
      </c>
      <c r="P61" s="1980"/>
      <c r="Q61" s="2192"/>
      <c r="R61" s="1545"/>
      <c r="S61" s="1545"/>
      <c r="T61" s="1545"/>
      <c r="U61" s="1545"/>
      <c r="V61" s="1545"/>
      <c r="W61" s="1974"/>
      <c r="X61" s="1975"/>
      <c r="Y61" s="12" t="s">
        <v>718</v>
      </c>
      <c r="Z61" s="2176" t="s">
        <v>1088</v>
      </c>
      <c r="AA61" s="2176"/>
      <c r="AB61" s="2176"/>
      <c r="AC61" s="2247"/>
      <c r="AD61" s="256" t="s">
        <v>7</v>
      </c>
      <c r="AE61" s="257">
        <v>3</v>
      </c>
      <c r="AF61" s="506"/>
    </row>
    <row r="62" spans="2:32" s="1" customFormat="1" ht="19.5" customHeight="1">
      <c r="B62" s="143"/>
      <c r="C62" s="441"/>
      <c r="D62" s="441"/>
      <c r="E62" s="131"/>
      <c r="G62" s="136"/>
      <c r="H62" s="2193"/>
      <c r="I62" s="2187"/>
      <c r="J62" s="2187"/>
      <c r="K62" s="2187"/>
      <c r="L62" s="2187"/>
      <c r="M62" s="2187"/>
      <c r="N62" s="2103"/>
      <c r="O62" s="2105"/>
      <c r="P62" s="502"/>
      <c r="Q62" s="2192"/>
      <c r="R62" s="1545"/>
      <c r="S62" s="1545"/>
      <c r="T62" s="1545"/>
      <c r="U62" s="1545"/>
      <c r="V62" s="1545"/>
      <c r="W62" s="1953"/>
      <c r="X62" s="1955"/>
      <c r="Y62" s="12" t="s">
        <v>718</v>
      </c>
      <c r="Z62" s="2176" t="s">
        <v>1090</v>
      </c>
      <c r="AA62" s="2176"/>
      <c r="AB62" s="2176"/>
      <c r="AC62" s="2247"/>
      <c r="AD62" s="256" t="s">
        <v>7</v>
      </c>
      <c r="AE62" s="257">
        <v>0</v>
      </c>
      <c r="AF62" s="506"/>
    </row>
    <row r="63" spans="2:32" s="1" customFormat="1" ht="7.5" customHeight="1">
      <c r="B63" s="143"/>
      <c r="C63" s="441"/>
      <c r="D63" s="441"/>
      <c r="E63" s="131"/>
      <c r="G63" s="132"/>
      <c r="H63" s="569"/>
      <c r="I63" s="461"/>
      <c r="J63" s="461"/>
      <c r="K63" s="461"/>
      <c r="L63" s="461"/>
      <c r="M63" s="461"/>
      <c r="N63" s="184"/>
      <c r="O63" s="516"/>
      <c r="P63" s="184"/>
      <c r="Q63" s="546"/>
      <c r="R63" s="461"/>
      <c r="S63" s="461"/>
      <c r="T63" s="461"/>
      <c r="U63" s="461"/>
      <c r="V63" s="461"/>
      <c r="W63" s="8"/>
      <c r="X63" s="398"/>
      <c r="Y63" s="8"/>
      <c r="Z63" s="8"/>
      <c r="AA63" s="8"/>
      <c r="AB63" s="8"/>
      <c r="AC63" s="8"/>
      <c r="AD63" s="269"/>
      <c r="AE63" s="259"/>
      <c r="AF63" s="506"/>
    </row>
    <row r="64" spans="2:32" s="1" customFormat="1" ht="21" customHeight="1">
      <c r="B64" s="183"/>
      <c r="C64" s="21"/>
      <c r="D64" s="21"/>
      <c r="E64" s="450"/>
      <c r="G64" s="6" t="s">
        <v>1127</v>
      </c>
      <c r="H64" s="7"/>
      <c r="I64" s="447"/>
      <c r="J64" s="447"/>
      <c r="K64" s="447"/>
      <c r="L64" s="447"/>
      <c r="M64" s="447"/>
      <c r="N64" s="447"/>
      <c r="O64" s="447"/>
      <c r="P64" s="447"/>
      <c r="Q64" s="447"/>
      <c r="R64" s="447"/>
      <c r="S64" s="447"/>
      <c r="T64" s="447"/>
      <c r="U64" s="447"/>
      <c r="V64" s="447"/>
      <c r="W64" s="7"/>
      <c r="X64" s="7"/>
      <c r="Y64" s="7"/>
      <c r="Z64" s="7"/>
      <c r="AA64" s="7"/>
      <c r="AB64" s="7"/>
      <c r="AC64" s="7"/>
      <c r="AD64" s="270"/>
      <c r="AE64" s="262"/>
      <c r="AF64" s="506"/>
    </row>
    <row r="65" spans="2:32" s="1" customFormat="1" ht="48.75" customHeight="1">
      <c r="B65" s="183"/>
      <c r="C65" s="21"/>
      <c r="D65" s="21"/>
      <c r="E65" s="450"/>
      <c r="G65" s="136"/>
      <c r="H65" s="534" t="s">
        <v>713</v>
      </c>
      <c r="I65" s="2187" t="s">
        <v>1157</v>
      </c>
      <c r="J65" s="2187"/>
      <c r="K65" s="2187"/>
      <c r="L65" s="2187"/>
      <c r="M65" s="2187"/>
      <c r="N65" s="452"/>
      <c r="O65" s="443" t="s">
        <v>715</v>
      </c>
      <c r="P65" s="2248" t="s">
        <v>718</v>
      </c>
      <c r="Q65" s="2192" t="s">
        <v>840</v>
      </c>
      <c r="R65" s="1545" t="s">
        <v>1120</v>
      </c>
      <c r="S65" s="1545"/>
      <c r="T65" s="1545"/>
      <c r="U65" s="1545"/>
      <c r="V65" s="1545"/>
      <c r="W65" s="1601"/>
      <c r="X65" s="1603" t="s">
        <v>465</v>
      </c>
      <c r="Y65" s="12" t="s">
        <v>718</v>
      </c>
      <c r="Z65" s="2176" t="s">
        <v>1086</v>
      </c>
      <c r="AA65" s="2176"/>
      <c r="AB65" s="2176"/>
      <c r="AC65" s="2247"/>
      <c r="AD65" s="256" t="s">
        <v>7</v>
      </c>
      <c r="AE65" s="257">
        <v>5</v>
      </c>
      <c r="AF65" s="506"/>
    </row>
    <row r="66" spans="2:32" s="1" customFormat="1" ht="19.5" customHeight="1">
      <c r="B66" s="183"/>
      <c r="C66" s="21"/>
      <c r="D66" s="21"/>
      <c r="E66" s="450"/>
      <c r="G66" s="136"/>
      <c r="H66" s="2193" t="s">
        <v>716</v>
      </c>
      <c r="I66" s="2187" t="s">
        <v>1126</v>
      </c>
      <c r="J66" s="2187"/>
      <c r="K66" s="2187"/>
      <c r="L66" s="2187"/>
      <c r="M66" s="2187"/>
      <c r="N66" s="1491"/>
      <c r="O66" s="1492" t="s">
        <v>715</v>
      </c>
      <c r="P66" s="2102"/>
      <c r="Q66" s="2192"/>
      <c r="R66" s="1545"/>
      <c r="S66" s="1545"/>
      <c r="T66" s="1545"/>
      <c r="U66" s="1545"/>
      <c r="V66" s="1545"/>
      <c r="W66" s="1974"/>
      <c r="X66" s="1975"/>
      <c r="Y66" s="433" t="s">
        <v>718</v>
      </c>
      <c r="Z66" s="2176" t="s">
        <v>1088</v>
      </c>
      <c r="AA66" s="2176"/>
      <c r="AB66" s="2176"/>
      <c r="AC66" s="2247"/>
      <c r="AD66" s="256" t="s">
        <v>7</v>
      </c>
      <c r="AE66" s="257">
        <v>3</v>
      </c>
      <c r="AF66" s="506"/>
    </row>
    <row r="67" spans="2:32" s="1" customFormat="1" ht="19.5" customHeight="1">
      <c r="B67" s="183"/>
      <c r="C67" s="21"/>
      <c r="D67" s="21"/>
      <c r="E67" s="450"/>
      <c r="G67" s="136"/>
      <c r="H67" s="2193"/>
      <c r="I67" s="2187"/>
      <c r="J67" s="2187"/>
      <c r="K67" s="2187"/>
      <c r="L67" s="2187"/>
      <c r="M67" s="2187"/>
      <c r="N67" s="2103"/>
      <c r="O67" s="2105"/>
      <c r="P67" s="502"/>
      <c r="Q67" s="2192"/>
      <c r="R67" s="1545"/>
      <c r="S67" s="1545"/>
      <c r="T67" s="1545"/>
      <c r="U67" s="1545"/>
      <c r="V67" s="1545"/>
      <c r="W67" s="1953"/>
      <c r="X67" s="1955"/>
      <c r="Y67" s="433" t="s">
        <v>718</v>
      </c>
      <c r="Z67" s="2176" t="s">
        <v>1090</v>
      </c>
      <c r="AA67" s="2176"/>
      <c r="AB67" s="2176"/>
      <c r="AC67" s="2247"/>
      <c r="AD67" s="256" t="s">
        <v>7</v>
      </c>
      <c r="AE67" s="257">
        <v>0</v>
      </c>
      <c r="AF67" s="506"/>
    </row>
    <row r="68" spans="2:32" s="1" customFormat="1" ht="7.5" customHeight="1" thickBot="1">
      <c r="B68" s="183"/>
      <c r="C68" s="21"/>
      <c r="D68" s="21"/>
      <c r="E68" s="450"/>
      <c r="G68" s="132"/>
      <c r="H68" s="569"/>
      <c r="I68" s="461"/>
      <c r="J68" s="461"/>
      <c r="K68" s="461"/>
      <c r="L68" s="461"/>
      <c r="M68" s="461"/>
      <c r="N68" s="8"/>
      <c r="O68" s="398"/>
      <c r="P68" s="8"/>
      <c r="Q68" s="569"/>
      <c r="R68" s="461"/>
      <c r="S68" s="461"/>
      <c r="T68" s="461"/>
      <c r="U68" s="461"/>
      <c r="V68" s="461"/>
      <c r="W68" s="398"/>
      <c r="X68" s="398"/>
      <c r="Y68" s="398"/>
      <c r="Z68" s="546"/>
      <c r="AA68" s="546"/>
      <c r="AB68" s="8"/>
      <c r="AC68" s="8"/>
      <c r="AD68" s="542"/>
      <c r="AE68" s="271"/>
      <c r="AF68" s="506"/>
    </row>
    <row r="69" spans="2:32" s="1" customFormat="1" ht="24.75" customHeight="1" thickBot="1">
      <c r="B69" s="183"/>
      <c r="C69" s="21"/>
      <c r="D69" s="21"/>
      <c r="E69" s="450"/>
      <c r="H69" s="539"/>
      <c r="I69" s="459"/>
      <c r="J69" s="459"/>
      <c r="K69" s="459"/>
      <c r="L69" s="459"/>
      <c r="M69" s="459"/>
      <c r="O69" s="12"/>
      <c r="Q69" s="539"/>
      <c r="R69" s="459"/>
      <c r="S69" s="459"/>
      <c r="T69" s="459"/>
      <c r="U69" s="459"/>
      <c r="V69" s="459"/>
      <c r="W69" s="12"/>
      <c r="X69" s="12"/>
      <c r="Y69" s="12"/>
      <c r="Z69" s="543"/>
      <c r="AA69" s="543"/>
      <c r="AB69" s="398"/>
      <c r="AC69" s="398"/>
      <c r="AD69" s="2242" t="s">
        <v>893</v>
      </c>
      <c r="AE69" s="2242"/>
      <c r="AF69" s="506"/>
    </row>
    <row r="70" spans="2:32" s="1" customFormat="1" ht="15" customHeight="1">
      <c r="B70" s="136"/>
      <c r="E70" s="506"/>
      <c r="I70" s="1949" t="s">
        <v>1128</v>
      </c>
      <c r="J70" s="1949"/>
      <c r="K70" s="1949"/>
      <c r="L70" s="1949"/>
      <c r="M70" s="1949"/>
      <c r="N70" s="1949"/>
      <c r="O70" s="1949"/>
      <c r="P70" s="1949"/>
      <c r="Q70" s="1949"/>
      <c r="R70" s="1949"/>
      <c r="S70" s="1949"/>
      <c r="T70" s="1949"/>
      <c r="U70" s="1949"/>
      <c r="V70" s="1949"/>
      <c r="W70" s="1949"/>
      <c r="X70" s="1949"/>
      <c r="Y70" s="1949"/>
      <c r="Z70" s="1949"/>
      <c r="AA70" s="1949"/>
      <c r="AB70" s="1949" t="s">
        <v>1129</v>
      </c>
      <c r="AC70" s="1487"/>
      <c r="AD70" s="2243"/>
      <c r="AE70" s="2244"/>
      <c r="AF70" s="506"/>
    </row>
    <row r="71" spans="2:32" s="1" customFormat="1" ht="15" customHeight="1" thickBot="1">
      <c r="B71" s="136"/>
      <c r="E71" s="506"/>
      <c r="H71" s="539"/>
      <c r="I71" s="1949"/>
      <c r="J71" s="1949"/>
      <c r="K71" s="1949"/>
      <c r="L71" s="1949"/>
      <c r="M71" s="1949"/>
      <c r="N71" s="1949"/>
      <c r="O71" s="1949"/>
      <c r="P71" s="1949"/>
      <c r="Q71" s="1949"/>
      <c r="R71" s="1949"/>
      <c r="S71" s="1949"/>
      <c r="T71" s="1949"/>
      <c r="U71" s="1949"/>
      <c r="V71" s="1949"/>
      <c r="W71" s="1949"/>
      <c r="X71" s="1949"/>
      <c r="Y71" s="1949"/>
      <c r="Z71" s="1949"/>
      <c r="AA71" s="1949"/>
      <c r="AB71" s="1949"/>
      <c r="AC71" s="1487"/>
      <c r="AD71" s="2245"/>
      <c r="AE71" s="2246"/>
      <c r="AF71" s="506"/>
    </row>
    <row r="72" spans="2:32" s="1" customFormat="1" ht="7.5" customHeight="1">
      <c r="B72" s="132"/>
      <c r="C72" s="8"/>
      <c r="D72" s="8"/>
      <c r="E72" s="133"/>
      <c r="F72" s="8"/>
      <c r="G72" s="8"/>
      <c r="H72" s="569"/>
      <c r="I72" s="569"/>
      <c r="J72" s="569"/>
      <c r="K72" s="8"/>
      <c r="L72" s="461"/>
      <c r="M72" s="461"/>
      <c r="N72" s="398"/>
      <c r="O72" s="398"/>
      <c r="P72" s="398"/>
      <c r="Q72" s="398"/>
      <c r="R72" s="398"/>
      <c r="S72" s="398"/>
      <c r="T72" s="398"/>
      <c r="U72" s="398"/>
      <c r="V72" s="398"/>
      <c r="W72" s="398"/>
      <c r="X72" s="398"/>
      <c r="Y72" s="398"/>
      <c r="Z72" s="398"/>
      <c r="AA72" s="398"/>
      <c r="AB72" s="398"/>
      <c r="AC72" s="398"/>
      <c r="AD72" s="272"/>
      <c r="AE72" s="398"/>
      <c r="AF72" s="133"/>
    </row>
    <row r="73" spans="2:32" s="1" customFormat="1" ht="5.25" customHeight="1"/>
    <row r="74" spans="2:32" s="1" customFormat="1" ht="22.5" customHeight="1">
      <c r="B74" s="6" t="s">
        <v>1130</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4"/>
    </row>
    <row r="75" spans="2:32" s="1" customFormat="1" ht="7.5" customHeight="1">
      <c r="B75" s="136"/>
      <c r="C75" s="6"/>
      <c r="D75" s="7"/>
      <c r="E75" s="7"/>
      <c r="F75" s="4"/>
      <c r="G75" s="7"/>
      <c r="H75" s="7"/>
      <c r="I75" s="7"/>
      <c r="J75" s="7"/>
      <c r="K75" s="7"/>
      <c r="L75" s="7"/>
      <c r="M75" s="7"/>
      <c r="N75" s="7"/>
      <c r="O75" s="7"/>
      <c r="P75" s="7"/>
      <c r="Q75" s="7"/>
      <c r="R75" s="7"/>
      <c r="S75" s="7"/>
      <c r="T75" s="7"/>
      <c r="U75" s="7"/>
      <c r="V75" s="7"/>
      <c r="W75" s="7"/>
      <c r="X75" s="7"/>
      <c r="Y75" s="7"/>
      <c r="Z75" s="7"/>
      <c r="AA75" s="7"/>
      <c r="AB75" s="7"/>
      <c r="AC75" s="6"/>
      <c r="AD75" s="7"/>
      <c r="AE75" s="4"/>
      <c r="AF75" s="506"/>
    </row>
    <row r="76" spans="2:32" s="1" customFormat="1">
      <c r="B76" s="136"/>
      <c r="C76" s="136"/>
      <c r="F76" s="506"/>
      <c r="J76" s="8"/>
      <c r="K76" s="8"/>
      <c r="L76" s="8"/>
      <c r="M76" s="8"/>
      <c r="N76" s="8"/>
      <c r="O76" s="8"/>
      <c r="P76" s="8"/>
      <c r="Q76" s="8"/>
      <c r="R76" s="8"/>
      <c r="S76" s="8"/>
      <c r="T76" s="8"/>
      <c r="U76" s="8"/>
      <c r="V76" s="8"/>
      <c r="W76" s="8"/>
      <c r="X76" s="8"/>
      <c r="Y76" s="8"/>
      <c r="Z76" s="8"/>
      <c r="AA76" s="8"/>
      <c r="AC76" s="273" t="s">
        <v>624</v>
      </c>
      <c r="AD76" s="188" t="s">
        <v>625</v>
      </c>
      <c r="AE76" s="274" t="s">
        <v>626</v>
      </c>
      <c r="AF76" s="506"/>
    </row>
    <row r="77" spans="2:32" s="1" customFormat="1" ht="27" customHeight="1">
      <c r="B77" s="136"/>
      <c r="C77" s="1502" t="s">
        <v>1131</v>
      </c>
      <c r="D77" s="1503"/>
      <c r="E77" s="1503"/>
      <c r="F77" s="1508"/>
      <c r="G77" s="441"/>
      <c r="H77" s="441"/>
      <c r="J77" s="534" t="s">
        <v>713</v>
      </c>
      <c r="K77" s="2241" t="s">
        <v>1132</v>
      </c>
      <c r="L77" s="2241"/>
      <c r="M77" s="2241"/>
      <c r="N77" s="2241"/>
      <c r="O77" s="2241"/>
      <c r="P77" s="2241"/>
      <c r="Q77" s="2241"/>
      <c r="R77" s="2241"/>
      <c r="S77" s="2241"/>
      <c r="T77" s="2241"/>
      <c r="U77" s="2241"/>
      <c r="V77" s="2241"/>
      <c r="W77" s="2241"/>
      <c r="X77" s="2241"/>
      <c r="Y77" s="2241"/>
      <c r="Z77" s="2241"/>
      <c r="AA77" s="2241"/>
      <c r="AB77" s="555"/>
      <c r="AC77" s="220" t="s">
        <v>7</v>
      </c>
      <c r="AD77" s="212" t="s">
        <v>625</v>
      </c>
      <c r="AE77" s="221" t="s">
        <v>7</v>
      </c>
      <c r="AF77" s="506"/>
    </row>
    <row r="78" spans="2:32" s="1" customFormat="1" ht="27" customHeight="1">
      <c r="B78" s="136"/>
      <c r="C78" s="183"/>
      <c r="D78" s="21"/>
      <c r="E78" s="21"/>
      <c r="F78" s="450"/>
      <c r="G78" s="441"/>
      <c r="H78" s="441"/>
      <c r="J78" s="534" t="s">
        <v>716</v>
      </c>
      <c r="K78" s="2241" t="s">
        <v>1158</v>
      </c>
      <c r="L78" s="2241"/>
      <c r="M78" s="2241"/>
      <c r="N78" s="2241"/>
      <c r="O78" s="2241"/>
      <c r="P78" s="2241"/>
      <c r="Q78" s="2241"/>
      <c r="R78" s="2241"/>
      <c r="S78" s="2241"/>
      <c r="T78" s="2241"/>
      <c r="U78" s="2241"/>
      <c r="V78" s="2241"/>
      <c r="W78" s="2241"/>
      <c r="X78" s="2241"/>
      <c r="Y78" s="2241"/>
      <c r="Z78" s="2241"/>
      <c r="AA78" s="2241"/>
      <c r="AB78" s="554"/>
      <c r="AC78" s="220" t="s">
        <v>7</v>
      </c>
      <c r="AD78" s="212" t="s">
        <v>625</v>
      </c>
      <c r="AE78" s="221" t="s">
        <v>7</v>
      </c>
      <c r="AF78" s="130"/>
    </row>
    <row r="79" spans="2:32" s="1" customFormat="1" ht="27" customHeight="1">
      <c r="B79" s="136"/>
      <c r="C79" s="183"/>
      <c r="D79" s="21"/>
      <c r="E79" s="21"/>
      <c r="F79" s="450"/>
      <c r="G79" s="441"/>
      <c r="H79" s="441"/>
      <c r="J79" s="534" t="s">
        <v>840</v>
      </c>
      <c r="K79" s="2241" t="s">
        <v>1159</v>
      </c>
      <c r="L79" s="2241"/>
      <c r="M79" s="2241"/>
      <c r="N79" s="2241"/>
      <c r="O79" s="2241"/>
      <c r="P79" s="2241"/>
      <c r="Q79" s="2241"/>
      <c r="R79" s="2241"/>
      <c r="S79" s="2241"/>
      <c r="T79" s="2241"/>
      <c r="U79" s="2241"/>
      <c r="V79" s="2241"/>
      <c r="W79" s="2241"/>
      <c r="X79" s="2241"/>
      <c r="Y79" s="2241"/>
      <c r="Z79" s="2241"/>
      <c r="AA79" s="2241"/>
      <c r="AB79" s="554"/>
      <c r="AC79" s="220" t="s">
        <v>7</v>
      </c>
      <c r="AD79" s="212" t="s">
        <v>625</v>
      </c>
      <c r="AE79" s="221" t="s">
        <v>7</v>
      </c>
      <c r="AF79" s="130"/>
    </row>
    <row r="80" spans="2:32" s="1" customFormat="1" ht="27" customHeight="1">
      <c r="B80" s="136"/>
      <c r="C80" s="183"/>
      <c r="D80" s="21"/>
      <c r="E80" s="21"/>
      <c r="F80" s="450"/>
      <c r="G80" s="441"/>
      <c r="H80" s="441"/>
      <c r="J80" s="534" t="s">
        <v>842</v>
      </c>
      <c r="K80" s="2241" t="s">
        <v>1160</v>
      </c>
      <c r="L80" s="2241"/>
      <c r="M80" s="2241"/>
      <c r="N80" s="2241"/>
      <c r="O80" s="2241"/>
      <c r="P80" s="2241"/>
      <c r="Q80" s="2241"/>
      <c r="R80" s="2241"/>
      <c r="S80" s="2241"/>
      <c r="T80" s="2241"/>
      <c r="U80" s="2241"/>
      <c r="V80" s="2241"/>
      <c r="W80" s="2241"/>
      <c r="X80" s="2241"/>
      <c r="Y80" s="2241"/>
      <c r="Z80" s="2241"/>
      <c r="AA80" s="2241"/>
      <c r="AB80" s="554"/>
      <c r="AC80" s="220" t="s">
        <v>7</v>
      </c>
      <c r="AD80" s="212" t="s">
        <v>625</v>
      </c>
      <c r="AE80" s="221" t="s">
        <v>7</v>
      </c>
      <c r="AF80" s="130"/>
    </row>
    <row r="81" spans="2:32" s="1" customFormat="1" ht="11.25" customHeight="1">
      <c r="B81" s="136"/>
      <c r="C81" s="132"/>
      <c r="D81" s="8"/>
      <c r="E81" s="8"/>
      <c r="F81" s="133"/>
      <c r="G81" s="8"/>
      <c r="H81" s="8"/>
      <c r="I81" s="8"/>
      <c r="J81" s="8"/>
      <c r="K81" s="8"/>
      <c r="L81" s="8"/>
      <c r="M81" s="8"/>
      <c r="N81" s="8"/>
      <c r="O81" s="8"/>
      <c r="P81" s="8"/>
      <c r="Q81" s="8"/>
      <c r="R81" s="8"/>
      <c r="S81" s="8"/>
      <c r="T81" s="8"/>
      <c r="U81" s="8"/>
      <c r="V81" s="8"/>
      <c r="W81" s="8"/>
      <c r="X81" s="8"/>
      <c r="Y81" s="8"/>
      <c r="Z81" s="8"/>
      <c r="AA81" s="8"/>
      <c r="AB81" s="8"/>
      <c r="AC81" s="132"/>
      <c r="AD81" s="8"/>
      <c r="AE81" s="133"/>
      <c r="AF81" s="506"/>
    </row>
    <row r="82" spans="2:32" s="1" customFormat="1" ht="7.5" customHeight="1">
      <c r="B82" s="136"/>
      <c r="C82" s="6"/>
      <c r="D82" s="7"/>
      <c r="E82" s="7"/>
      <c r="F82" s="4"/>
      <c r="G82" s="7"/>
      <c r="H82" s="7"/>
      <c r="I82" s="7"/>
      <c r="J82" s="7"/>
      <c r="K82" s="7"/>
      <c r="L82" s="7"/>
      <c r="M82" s="7"/>
      <c r="N82" s="7"/>
      <c r="O82" s="7"/>
      <c r="P82" s="7"/>
      <c r="Q82" s="7"/>
      <c r="R82" s="7"/>
      <c r="S82" s="7"/>
      <c r="T82" s="7"/>
      <c r="U82" s="7"/>
      <c r="V82" s="7"/>
      <c r="W82" s="7"/>
      <c r="X82" s="7"/>
      <c r="Y82" s="7"/>
      <c r="Z82" s="7"/>
      <c r="AA82" s="7"/>
      <c r="AB82" s="7"/>
      <c r="AC82" s="6"/>
      <c r="AD82" s="7"/>
      <c r="AE82" s="4"/>
      <c r="AF82" s="506"/>
    </row>
    <row r="83" spans="2:32" s="1" customFormat="1">
      <c r="B83" s="136"/>
      <c r="C83" s="136"/>
      <c r="F83" s="506"/>
      <c r="J83" s="8"/>
      <c r="K83" s="8"/>
      <c r="L83" s="8"/>
      <c r="M83" s="8"/>
      <c r="N83" s="8"/>
      <c r="O83" s="8"/>
      <c r="P83" s="8"/>
      <c r="Q83" s="8"/>
      <c r="R83" s="8"/>
      <c r="S83" s="8"/>
      <c r="T83" s="8"/>
      <c r="U83" s="8"/>
      <c r="V83" s="8"/>
      <c r="W83" s="8"/>
      <c r="X83" s="8"/>
      <c r="Y83" s="8"/>
      <c r="Z83" s="8"/>
      <c r="AA83" s="8"/>
      <c r="AC83" s="273" t="s">
        <v>624</v>
      </c>
      <c r="AD83" s="188" t="s">
        <v>625</v>
      </c>
      <c r="AE83" s="274" t="s">
        <v>626</v>
      </c>
      <c r="AF83" s="506"/>
    </row>
    <row r="84" spans="2:32" s="1" customFormat="1" ht="24.75" customHeight="1">
      <c r="B84" s="136"/>
      <c r="C84" s="1502" t="s">
        <v>1133</v>
      </c>
      <c r="D84" s="1503"/>
      <c r="E84" s="1503"/>
      <c r="F84" s="1508"/>
      <c r="G84" s="441"/>
      <c r="H84" s="441"/>
      <c r="J84" s="534" t="s">
        <v>713</v>
      </c>
      <c r="K84" s="2241" t="s">
        <v>1134</v>
      </c>
      <c r="L84" s="2241"/>
      <c r="M84" s="2241"/>
      <c r="N84" s="2241"/>
      <c r="O84" s="2241"/>
      <c r="P84" s="2241"/>
      <c r="Q84" s="2241"/>
      <c r="R84" s="2241"/>
      <c r="S84" s="2241"/>
      <c r="T84" s="2241"/>
      <c r="U84" s="2241"/>
      <c r="V84" s="2241"/>
      <c r="W84" s="2241"/>
      <c r="X84" s="2241"/>
      <c r="Y84" s="2241"/>
      <c r="Z84" s="2241"/>
      <c r="AA84" s="2241"/>
      <c r="AB84" s="555"/>
      <c r="AC84" s="220" t="s">
        <v>7</v>
      </c>
      <c r="AD84" s="212" t="s">
        <v>625</v>
      </c>
      <c r="AE84" s="221" t="s">
        <v>7</v>
      </c>
      <c r="AF84" s="506"/>
    </row>
    <row r="85" spans="2:32" s="1" customFormat="1" ht="24.75" customHeight="1">
      <c r="B85" s="136"/>
      <c r="C85" s="143"/>
      <c r="D85" s="441"/>
      <c r="E85" s="441"/>
      <c r="F85" s="131"/>
      <c r="G85" s="441"/>
      <c r="H85" s="441"/>
      <c r="J85" s="534" t="s">
        <v>716</v>
      </c>
      <c r="K85" s="2241" t="s">
        <v>1158</v>
      </c>
      <c r="L85" s="2241"/>
      <c r="M85" s="2241"/>
      <c r="N85" s="2241"/>
      <c r="O85" s="2241"/>
      <c r="P85" s="2241"/>
      <c r="Q85" s="2241"/>
      <c r="R85" s="2241"/>
      <c r="S85" s="2241"/>
      <c r="T85" s="2241"/>
      <c r="U85" s="2241"/>
      <c r="V85" s="2241"/>
      <c r="W85" s="2241"/>
      <c r="X85" s="2241"/>
      <c r="Y85" s="2241"/>
      <c r="Z85" s="2241"/>
      <c r="AA85" s="2241"/>
      <c r="AB85" s="554"/>
      <c r="AC85" s="220" t="s">
        <v>7</v>
      </c>
      <c r="AD85" s="212" t="s">
        <v>625</v>
      </c>
      <c r="AE85" s="221" t="s">
        <v>7</v>
      </c>
      <c r="AF85" s="506"/>
    </row>
    <row r="86" spans="2:32" s="1" customFormat="1" ht="24.75" customHeight="1">
      <c r="B86" s="136"/>
      <c r="C86" s="143"/>
      <c r="D86" s="441"/>
      <c r="E86" s="441"/>
      <c r="F86" s="131"/>
      <c r="G86" s="441"/>
      <c r="H86" s="441"/>
      <c r="J86" s="534" t="s">
        <v>840</v>
      </c>
      <c r="K86" s="2241" t="s">
        <v>1159</v>
      </c>
      <c r="L86" s="2241"/>
      <c r="M86" s="2241"/>
      <c r="N86" s="2241"/>
      <c r="O86" s="2241"/>
      <c r="P86" s="2241"/>
      <c r="Q86" s="2241"/>
      <c r="R86" s="2241"/>
      <c r="S86" s="2241"/>
      <c r="T86" s="2241"/>
      <c r="U86" s="2241"/>
      <c r="V86" s="2241"/>
      <c r="W86" s="2241"/>
      <c r="X86" s="2241"/>
      <c r="Y86" s="2241"/>
      <c r="Z86" s="2241"/>
      <c r="AA86" s="2241"/>
      <c r="AB86" s="554"/>
      <c r="AC86" s="220" t="s">
        <v>7</v>
      </c>
      <c r="AD86" s="212" t="s">
        <v>625</v>
      </c>
      <c r="AE86" s="221" t="s">
        <v>7</v>
      </c>
      <c r="AF86" s="506"/>
    </row>
    <row r="87" spans="2:32" s="1" customFormat="1" ht="27" customHeight="1">
      <c r="B87" s="136"/>
      <c r="C87" s="183"/>
      <c r="D87" s="21"/>
      <c r="E87" s="21"/>
      <c r="F87" s="450"/>
      <c r="G87" s="441"/>
      <c r="H87" s="441"/>
      <c r="J87" s="534" t="s">
        <v>842</v>
      </c>
      <c r="K87" s="2241" t="s">
        <v>1160</v>
      </c>
      <c r="L87" s="2241"/>
      <c r="M87" s="2241"/>
      <c r="N87" s="2241"/>
      <c r="O87" s="2241"/>
      <c r="P87" s="2241"/>
      <c r="Q87" s="2241"/>
      <c r="R87" s="2241"/>
      <c r="S87" s="2241"/>
      <c r="T87" s="2241"/>
      <c r="U87" s="2241"/>
      <c r="V87" s="2241"/>
      <c r="W87" s="2241"/>
      <c r="X87" s="2241"/>
      <c r="Y87" s="2241"/>
      <c r="Z87" s="2241"/>
      <c r="AA87" s="2241"/>
      <c r="AB87" s="554"/>
      <c r="AC87" s="220" t="s">
        <v>7</v>
      </c>
      <c r="AD87" s="212" t="s">
        <v>625</v>
      </c>
      <c r="AE87" s="221" t="s">
        <v>7</v>
      </c>
      <c r="AF87" s="130"/>
    </row>
    <row r="88" spans="2:32" s="1" customFormat="1" ht="24.75" customHeight="1">
      <c r="B88" s="136"/>
      <c r="C88" s="143"/>
      <c r="D88" s="441"/>
      <c r="E88" s="441"/>
      <c r="F88" s="131"/>
      <c r="G88" s="441"/>
      <c r="H88" s="441"/>
      <c r="J88" s="534" t="s">
        <v>849</v>
      </c>
      <c r="K88" s="2241" t="s">
        <v>1135</v>
      </c>
      <c r="L88" s="2241"/>
      <c r="M88" s="2241"/>
      <c r="N88" s="2241"/>
      <c r="O88" s="2241"/>
      <c r="P88" s="2241"/>
      <c r="Q88" s="2241"/>
      <c r="R88" s="2241"/>
      <c r="S88" s="2241"/>
      <c r="T88" s="2241"/>
      <c r="U88" s="2241"/>
      <c r="V88" s="2241"/>
      <c r="W88" s="2241"/>
      <c r="X88" s="2241"/>
      <c r="Y88" s="2241"/>
      <c r="Z88" s="2241"/>
      <c r="AA88" s="2241"/>
      <c r="AB88" s="554"/>
      <c r="AC88" s="220" t="s">
        <v>7</v>
      </c>
      <c r="AD88" s="212" t="s">
        <v>625</v>
      </c>
      <c r="AE88" s="221" t="s">
        <v>7</v>
      </c>
      <c r="AF88" s="506"/>
    </row>
    <row r="89" spans="2:32" s="1" customFormat="1" ht="24.75" customHeight="1">
      <c r="B89" s="136"/>
      <c r="C89" s="143"/>
      <c r="D89" s="441"/>
      <c r="E89" s="441"/>
      <c r="F89" s="131"/>
      <c r="G89" s="441"/>
      <c r="H89" s="441"/>
      <c r="J89" s="534" t="s">
        <v>851</v>
      </c>
      <c r="K89" s="2241" t="s">
        <v>1161</v>
      </c>
      <c r="L89" s="2241"/>
      <c r="M89" s="2241"/>
      <c r="N89" s="2241"/>
      <c r="O89" s="2241"/>
      <c r="P89" s="2241"/>
      <c r="Q89" s="2241"/>
      <c r="R89" s="2241"/>
      <c r="S89" s="2241"/>
      <c r="T89" s="2241"/>
      <c r="U89" s="2241"/>
      <c r="V89" s="2241"/>
      <c r="W89" s="2241"/>
      <c r="X89" s="2241"/>
      <c r="Y89" s="2241"/>
      <c r="Z89" s="2241"/>
      <c r="AA89" s="2241"/>
      <c r="AB89" s="554"/>
      <c r="AC89" s="220" t="s">
        <v>7</v>
      </c>
      <c r="AD89" s="212" t="s">
        <v>625</v>
      </c>
      <c r="AE89" s="221" t="s">
        <v>7</v>
      </c>
      <c r="AF89" s="506"/>
    </row>
    <row r="90" spans="2:32" s="1" customFormat="1" ht="7.5" customHeight="1">
      <c r="B90" s="136"/>
      <c r="C90" s="132"/>
      <c r="D90" s="8"/>
      <c r="E90" s="8"/>
      <c r="F90" s="133"/>
      <c r="G90" s="8"/>
      <c r="H90" s="8"/>
      <c r="I90" s="8"/>
      <c r="J90" s="8"/>
      <c r="K90" s="8"/>
      <c r="L90" s="8"/>
      <c r="M90" s="8"/>
      <c r="N90" s="8"/>
      <c r="O90" s="8"/>
      <c r="P90" s="8"/>
      <c r="Q90" s="8"/>
      <c r="R90" s="8"/>
      <c r="S90" s="8"/>
      <c r="T90" s="8"/>
      <c r="U90" s="8"/>
      <c r="V90" s="8"/>
      <c r="W90" s="8"/>
      <c r="X90" s="8"/>
      <c r="Y90" s="8"/>
      <c r="Z90" s="8"/>
      <c r="AA90" s="8"/>
      <c r="AB90" s="8"/>
      <c r="AC90" s="132"/>
      <c r="AD90" s="8"/>
      <c r="AE90" s="133"/>
      <c r="AF90" s="506"/>
    </row>
    <row r="91" spans="2:32" s="1" customFormat="1" ht="15" customHeight="1">
      <c r="B91" s="136"/>
      <c r="H91" s="539"/>
      <c r="I91" s="539"/>
      <c r="J91" s="539"/>
      <c r="L91" s="459"/>
      <c r="M91" s="459"/>
      <c r="N91" s="12"/>
      <c r="O91" s="12"/>
      <c r="P91" s="12"/>
      <c r="Q91" s="12"/>
      <c r="R91" s="12"/>
      <c r="S91" s="12"/>
      <c r="T91" s="12"/>
      <c r="U91" s="12"/>
      <c r="V91" s="12"/>
      <c r="W91" s="12"/>
      <c r="X91" s="12"/>
      <c r="Y91" s="12"/>
      <c r="Z91" s="12"/>
      <c r="AA91" s="12"/>
      <c r="AB91" s="12"/>
      <c r="AC91" s="12"/>
      <c r="AD91" s="266"/>
      <c r="AE91" s="12"/>
      <c r="AF91" s="506"/>
    </row>
    <row r="92" spans="2:32" s="1" customFormat="1" ht="22.5" customHeight="1">
      <c r="B92" s="136" t="s">
        <v>1136</v>
      </c>
      <c r="AF92" s="506"/>
    </row>
    <row r="93" spans="2:32" s="1" customFormat="1" ht="7.5" customHeight="1">
      <c r="B93" s="136"/>
      <c r="C93" s="6"/>
      <c r="D93" s="7"/>
      <c r="E93" s="7"/>
      <c r="F93" s="4"/>
      <c r="G93" s="7"/>
      <c r="H93" s="7"/>
      <c r="I93" s="7"/>
      <c r="J93" s="7"/>
      <c r="K93" s="7"/>
      <c r="L93" s="7"/>
      <c r="M93" s="7"/>
      <c r="N93" s="7"/>
      <c r="O93" s="7"/>
      <c r="P93" s="7"/>
      <c r="Q93" s="7"/>
      <c r="R93" s="7"/>
      <c r="S93" s="7"/>
      <c r="T93" s="7"/>
      <c r="U93" s="7"/>
      <c r="V93" s="7"/>
      <c r="W93" s="7"/>
      <c r="X93" s="7"/>
      <c r="Y93" s="7"/>
      <c r="Z93" s="7"/>
      <c r="AA93" s="7"/>
      <c r="AB93" s="7"/>
      <c r="AC93" s="6"/>
      <c r="AD93" s="7"/>
      <c r="AE93" s="4"/>
      <c r="AF93" s="506"/>
    </row>
    <row r="94" spans="2:32" s="1" customFormat="1">
      <c r="B94" s="136"/>
      <c r="C94" s="136"/>
      <c r="F94" s="506"/>
      <c r="J94" s="8"/>
      <c r="K94" s="8"/>
      <c r="L94" s="8"/>
      <c r="M94" s="8"/>
      <c r="N94" s="8"/>
      <c r="O94" s="8"/>
      <c r="P94" s="8"/>
      <c r="Q94" s="8"/>
      <c r="R94" s="8"/>
      <c r="S94" s="8"/>
      <c r="T94" s="8"/>
      <c r="U94" s="8"/>
      <c r="V94" s="8"/>
      <c r="W94" s="8"/>
      <c r="X94" s="8"/>
      <c r="Y94" s="8"/>
      <c r="Z94" s="8"/>
      <c r="AA94" s="8"/>
      <c r="AC94" s="273" t="s">
        <v>624</v>
      </c>
      <c r="AD94" s="188" t="s">
        <v>625</v>
      </c>
      <c r="AE94" s="274" t="s">
        <v>626</v>
      </c>
      <c r="AF94" s="506"/>
    </row>
    <row r="95" spans="2:32" s="1" customFormat="1" ht="27" customHeight="1">
      <c r="B95" s="136"/>
      <c r="C95" s="1502" t="s">
        <v>1137</v>
      </c>
      <c r="D95" s="1503"/>
      <c r="E95" s="1503"/>
      <c r="F95" s="1508"/>
      <c r="J95" s="534" t="s">
        <v>713</v>
      </c>
      <c r="K95" s="2241" t="s">
        <v>1138</v>
      </c>
      <c r="L95" s="2241"/>
      <c r="M95" s="2241"/>
      <c r="N95" s="2241"/>
      <c r="O95" s="2241"/>
      <c r="P95" s="2241"/>
      <c r="Q95" s="2241"/>
      <c r="R95" s="2241"/>
      <c r="S95" s="2241"/>
      <c r="T95" s="2241"/>
      <c r="U95" s="2241"/>
      <c r="V95" s="2241"/>
      <c r="W95" s="2241"/>
      <c r="X95" s="2241"/>
      <c r="Y95" s="2241"/>
      <c r="Z95" s="2241"/>
      <c r="AA95" s="2241"/>
      <c r="AC95" s="220" t="s">
        <v>7</v>
      </c>
      <c r="AD95" s="212" t="s">
        <v>625</v>
      </c>
      <c r="AE95" s="221" t="s">
        <v>7</v>
      </c>
      <c r="AF95" s="506"/>
    </row>
    <row r="96" spans="2:32" s="1" customFormat="1" ht="27" customHeight="1">
      <c r="B96" s="136"/>
      <c r="C96" s="1502"/>
      <c r="D96" s="1503"/>
      <c r="E96" s="1503"/>
      <c r="F96" s="1508"/>
      <c r="G96" s="441"/>
      <c r="H96" s="441"/>
      <c r="J96" s="534" t="s">
        <v>716</v>
      </c>
      <c r="K96" s="2241" t="s">
        <v>1139</v>
      </c>
      <c r="L96" s="2241"/>
      <c r="M96" s="2241"/>
      <c r="N96" s="2241"/>
      <c r="O96" s="2241"/>
      <c r="P96" s="2241"/>
      <c r="Q96" s="2241"/>
      <c r="R96" s="2241"/>
      <c r="S96" s="2241"/>
      <c r="T96" s="2241"/>
      <c r="U96" s="2241"/>
      <c r="V96" s="2241"/>
      <c r="W96" s="2241"/>
      <c r="X96" s="2241"/>
      <c r="Y96" s="2241"/>
      <c r="Z96" s="2241"/>
      <c r="AA96" s="2241"/>
      <c r="AB96" s="555"/>
      <c r="AC96" s="220" t="s">
        <v>7</v>
      </c>
      <c r="AD96" s="212" t="s">
        <v>625</v>
      </c>
      <c r="AE96" s="221" t="s">
        <v>7</v>
      </c>
      <c r="AF96" s="506"/>
    </row>
    <row r="97" spans="2:32" s="1" customFormat="1" ht="27" customHeight="1">
      <c r="B97" s="136"/>
      <c r="C97" s="183"/>
      <c r="D97" s="21"/>
      <c r="E97" s="21"/>
      <c r="F97" s="450"/>
      <c r="G97" s="441"/>
      <c r="H97" s="441"/>
      <c r="J97" s="534" t="s">
        <v>840</v>
      </c>
      <c r="K97" s="2241" t="s">
        <v>1135</v>
      </c>
      <c r="L97" s="2241"/>
      <c r="M97" s="2241"/>
      <c r="N97" s="2241"/>
      <c r="O97" s="2241"/>
      <c r="P97" s="2241"/>
      <c r="Q97" s="2241"/>
      <c r="R97" s="2241"/>
      <c r="S97" s="2241"/>
      <c r="T97" s="2241"/>
      <c r="U97" s="2241"/>
      <c r="V97" s="2241"/>
      <c r="W97" s="2241"/>
      <c r="X97" s="2241"/>
      <c r="Y97" s="2241"/>
      <c r="Z97" s="2241"/>
      <c r="AA97" s="2241"/>
      <c r="AB97" s="554"/>
      <c r="AC97" s="220" t="s">
        <v>7</v>
      </c>
      <c r="AD97" s="212" t="s">
        <v>625</v>
      </c>
      <c r="AE97" s="221" t="s">
        <v>7</v>
      </c>
      <c r="AF97" s="130"/>
    </row>
    <row r="98" spans="2:32" s="1" customFormat="1" ht="11.25" customHeight="1">
      <c r="B98" s="136"/>
      <c r="C98" s="132"/>
      <c r="D98" s="8"/>
      <c r="E98" s="8"/>
      <c r="F98" s="133"/>
      <c r="G98" s="8"/>
      <c r="H98" s="8"/>
      <c r="I98" s="8"/>
      <c r="J98" s="8"/>
      <c r="K98" s="8"/>
      <c r="L98" s="8"/>
      <c r="M98" s="8"/>
      <c r="N98" s="8"/>
      <c r="O98" s="8"/>
      <c r="P98" s="8"/>
      <c r="Q98" s="8"/>
      <c r="R98" s="8"/>
      <c r="S98" s="8"/>
      <c r="T98" s="8"/>
      <c r="U98" s="8"/>
      <c r="V98" s="8"/>
      <c r="W98" s="8"/>
      <c r="X98" s="8"/>
      <c r="Y98" s="8"/>
      <c r="Z98" s="8"/>
      <c r="AA98" s="8"/>
      <c r="AB98" s="8"/>
      <c r="AC98" s="132"/>
      <c r="AD98" s="8"/>
      <c r="AE98" s="133"/>
      <c r="AF98" s="506"/>
    </row>
    <row r="99" spans="2:32" s="1" customFormat="1" ht="7.5" customHeight="1">
      <c r="B99" s="136"/>
      <c r="C99" s="6"/>
      <c r="D99" s="7"/>
      <c r="E99" s="7"/>
      <c r="F99" s="4"/>
      <c r="G99" s="7"/>
      <c r="H99" s="7"/>
      <c r="I99" s="7"/>
      <c r="J99" s="7"/>
      <c r="K99" s="7"/>
      <c r="L99" s="7"/>
      <c r="M99" s="7"/>
      <c r="N99" s="7"/>
      <c r="O99" s="7"/>
      <c r="P99" s="7"/>
      <c r="Q99" s="7"/>
      <c r="R99" s="7"/>
      <c r="S99" s="7"/>
      <c r="T99" s="7"/>
      <c r="U99" s="7"/>
      <c r="V99" s="7"/>
      <c r="W99" s="7"/>
      <c r="X99" s="7"/>
      <c r="Y99" s="7"/>
      <c r="Z99" s="7"/>
      <c r="AA99" s="7"/>
      <c r="AB99" s="7"/>
      <c r="AC99" s="6"/>
      <c r="AD99" s="7"/>
      <c r="AE99" s="4"/>
      <c r="AF99" s="506"/>
    </row>
    <row r="100" spans="2:32" s="1" customFormat="1">
      <c r="B100" s="136"/>
      <c r="C100" s="136"/>
      <c r="F100" s="506"/>
      <c r="J100" s="8"/>
      <c r="K100" s="8"/>
      <c r="L100" s="8"/>
      <c r="M100" s="8"/>
      <c r="N100" s="8"/>
      <c r="O100" s="8"/>
      <c r="P100" s="8"/>
      <c r="Q100" s="8"/>
      <c r="R100" s="8"/>
      <c r="S100" s="8"/>
      <c r="T100" s="8"/>
      <c r="U100" s="8"/>
      <c r="V100" s="8"/>
      <c r="W100" s="8"/>
      <c r="X100" s="8"/>
      <c r="Y100" s="8"/>
      <c r="Z100" s="8"/>
      <c r="AA100" s="8"/>
      <c r="AC100" s="273" t="s">
        <v>624</v>
      </c>
      <c r="AD100" s="188" t="s">
        <v>625</v>
      </c>
      <c r="AE100" s="274" t="s">
        <v>626</v>
      </c>
      <c r="AF100" s="506"/>
    </row>
    <row r="101" spans="2:32" s="1" customFormat="1" ht="27" customHeight="1">
      <c r="B101" s="136"/>
      <c r="C101" s="1502" t="s">
        <v>1140</v>
      </c>
      <c r="D101" s="1503"/>
      <c r="E101" s="1503"/>
      <c r="F101" s="1508"/>
      <c r="J101" s="534" t="s">
        <v>713</v>
      </c>
      <c r="K101" s="2241" t="s">
        <v>1141</v>
      </c>
      <c r="L101" s="2241"/>
      <c r="M101" s="2241"/>
      <c r="N101" s="2241"/>
      <c r="O101" s="2241"/>
      <c r="P101" s="2241"/>
      <c r="Q101" s="2241"/>
      <c r="R101" s="2241"/>
      <c r="S101" s="2241"/>
      <c r="T101" s="2241"/>
      <c r="U101" s="2241"/>
      <c r="V101" s="2241"/>
      <c r="W101" s="2241"/>
      <c r="X101" s="2241"/>
      <c r="Y101" s="2241"/>
      <c r="Z101" s="2241"/>
      <c r="AA101" s="2241"/>
      <c r="AC101" s="220" t="s">
        <v>7</v>
      </c>
      <c r="AD101" s="212" t="s">
        <v>625</v>
      </c>
      <c r="AE101" s="221" t="s">
        <v>7</v>
      </c>
      <c r="AF101" s="506"/>
    </row>
    <row r="102" spans="2:32" s="1" customFormat="1" ht="24.75" customHeight="1">
      <c r="B102" s="136"/>
      <c r="C102" s="1502"/>
      <c r="D102" s="1503"/>
      <c r="E102" s="1503"/>
      <c r="F102" s="1508"/>
      <c r="G102" s="441"/>
      <c r="H102" s="441"/>
      <c r="J102" s="534" t="s">
        <v>716</v>
      </c>
      <c r="K102" s="2241" t="s">
        <v>1142</v>
      </c>
      <c r="L102" s="2241"/>
      <c r="M102" s="2241"/>
      <c r="N102" s="2241"/>
      <c r="O102" s="2241"/>
      <c r="P102" s="2241"/>
      <c r="Q102" s="2241"/>
      <c r="R102" s="2241"/>
      <c r="S102" s="2241"/>
      <c r="T102" s="2241"/>
      <c r="U102" s="2241"/>
      <c r="V102" s="2241"/>
      <c r="W102" s="2241"/>
      <c r="X102" s="2241"/>
      <c r="Y102" s="2241"/>
      <c r="Z102" s="2241"/>
      <c r="AA102" s="2241"/>
      <c r="AB102" s="555"/>
      <c r="AC102" s="220" t="s">
        <v>7</v>
      </c>
      <c r="AD102" s="212" t="s">
        <v>625</v>
      </c>
      <c r="AE102" s="221" t="s">
        <v>7</v>
      </c>
      <c r="AF102" s="506"/>
    </row>
    <row r="103" spans="2:32" s="1" customFormat="1" ht="7.5" customHeight="1">
      <c r="B103" s="136"/>
      <c r="C103" s="132"/>
      <c r="D103" s="8"/>
      <c r="E103" s="8"/>
      <c r="F103" s="133"/>
      <c r="G103" s="8"/>
      <c r="H103" s="8"/>
      <c r="I103" s="8"/>
      <c r="J103" s="8"/>
      <c r="K103" s="8"/>
      <c r="L103" s="8"/>
      <c r="M103" s="8"/>
      <c r="N103" s="8"/>
      <c r="O103" s="8"/>
      <c r="P103" s="8"/>
      <c r="Q103" s="8"/>
      <c r="R103" s="8"/>
      <c r="S103" s="8"/>
      <c r="T103" s="8"/>
      <c r="U103" s="8"/>
      <c r="V103" s="8"/>
      <c r="W103" s="8"/>
      <c r="X103" s="8"/>
      <c r="Y103" s="8"/>
      <c r="Z103" s="8"/>
      <c r="AA103" s="8"/>
      <c r="AB103" s="8"/>
      <c r="AC103" s="132"/>
      <c r="AD103" s="8"/>
      <c r="AE103" s="133"/>
      <c r="AF103" s="506"/>
    </row>
    <row r="104" spans="2:32" s="1" customFormat="1" ht="7.5" customHeight="1">
      <c r="B104" s="132"/>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133"/>
    </row>
    <row r="105" spans="2:32" s="1" customFormat="1" ht="7.5" customHeight="1"/>
    <row r="106" spans="2:32" s="498" customFormat="1" ht="398.25" customHeight="1">
      <c r="B106" s="2113" t="s">
        <v>1162</v>
      </c>
      <c r="C106" s="2113"/>
      <c r="D106" s="2113"/>
      <c r="E106" s="2113"/>
      <c r="F106" s="2113"/>
      <c r="G106" s="2113"/>
      <c r="H106" s="2113"/>
      <c r="I106" s="2113"/>
      <c r="J106" s="2113"/>
      <c r="K106" s="2113"/>
      <c r="L106" s="2113"/>
      <c r="M106" s="2113"/>
      <c r="N106" s="2113"/>
      <c r="O106" s="2113"/>
      <c r="P106" s="2113"/>
      <c r="Q106" s="2113"/>
      <c r="R106" s="2113"/>
      <c r="S106" s="2113"/>
      <c r="T106" s="2113"/>
      <c r="U106" s="2113"/>
      <c r="V106" s="2113"/>
      <c r="W106" s="2113"/>
      <c r="X106" s="2113"/>
      <c r="Y106" s="2113"/>
      <c r="Z106" s="2113"/>
      <c r="AA106" s="2113"/>
      <c r="AB106" s="2113"/>
      <c r="AC106" s="2113"/>
      <c r="AD106" s="2113"/>
      <c r="AE106" s="2113"/>
    </row>
    <row r="107" spans="2:32" s="498" customFormat="1" ht="187.5" customHeight="1">
      <c r="B107" s="2113" t="s">
        <v>1163</v>
      </c>
      <c r="C107" s="2113"/>
      <c r="D107" s="2113"/>
      <c r="E107" s="2113"/>
      <c r="F107" s="2113"/>
      <c r="G107" s="2113"/>
      <c r="H107" s="2113"/>
      <c r="I107" s="2113"/>
      <c r="J107" s="2113"/>
      <c r="K107" s="2113"/>
      <c r="L107" s="2113"/>
      <c r="M107" s="2113"/>
      <c r="N107" s="2113"/>
      <c r="O107" s="2113"/>
      <c r="P107" s="2113"/>
      <c r="Q107" s="2113"/>
      <c r="R107" s="2113"/>
      <c r="S107" s="2113"/>
      <c r="T107" s="2113"/>
      <c r="U107" s="2113"/>
      <c r="V107" s="2113"/>
      <c r="W107" s="2113"/>
      <c r="X107" s="2113"/>
      <c r="Y107" s="2113"/>
      <c r="Z107" s="2113"/>
      <c r="AA107" s="2113"/>
      <c r="AB107" s="2113"/>
      <c r="AC107" s="2113"/>
      <c r="AD107" s="2113"/>
      <c r="AE107" s="2113"/>
    </row>
    <row r="108" spans="2:32" s="227" customFormat="1" ht="35.1" customHeight="1">
      <c r="B108" s="1503" t="s">
        <v>2658</v>
      </c>
      <c r="C108" s="1503"/>
      <c r="D108" s="1503"/>
      <c r="E108" s="1503"/>
      <c r="F108" s="1503"/>
      <c r="G108" s="1503"/>
      <c r="H108" s="1503"/>
      <c r="I108" s="1503"/>
      <c r="J108" s="1503"/>
      <c r="K108" s="1503"/>
      <c r="L108" s="1503"/>
      <c r="M108" s="1503"/>
      <c r="N108" s="1503"/>
      <c r="O108" s="1503"/>
      <c r="P108" s="1503"/>
      <c r="Q108" s="1503"/>
      <c r="R108" s="1503"/>
      <c r="S108" s="1503"/>
      <c r="T108" s="1503"/>
      <c r="U108" s="1503"/>
      <c r="V108" s="1503"/>
      <c r="W108" s="1503"/>
      <c r="X108" s="1503"/>
      <c r="Y108" s="1503"/>
      <c r="Z108" s="1503"/>
      <c r="AA108" s="1503"/>
      <c r="AB108" s="1503"/>
      <c r="AC108" s="1503"/>
      <c r="AD108" s="1503"/>
      <c r="AE108" s="1503"/>
    </row>
  </sheetData>
  <mergeCells count="155">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R27:V29"/>
    <mergeCell ref="W27:W29"/>
    <mergeCell ref="X27:X29"/>
    <mergeCell ref="Z27:AC27"/>
    <mergeCell ref="Z28:AC28"/>
    <mergeCell ref="I29:M29"/>
    <mergeCell ref="Z29:AC29"/>
    <mergeCell ref="H27:H28"/>
    <mergeCell ref="I27:M28"/>
    <mergeCell ref="N27:N28"/>
    <mergeCell ref="O27:O28"/>
    <mergeCell ref="P27:P28"/>
    <mergeCell ref="Q27:Q29"/>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I43:M43"/>
    <mergeCell ref="P43:P46"/>
    <mergeCell ref="Q43:Q46"/>
    <mergeCell ref="R43:V46"/>
    <mergeCell ref="W43:X46"/>
    <mergeCell ref="Z43:AC43"/>
    <mergeCell ref="I44:M44"/>
    <mergeCell ref="Z44:AC44"/>
    <mergeCell ref="I45:M45"/>
    <mergeCell ref="Z45:AA45"/>
    <mergeCell ref="I46:M46"/>
    <mergeCell ref="Z46:AB46"/>
    <mergeCell ref="I49:M49"/>
    <mergeCell ref="P49:P52"/>
    <mergeCell ref="Q49:Q52"/>
    <mergeCell ref="R49:V52"/>
    <mergeCell ref="W49:X52"/>
    <mergeCell ref="Z49:AC49"/>
    <mergeCell ref="I50:M50"/>
    <mergeCell ref="Z50:AC50"/>
    <mergeCell ref="Z55:AC55"/>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Z60:AC60"/>
    <mergeCell ref="H61:H62"/>
    <mergeCell ref="I61:M62"/>
    <mergeCell ref="N61:N62"/>
    <mergeCell ref="O61:O62"/>
    <mergeCell ref="Z61:AC61"/>
    <mergeCell ref="Z62:AC62"/>
    <mergeCell ref="I60:M60"/>
    <mergeCell ref="P60:P61"/>
    <mergeCell ref="Q60:Q62"/>
    <mergeCell ref="R60:V62"/>
    <mergeCell ref="W60:W62"/>
    <mergeCell ref="X60:X62"/>
    <mergeCell ref="Z65:AC65"/>
    <mergeCell ref="H66:H67"/>
    <mergeCell ref="I66:M67"/>
    <mergeCell ref="N66:N67"/>
    <mergeCell ref="O66:O67"/>
    <mergeCell ref="Z66:AC66"/>
    <mergeCell ref="Z67:AC67"/>
    <mergeCell ref="I65:M65"/>
    <mergeCell ref="P65:P66"/>
    <mergeCell ref="Q65:Q67"/>
    <mergeCell ref="R65:V67"/>
    <mergeCell ref="W65:W67"/>
    <mergeCell ref="X65:X67"/>
    <mergeCell ref="K78:AA78"/>
    <mergeCell ref="K79:AA79"/>
    <mergeCell ref="K80:AA80"/>
    <mergeCell ref="C84:F84"/>
    <mergeCell ref="K84:AA84"/>
    <mergeCell ref="K85:AA85"/>
    <mergeCell ref="AD69:AE69"/>
    <mergeCell ref="I70:AA71"/>
    <mergeCell ref="AB70:AC71"/>
    <mergeCell ref="AD70:AE71"/>
    <mergeCell ref="C77:F77"/>
    <mergeCell ref="K77:AA77"/>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s>
  <phoneticPr fontId="3"/>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xr:uid="{372E068B-8E90-4DB8-9ED7-B1BEEC19E32B}">
      <formula1>"□,■"</formula1>
    </dataValidation>
  </dataValidations>
  <pageMargins left="0.7" right="0.7" top="0.75" bottom="0.75" header="0.3" footer="0.3"/>
  <pageSetup paperSize="9" scale="49" orientation="portrait" r:id="rId1"/>
  <rowBreaks count="1" manualBreakCount="1">
    <brk id="73"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82CD-A93C-4C92-8D49-8DDD5DDC6107}">
  <dimension ref="B1:AK108"/>
  <sheetViews>
    <sheetView zoomScaleNormal="100" zoomScaleSheetLayoutView="85" workbookViewId="0">
      <selection activeCell="J9" sqref="J9"/>
    </sheetView>
  </sheetViews>
  <sheetFormatPr defaultColWidth="3.44140625" defaultRowHeight="13.2"/>
  <cols>
    <col min="1" max="1" width="1.77734375" style="3" customWidth="1"/>
    <col min="2" max="2" width="3" style="134" customWidth="1"/>
    <col min="3" max="5" width="4.88671875" style="3" customWidth="1"/>
    <col min="6" max="6" width="1.21875" style="3" customWidth="1"/>
    <col min="7" max="7" width="2.6640625" style="3" customWidth="1"/>
    <col min="8" max="13" width="6.21875" style="3" customWidth="1"/>
    <col min="14" max="16" width="5.21875" style="3" customWidth="1"/>
    <col min="17" max="17" width="4.77734375" style="3" customWidth="1"/>
    <col min="18" max="22" width="5.109375" style="3" customWidth="1"/>
    <col min="23" max="24" width="4.77734375" style="3" customWidth="1"/>
    <col min="25" max="28" width="5.21875" style="3" customWidth="1"/>
    <col min="29" max="31" width="6.6640625" style="3" customWidth="1"/>
    <col min="32" max="32" width="1.21875" style="3" customWidth="1"/>
    <col min="33" max="33" width="1.77734375" style="3" customWidth="1"/>
    <col min="34" max="16384" width="3.44140625" style="3"/>
  </cols>
  <sheetData>
    <row r="1" spans="2:32" s="1" customFormat="1" ht="5.25" customHeight="1"/>
    <row r="2" spans="2:32" s="1" customFormat="1">
      <c r="B2" s="1" t="s">
        <v>1768</v>
      </c>
    </row>
    <row r="3" spans="2:32" s="1" customFormat="1">
      <c r="W3" s="45" t="s">
        <v>370</v>
      </c>
      <c r="X3" s="1483"/>
      <c r="Y3" s="1483"/>
      <c r="Z3" s="1" t="s">
        <v>371</v>
      </c>
      <c r="AA3" s="1483"/>
      <c r="AB3" s="1483"/>
      <c r="AC3" s="1" t="s">
        <v>372</v>
      </c>
      <c r="AD3" s="45"/>
      <c r="AE3" s="1" t="s">
        <v>509</v>
      </c>
    </row>
    <row r="4" spans="2:32" s="1" customFormat="1" ht="6.75" customHeight="1">
      <c r="AD4" s="45"/>
    </row>
    <row r="5" spans="2:32" s="1" customFormat="1" ht="26.25" customHeight="1">
      <c r="B5" s="1980" t="s">
        <v>1782</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row>
    <row r="6" spans="2:32" s="1" customFormat="1" ht="7.5" customHeight="1"/>
    <row r="7" spans="2:32" s="1" customFormat="1" ht="30" customHeight="1">
      <c r="B7" s="1950" t="s">
        <v>1065</v>
      </c>
      <c r="C7" s="1951"/>
      <c r="D7" s="1951"/>
      <c r="E7" s="1952"/>
      <c r="F7" s="1976"/>
      <c r="G7" s="1976"/>
      <c r="H7" s="1976"/>
      <c r="I7" s="1976"/>
      <c r="J7" s="1976"/>
      <c r="K7" s="1976"/>
      <c r="L7" s="1976"/>
      <c r="M7" s="1976"/>
      <c r="N7" s="1976"/>
      <c r="O7" s="1976"/>
      <c r="P7" s="1976"/>
      <c r="Q7" s="1976"/>
      <c r="R7" s="1976"/>
      <c r="S7" s="1976"/>
      <c r="T7" s="1976"/>
      <c r="U7" s="1976"/>
      <c r="V7" s="1976"/>
      <c r="W7" s="1976"/>
      <c r="X7" s="1976"/>
      <c r="Y7" s="1976"/>
      <c r="Z7" s="1976"/>
      <c r="AA7" s="1976"/>
      <c r="AB7" s="1976"/>
      <c r="AC7" s="1976"/>
      <c r="AD7" s="1976"/>
      <c r="AE7" s="1976"/>
      <c r="AF7" s="1976"/>
    </row>
    <row r="8" spans="2:32" ht="30" customHeight="1">
      <c r="B8" s="1950" t="s">
        <v>1066</v>
      </c>
      <c r="C8" s="1951"/>
      <c r="D8" s="1951"/>
      <c r="E8" s="1952"/>
      <c r="F8" s="524"/>
      <c r="G8" s="525"/>
      <c r="H8" s="211" t="s">
        <v>7</v>
      </c>
      <c r="I8" s="525" t="s">
        <v>617</v>
      </c>
      <c r="J8" s="525"/>
      <c r="K8" s="525"/>
      <c r="L8" s="525"/>
      <c r="M8" s="211" t="s">
        <v>7</v>
      </c>
      <c r="N8" s="525" t="s">
        <v>618</v>
      </c>
      <c r="O8" s="525"/>
      <c r="P8" s="525"/>
      <c r="Q8" s="525"/>
      <c r="R8" s="525"/>
      <c r="S8" s="211" t="s">
        <v>7</v>
      </c>
      <c r="T8" s="525" t="s">
        <v>619</v>
      </c>
      <c r="U8" s="525"/>
      <c r="V8" s="525"/>
      <c r="W8" s="525"/>
      <c r="X8" s="525"/>
      <c r="Y8" s="525"/>
      <c r="Z8" s="525"/>
      <c r="AA8" s="525"/>
      <c r="AB8" s="525"/>
      <c r="AC8" s="525"/>
      <c r="AD8" s="525"/>
      <c r="AE8" s="525"/>
      <c r="AF8" s="529"/>
    </row>
    <row r="9" spans="2:32" ht="30" customHeight="1">
      <c r="B9" s="1950" t="s">
        <v>1067</v>
      </c>
      <c r="C9" s="1951"/>
      <c r="D9" s="1951"/>
      <c r="E9" s="1952"/>
      <c r="F9" s="142"/>
      <c r="G9" s="87"/>
      <c r="H9" s="214" t="s">
        <v>7</v>
      </c>
      <c r="I9" s="1" t="s">
        <v>1068</v>
      </c>
      <c r="J9" s="87"/>
      <c r="K9" s="87"/>
      <c r="L9" s="87"/>
      <c r="M9" s="87"/>
      <c r="N9" s="87"/>
      <c r="O9" s="87"/>
      <c r="P9" s="87"/>
      <c r="Q9" s="87"/>
      <c r="R9" s="87"/>
      <c r="S9" s="212" t="s">
        <v>7</v>
      </c>
      <c r="T9" s="1" t="s">
        <v>1069</v>
      </c>
      <c r="U9" s="232"/>
      <c r="V9" s="87"/>
      <c r="W9" s="87"/>
      <c r="X9" s="87"/>
      <c r="Y9" s="87"/>
      <c r="Z9" s="87"/>
      <c r="AA9" s="87"/>
      <c r="AB9" s="87"/>
      <c r="AC9" s="87"/>
      <c r="AD9" s="87"/>
      <c r="AE9" s="87"/>
      <c r="AF9" s="139"/>
    </row>
    <row r="10" spans="2:32" ht="30" customHeight="1">
      <c r="B10" s="2086" t="s">
        <v>1070</v>
      </c>
      <c r="C10" s="2087"/>
      <c r="D10" s="2087"/>
      <c r="E10" s="2088"/>
      <c r="F10" s="41"/>
      <c r="G10" s="22"/>
      <c r="H10" s="212" t="s">
        <v>7</v>
      </c>
      <c r="I10" s="7" t="s">
        <v>1071</v>
      </c>
      <c r="J10" s="22"/>
      <c r="K10" s="22"/>
      <c r="L10" s="22"/>
      <c r="M10" s="22"/>
      <c r="N10" s="22"/>
      <c r="O10" s="22"/>
      <c r="P10" s="22"/>
      <c r="Q10" s="22"/>
      <c r="R10" s="22"/>
      <c r="S10" s="22"/>
      <c r="T10" s="7"/>
      <c r="U10" s="230"/>
      <c r="V10" s="22"/>
      <c r="W10" s="22"/>
      <c r="X10" s="22"/>
      <c r="Y10" s="22"/>
      <c r="Z10" s="22"/>
      <c r="AA10" s="22"/>
      <c r="AB10" s="22"/>
      <c r="AC10" s="22"/>
      <c r="AD10" s="22"/>
      <c r="AE10" s="22"/>
      <c r="AF10" s="23"/>
    </row>
    <row r="11" spans="2:32" ht="30" customHeight="1">
      <c r="B11" s="2089"/>
      <c r="C11" s="2090"/>
      <c r="D11" s="2090"/>
      <c r="E11" s="2091"/>
      <c r="F11" s="142"/>
      <c r="G11" s="87"/>
      <c r="H11" s="214" t="s">
        <v>7</v>
      </c>
      <c r="I11" s="8" t="s">
        <v>1072</v>
      </c>
      <c r="J11" s="87"/>
      <c r="K11" s="87"/>
      <c r="L11" s="87"/>
      <c r="M11" s="87"/>
      <c r="N11" s="87"/>
      <c r="O11" s="87"/>
      <c r="P11" s="87"/>
      <c r="Q11" s="87"/>
      <c r="R11" s="87"/>
      <c r="S11" s="87"/>
      <c r="T11" s="8"/>
      <c r="U11" s="232"/>
      <c r="V11" s="87"/>
      <c r="W11" s="87"/>
      <c r="X11" s="87"/>
      <c r="Y11" s="87"/>
      <c r="Z11" s="87"/>
      <c r="AA11" s="87"/>
      <c r="AB11" s="87"/>
      <c r="AC11" s="87"/>
      <c r="AD11" s="87"/>
      <c r="AE11" s="87"/>
      <c r="AF11" s="139"/>
    </row>
    <row r="12" spans="2:32" s="1" customFormat="1" ht="15" customHeight="1">
      <c r="B12" s="7"/>
      <c r="C12" s="7"/>
      <c r="D12" s="7"/>
      <c r="E12" s="7"/>
      <c r="Q12" s="45"/>
    </row>
    <row r="13" spans="2:32" s="1" customFormat="1" ht="7.5" customHeight="1" thickBot="1">
      <c r="B13" s="6"/>
      <c r="C13" s="7"/>
      <c r="D13" s="7"/>
      <c r="E13" s="4"/>
      <c r="F13" s="7"/>
      <c r="G13" s="7"/>
      <c r="H13" s="7"/>
      <c r="I13" s="7"/>
      <c r="J13" s="7"/>
      <c r="K13" s="7"/>
      <c r="L13" s="7"/>
      <c r="M13" s="7"/>
      <c r="N13" s="7"/>
      <c r="O13" s="7"/>
      <c r="P13" s="7"/>
      <c r="Q13" s="253"/>
      <c r="R13" s="7"/>
      <c r="S13" s="7"/>
      <c r="T13" s="7"/>
      <c r="U13" s="7"/>
      <c r="V13" s="7"/>
      <c r="W13" s="7"/>
      <c r="X13" s="7"/>
      <c r="Y13" s="7"/>
      <c r="Z13" s="7"/>
      <c r="AA13" s="7"/>
      <c r="AB13" s="7"/>
      <c r="AC13" s="7"/>
      <c r="AD13" s="7"/>
      <c r="AE13" s="7"/>
      <c r="AF13" s="4"/>
    </row>
    <row r="14" spans="2:32" s="1" customFormat="1" ht="21" customHeight="1">
      <c r="B14" s="1502" t="s">
        <v>1073</v>
      </c>
      <c r="C14" s="1503"/>
      <c r="D14" s="1503"/>
      <c r="E14" s="1508"/>
      <c r="AD14" s="2269" t="s">
        <v>1074</v>
      </c>
      <c r="AE14" s="2270"/>
      <c r="AF14" s="506"/>
    </row>
    <row r="15" spans="2:32" s="1" customFormat="1" ht="21" customHeight="1">
      <c r="B15" s="1502"/>
      <c r="C15" s="1503"/>
      <c r="D15" s="1503"/>
      <c r="E15" s="1508"/>
      <c r="AD15" s="2271"/>
      <c r="AE15" s="2272"/>
      <c r="AF15" s="506"/>
    </row>
    <row r="16" spans="2:32" s="1" customFormat="1" ht="21" customHeight="1">
      <c r="B16" s="1502"/>
      <c r="C16" s="1503"/>
      <c r="D16" s="1503"/>
      <c r="E16" s="1508"/>
      <c r="G16" s="6" t="s">
        <v>1075</v>
      </c>
      <c r="H16" s="7"/>
      <c r="I16" s="7"/>
      <c r="J16" s="7"/>
      <c r="K16" s="7"/>
      <c r="L16" s="7"/>
      <c r="M16" s="7"/>
      <c r="N16" s="7"/>
      <c r="O16" s="7"/>
      <c r="P16" s="7"/>
      <c r="Q16" s="7"/>
      <c r="R16" s="7"/>
      <c r="S16" s="7"/>
      <c r="T16" s="7"/>
      <c r="U16" s="7"/>
      <c r="V16" s="7"/>
      <c r="W16" s="7"/>
      <c r="X16" s="7"/>
      <c r="Y16" s="7"/>
      <c r="Z16" s="7"/>
      <c r="AA16" s="7"/>
      <c r="AB16" s="7"/>
      <c r="AC16" s="7"/>
      <c r="AD16" s="254"/>
      <c r="AE16" s="255"/>
      <c r="AF16" s="506"/>
    </row>
    <row r="17" spans="2:32" s="1" customFormat="1" ht="30" customHeight="1">
      <c r="B17" s="143"/>
      <c r="C17" s="441"/>
      <c r="D17" s="441"/>
      <c r="E17" s="131"/>
      <c r="G17" s="136"/>
      <c r="H17" s="534" t="s">
        <v>713</v>
      </c>
      <c r="I17" s="2124" t="s">
        <v>1076</v>
      </c>
      <c r="J17" s="2267"/>
      <c r="K17" s="2267"/>
      <c r="L17" s="2267"/>
      <c r="M17" s="2268"/>
      <c r="N17" s="451"/>
      <c r="O17" s="443" t="s">
        <v>715</v>
      </c>
      <c r="P17" s="2248" t="s">
        <v>718</v>
      </c>
      <c r="Q17" s="2192" t="s">
        <v>842</v>
      </c>
      <c r="R17" s="1545" t="s">
        <v>1077</v>
      </c>
      <c r="S17" s="1545"/>
      <c r="T17" s="1545"/>
      <c r="U17" s="1545"/>
      <c r="V17" s="2124"/>
      <c r="W17" s="1601"/>
      <c r="X17" s="1489" t="s">
        <v>465</v>
      </c>
      <c r="Y17" s="433" t="s">
        <v>718</v>
      </c>
      <c r="Z17" s="2176" t="s">
        <v>1078</v>
      </c>
      <c r="AA17" s="2176"/>
      <c r="AB17" s="2176"/>
      <c r="AC17" s="2176"/>
      <c r="AD17" s="256" t="s">
        <v>7</v>
      </c>
      <c r="AE17" s="257">
        <v>20</v>
      </c>
      <c r="AF17" s="506"/>
    </row>
    <row r="18" spans="2:32" s="1" customFormat="1" ht="30" customHeight="1">
      <c r="B18" s="143"/>
      <c r="C18" s="441"/>
      <c r="D18" s="441"/>
      <c r="E18" s="131"/>
      <c r="G18" s="136"/>
      <c r="H18" s="534" t="s">
        <v>716</v>
      </c>
      <c r="I18" s="2124" t="s">
        <v>1079</v>
      </c>
      <c r="J18" s="1551"/>
      <c r="K18" s="1551"/>
      <c r="L18" s="1551"/>
      <c r="M18" s="1552"/>
      <c r="N18" s="399"/>
      <c r="O18" s="517" t="s">
        <v>715</v>
      </c>
      <c r="P18" s="2248"/>
      <c r="Q18" s="2192"/>
      <c r="R18" s="1545"/>
      <c r="S18" s="1545"/>
      <c r="T18" s="1545"/>
      <c r="U18" s="1545"/>
      <c r="V18" s="2124"/>
      <c r="W18" s="1974"/>
      <c r="X18" s="1489"/>
      <c r="Y18" s="433" t="s">
        <v>718</v>
      </c>
      <c r="Z18" s="2176" t="s">
        <v>1080</v>
      </c>
      <c r="AA18" s="2176"/>
      <c r="AB18" s="2176"/>
      <c r="AC18" s="2176"/>
      <c r="AD18" s="256" t="s">
        <v>7</v>
      </c>
      <c r="AE18" s="257">
        <v>10</v>
      </c>
      <c r="AF18" s="506"/>
    </row>
    <row r="19" spans="2:32" s="1" customFormat="1" ht="30" customHeight="1">
      <c r="B19" s="143"/>
      <c r="C19" s="441"/>
      <c r="D19" s="441"/>
      <c r="E19" s="131"/>
      <c r="G19" s="136"/>
      <c r="H19" s="534" t="s">
        <v>840</v>
      </c>
      <c r="I19" s="2124" t="s">
        <v>1081</v>
      </c>
      <c r="J19" s="1551"/>
      <c r="K19" s="1551"/>
      <c r="L19" s="1551"/>
      <c r="M19" s="1552"/>
      <c r="N19" s="399"/>
      <c r="O19" s="517" t="s">
        <v>715</v>
      </c>
      <c r="P19" s="2248"/>
      <c r="Q19" s="2192"/>
      <c r="R19" s="1545"/>
      <c r="S19" s="1545"/>
      <c r="T19" s="1545"/>
      <c r="U19" s="1545"/>
      <c r="V19" s="2124"/>
      <c r="W19" s="1953"/>
      <c r="X19" s="1489"/>
      <c r="Y19" s="433" t="s">
        <v>718</v>
      </c>
      <c r="Z19" s="2176" t="s">
        <v>1082</v>
      </c>
      <c r="AA19" s="2176"/>
      <c r="AB19" s="2176"/>
      <c r="AC19" s="2176"/>
      <c r="AD19" s="256" t="s">
        <v>7</v>
      </c>
      <c r="AE19" s="257">
        <v>0</v>
      </c>
      <c r="AF19" s="506"/>
    </row>
    <row r="20" spans="2:32" s="1" customFormat="1" ht="7.5" customHeight="1">
      <c r="B20" s="143"/>
      <c r="C20" s="441"/>
      <c r="D20" s="441"/>
      <c r="E20" s="131"/>
      <c r="G20" s="132"/>
      <c r="H20" s="8"/>
      <c r="I20" s="184"/>
      <c r="J20" s="184"/>
      <c r="K20" s="184"/>
      <c r="L20" s="184"/>
      <c r="M20" s="184"/>
      <c r="N20" s="184"/>
      <c r="O20" s="184"/>
      <c r="P20" s="184"/>
      <c r="Q20" s="184"/>
      <c r="R20" s="184"/>
      <c r="S20" s="184"/>
      <c r="T20" s="184"/>
      <c r="U20" s="184"/>
      <c r="V20" s="184"/>
      <c r="W20" s="8"/>
      <c r="X20" s="398"/>
      <c r="Y20" s="398"/>
      <c r="Z20" s="8"/>
      <c r="AA20" s="8"/>
      <c r="AB20" s="8"/>
      <c r="AC20" s="8"/>
      <c r="AD20" s="258"/>
      <c r="AE20" s="259"/>
      <c r="AF20" s="506"/>
    </row>
    <row r="21" spans="2:32" s="1" customFormat="1" ht="21" customHeight="1">
      <c r="B21" s="143"/>
      <c r="C21" s="441"/>
      <c r="D21" s="441"/>
      <c r="E21" s="131"/>
      <c r="G21" s="6" t="s">
        <v>1083</v>
      </c>
      <c r="H21" s="7"/>
      <c r="I21" s="447"/>
      <c r="J21" s="447"/>
      <c r="K21" s="447"/>
      <c r="L21" s="447"/>
      <c r="M21" s="447"/>
      <c r="N21" s="447"/>
      <c r="O21" s="447"/>
      <c r="P21" s="447"/>
      <c r="Q21" s="447"/>
      <c r="R21" s="447"/>
      <c r="S21" s="447"/>
      <c r="T21" s="447"/>
      <c r="U21" s="447"/>
      <c r="V21" s="447"/>
      <c r="W21" s="7"/>
      <c r="X21" s="438"/>
      <c r="Y21" s="438"/>
      <c r="Z21" s="7"/>
      <c r="AA21" s="7"/>
      <c r="AB21" s="7"/>
      <c r="AC21" s="7"/>
      <c r="AD21" s="261"/>
      <c r="AE21" s="262"/>
      <c r="AF21" s="506"/>
    </row>
    <row r="22" spans="2:32" s="1" customFormat="1" ht="23.25" customHeight="1">
      <c r="B22" s="183"/>
      <c r="C22" s="21"/>
      <c r="D22" s="21"/>
      <c r="E22" s="450"/>
      <c r="G22" s="136"/>
      <c r="H22" s="534" t="s">
        <v>713</v>
      </c>
      <c r="I22" s="2124" t="s">
        <v>1084</v>
      </c>
      <c r="J22" s="1551"/>
      <c r="K22" s="1551"/>
      <c r="L22" s="1551"/>
      <c r="M22" s="1552"/>
      <c r="N22" s="451"/>
      <c r="O22" s="443" t="s">
        <v>715</v>
      </c>
      <c r="P22" s="2248" t="s">
        <v>718</v>
      </c>
      <c r="Q22" s="2192" t="s">
        <v>842</v>
      </c>
      <c r="R22" s="1545" t="s">
        <v>1085</v>
      </c>
      <c r="S22" s="1545"/>
      <c r="T22" s="1545"/>
      <c r="U22" s="1545"/>
      <c r="V22" s="1545"/>
      <c r="W22" s="1601"/>
      <c r="X22" s="1603" t="s">
        <v>465</v>
      </c>
      <c r="Y22" s="433" t="s">
        <v>718</v>
      </c>
      <c r="Z22" s="2176" t="s">
        <v>1086</v>
      </c>
      <c r="AA22" s="2176"/>
      <c r="AB22" s="2176"/>
      <c r="AC22" s="2176"/>
      <c r="AD22" s="256" t="s">
        <v>7</v>
      </c>
      <c r="AE22" s="257">
        <v>20</v>
      </c>
      <c r="AF22" s="506"/>
    </row>
    <row r="23" spans="2:32" s="1" customFormat="1" ht="30" customHeight="1">
      <c r="B23" s="183"/>
      <c r="C23" s="21"/>
      <c r="D23" s="21"/>
      <c r="E23" s="450"/>
      <c r="G23" s="136"/>
      <c r="H23" s="534" t="s">
        <v>716</v>
      </c>
      <c r="I23" s="2124" t="s">
        <v>1087</v>
      </c>
      <c r="J23" s="1551"/>
      <c r="K23" s="1551"/>
      <c r="L23" s="1551"/>
      <c r="M23" s="1552"/>
      <c r="N23" s="399"/>
      <c r="O23" s="517" t="s">
        <v>715</v>
      </c>
      <c r="P23" s="2248"/>
      <c r="Q23" s="2192"/>
      <c r="R23" s="1545"/>
      <c r="S23" s="1545"/>
      <c r="T23" s="1545"/>
      <c r="U23" s="1545"/>
      <c r="V23" s="1545"/>
      <c r="W23" s="1974"/>
      <c r="X23" s="1975"/>
      <c r="Y23" s="433" t="s">
        <v>718</v>
      </c>
      <c r="Z23" s="2176" t="s">
        <v>1088</v>
      </c>
      <c r="AA23" s="2176"/>
      <c r="AB23" s="2176"/>
      <c r="AC23" s="2176"/>
      <c r="AD23" s="256" t="s">
        <v>7</v>
      </c>
      <c r="AE23" s="257">
        <v>10</v>
      </c>
      <c r="AF23" s="506"/>
    </row>
    <row r="24" spans="2:32" s="1" customFormat="1" ht="24.75" customHeight="1">
      <c r="B24" s="183"/>
      <c r="C24" s="21"/>
      <c r="D24" s="21"/>
      <c r="E24" s="450"/>
      <c r="G24" s="136"/>
      <c r="H24" s="534" t="s">
        <v>840</v>
      </c>
      <c r="I24" s="2124" t="s">
        <v>1089</v>
      </c>
      <c r="J24" s="1551"/>
      <c r="K24" s="1551"/>
      <c r="L24" s="1551"/>
      <c r="M24" s="1552"/>
      <c r="N24" s="399"/>
      <c r="O24" s="517" t="s">
        <v>715</v>
      </c>
      <c r="P24" s="2248"/>
      <c r="Q24" s="2192"/>
      <c r="R24" s="1545"/>
      <c r="S24" s="1545"/>
      <c r="T24" s="1545"/>
      <c r="U24" s="1545"/>
      <c r="V24" s="1545"/>
      <c r="W24" s="1953"/>
      <c r="X24" s="1955"/>
      <c r="Y24" s="433" t="s">
        <v>718</v>
      </c>
      <c r="Z24" s="2176" t="s">
        <v>1090</v>
      </c>
      <c r="AA24" s="2176"/>
      <c r="AB24" s="2176"/>
      <c r="AC24" s="2176"/>
      <c r="AD24" s="256" t="s">
        <v>7</v>
      </c>
      <c r="AE24" s="257">
        <v>0</v>
      </c>
      <c r="AF24" s="263"/>
    </row>
    <row r="25" spans="2:32" s="1" customFormat="1" ht="7.5" customHeight="1">
      <c r="B25" s="183"/>
      <c r="C25" s="21"/>
      <c r="D25" s="21"/>
      <c r="E25" s="450"/>
      <c r="G25" s="132"/>
      <c r="H25" s="8"/>
      <c r="I25" s="546"/>
      <c r="J25" s="461"/>
      <c r="K25" s="461"/>
      <c r="L25" s="461"/>
      <c r="M25" s="461"/>
      <c r="N25" s="184"/>
      <c r="O25" s="516"/>
      <c r="P25" s="264"/>
      <c r="Q25" s="264"/>
      <c r="R25" s="184"/>
      <c r="S25" s="184"/>
      <c r="T25" s="184"/>
      <c r="U25" s="184"/>
      <c r="V25" s="184"/>
      <c r="W25" s="8"/>
      <c r="X25" s="398"/>
      <c r="Y25" s="398"/>
      <c r="Z25" s="8"/>
      <c r="AA25" s="8"/>
      <c r="AB25" s="8"/>
      <c r="AC25" s="8"/>
      <c r="AD25" s="258"/>
      <c r="AE25" s="259"/>
      <c r="AF25" s="506"/>
    </row>
    <row r="26" spans="2:32" s="1" customFormat="1" ht="21" customHeight="1">
      <c r="B26" s="136"/>
      <c r="E26" s="506"/>
      <c r="G26" s="136" t="s">
        <v>1091</v>
      </c>
      <c r="I26" s="21"/>
      <c r="J26" s="21"/>
      <c r="K26" s="21"/>
      <c r="L26" s="21"/>
      <c r="M26" s="21"/>
      <c r="N26" s="21"/>
      <c r="O26" s="21"/>
      <c r="P26" s="21"/>
      <c r="Q26" s="21"/>
      <c r="R26" s="21"/>
      <c r="S26" s="21"/>
      <c r="T26" s="21"/>
      <c r="U26" s="21"/>
      <c r="V26" s="21"/>
      <c r="X26" s="12"/>
      <c r="Y26" s="12"/>
      <c r="AD26" s="261"/>
      <c r="AE26" s="262"/>
      <c r="AF26" s="506"/>
    </row>
    <row r="27" spans="2:32" s="1" customFormat="1" ht="30.75" customHeight="1">
      <c r="B27" s="143"/>
      <c r="C27" s="441"/>
      <c r="D27" s="441"/>
      <c r="E27" s="131"/>
      <c r="G27" s="136"/>
      <c r="H27" s="2193" t="s">
        <v>713</v>
      </c>
      <c r="I27" s="2249" t="s">
        <v>1092</v>
      </c>
      <c r="J27" s="1599"/>
      <c r="K27" s="1599"/>
      <c r="L27" s="1599"/>
      <c r="M27" s="1600"/>
      <c r="N27" s="1491"/>
      <c r="O27" s="1492" t="s">
        <v>715</v>
      </c>
      <c r="P27" s="2101" t="s">
        <v>718</v>
      </c>
      <c r="Q27" s="2259" t="s">
        <v>842</v>
      </c>
      <c r="R27" s="2259" t="s">
        <v>1093</v>
      </c>
      <c r="S27" s="2260"/>
      <c r="T27" s="2260"/>
      <c r="U27" s="2260"/>
      <c r="V27" s="2261"/>
      <c r="W27" s="1602"/>
      <c r="X27" s="1603" t="s">
        <v>465</v>
      </c>
      <c r="Y27" s="12" t="s">
        <v>718</v>
      </c>
      <c r="Z27" s="2176" t="s">
        <v>1143</v>
      </c>
      <c r="AA27" s="2176"/>
      <c r="AB27" s="2176"/>
      <c r="AC27" s="2176"/>
      <c r="AD27" s="256" t="s">
        <v>7</v>
      </c>
      <c r="AE27" s="257">
        <v>10</v>
      </c>
      <c r="AF27" s="506"/>
    </row>
    <row r="28" spans="2:32" s="1" customFormat="1" ht="30.75" customHeight="1">
      <c r="B28" s="143"/>
      <c r="C28" s="441"/>
      <c r="D28" s="441"/>
      <c r="E28" s="131"/>
      <c r="G28" s="136"/>
      <c r="H28" s="2193"/>
      <c r="I28" s="2250"/>
      <c r="J28" s="2251"/>
      <c r="K28" s="2251"/>
      <c r="L28" s="2251"/>
      <c r="M28" s="2252"/>
      <c r="N28" s="2103"/>
      <c r="O28" s="2105"/>
      <c r="P28" s="2101"/>
      <c r="Q28" s="2262"/>
      <c r="R28" s="2262"/>
      <c r="S28" s="2263"/>
      <c r="T28" s="2263"/>
      <c r="U28" s="2263"/>
      <c r="V28" s="2264"/>
      <c r="W28" s="1483"/>
      <c r="X28" s="1975"/>
      <c r="Y28" s="12" t="s">
        <v>718</v>
      </c>
      <c r="Z28" s="2176" t="s">
        <v>1144</v>
      </c>
      <c r="AA28" s="2176"/>
      <c r="AB28" s="2176"/>
      <c r="AC28" s="2176"/>
      <c r="AD28" s="256" t="s">
        <v>7</v>
      </c>
      <c r="AE28" s="257">
        <v>5</v>
      </c>
      <c r="AF28" s="506"/>
    </row>
    <row r="29" spans="2:32" s="1" customFormat="1" ht="27" customHeight="1">
      <c r="B29" s="143"/>
      <c r="C29" s="441"/>
      <c r="D29" s="441"/>
      <c r="E29" s="131"/>
      <c r="G29" s="136"/>
      <c r="H29" s="534" t="s">
        <v>716</v>
      </c>
      <c r="I29" s="2124" t="s">
        <v>1096</v>
      </c>
      <c r="J29" s="1551"/>
      <c r="K29" s="1551"/>
      <c r="L29" s="1551"/>
      <c r="M29" s="1552"/>
      <c r="N29" s="399"/>
      <c r="O29" s="517" t="s">
        <v>715</v>
      </c>
      <c r="P29" s="502"/>
      <c r="Q29" s="2257"/>
      <c r="R29" s="2257"/>
      <c r="S29" s="2265"/>
      <c r="T29" s="2265"/>
      <c r="U29" s="2265"/>
      <c r="V29" s="2266"/>
      <c r="W29" s="1954"/>
      <c r="X29" s="1955"/>
      <c r="Y29" s="12" t="s">
        <v>718</v>
      </c>
      <c r="Z29" s="2176" t="s">
        <v>1145</v>
      </c>
      <c r="AA29" s="2176"/>
      <c r="AB29" s="2176"/>
      <c r="AC29" s="2176"/>
      <c r="AD29" s="256" t="s">
        <v>7</v>
      </c>
      <c r="AE29" s="257">
        <v>0</v>
      </c>
      <c r="AF29" s="506"/>
    </row>
    <row r="30" spans="2:32" s="1" customFormat="1" ht="7.5" customHeight="1">
      <c r="B30" s="143"/>
      <c r="C30" s="441"/>
      <c r="D30" s="441"/>
      <c r="E30" s="131"/>
      <c r="G30" s="132"/>
      <c r="H30" s="569"/>
      <c r="I30" s="461"/>
      <c r="J30" s="461"/>
      <c r="K30" s="461"/>
      <c r="L30" s="461"/>
      <c r="M30" s="461"/>
      <c r="N30" s="184"/>
      <c r="O30" s="516"/>
      <c r="P30" s="184"/>
      <c r="Q30" s="184"/>
      <c r="R30" s="184"/>
      <c r="S30" s="184"/>
      <c r="T30" s="184"/>
      <c r="U30" s="184"/>
      <c r="V30" s="184"/>
      <c r="W30" s="8"/>
      <c r="X30" s="398"/>
      <c r="Y30" s="398"/>
      <c r="Z30" s="461"/>
      <c r="AA30" s="461"/>
      <c r="AB30" s="8"/>
      <c r="AC30" s="8"/>
      <c r="AD30" s="265"/>
      <c r="AE30" s="259"/>
      <c r="AF30" s="506"/>
    </row>
    <row r="31" spans="2:32" s="1" customFormat="1" ht="21" customHeight="1">
      <c r="B31" s="183"/>
      <c r="C31" s="21"/>
      <c r="D31" s="21"/>
      <c r="E31" s="450"/>
      <c r="G31" s="6" t="s">
        <v>1098</v>
      </c>
      <c r="H31" s="7"/>
      <c r="I31" s="447"/>
      <c r="J31" s="447"/>
      <c r="K31" s="447"/>
      <c r="L31" s="447"/>
      <c r="M31" s="447"/>
      <c r="N31" s="447"/>
      <c r="O31" s="447"/>
      <c r="P31" s="447"/>
      <c r="Q31" s="447"/>
      <c r="R31" s="447"/>
      <c r="S31" s="447"/>
      <c r="T31" s="447"/>
      <c r="U31" s="447"/>
      <c r="V31" s="447"/>
      <c r="W31" s="7"/>
      <c r="X31" s="438"/>
      <c r="Y31" s="438"/>
      <c r="AD31" s="261"/>
      <c r="AE31" s="262"/>
      <c r="AF31" s="506"/>
    </row>
    <row r="32" spans="2:32" s="1" customFormat="1" ht="31.5" customHeight="1">
      <c r="B32" s="136"/>
      <c r="E32" s="506"/>
      <c r="G32" s="136"/>
      <c r="H32" s="2258" t="s">
        <v>713</v>
      </c>
      <c r="I32" s="2249" t="s">
        <v>1099</v>
      </c>
      <c r="J32" s="1599"/>
      <c r="K32" s="1599"/>
      <c r="L32" s="1599"/>
      <c r="M32" s="1600"/>
      <c r="N32" s="1491"/>
      <c r="O32" s="1492" t="s">
        <v>715</v>
      </c>
      <c r="P32" s="2248" t="s">
        <v>718</v>
      </c>
      <c r="Q32" s="2192" t="s">
        <v>842</v>
      </c>
      <c r="R32" s="2192" t="s">
        <v>1100</v>
      </c>
      <c r="S32" s="2192"/>
      <c r="T32" s="2192"/>
      <c r="U32" s="2192"/>
      <c r="V32" s="2192"/>
      <c r="W32" s="1601"/>
      <c r="X32" s="1603" t="s">
        <v>465</v>
      </c>
      <c r="Y32" s="12" t="s">
        <v>718</v>
      </c>
      <c r="Z32" s="2176" t="s">
        <v>1143</v>
      </c>
      <c r="AA32" s="2176"/>
      <c r="AB32" s="2176"/>
      <c r="AC32" s="2176"/>
      <c r="AD32" s="256" t="s">
        <v>7</v>
      </c>
      <c r="AE32" s="257">
        <v>10</v>
      </c>
      <c r="AF32" s="506"/>
    </row>
    <row r="33" spans="2:37" s="1" customFormat="1" ht="31.5" customHeight="1">
      <c r="B33" s="136"/>
      <c r="E33" s="506"/>
      <c r="G33" s="136"/>
      <c r="H33" s="2255"/>
      <c r="I33" s="2250"/>
      <c r="J33" s="2251"/>
      <c r="K33" s="2251"/>
      <c r="L33" s="2251"/>
      <c r="M33" s="2252"/>
      <c r="N33" s="2103"/>
      <c r="O33" s="2105"/>
      <c r="P33" s="2248"/>
      <c r="Q33" s="2192"/>
      <c r="R33" s="2192"/>
      <c r="S33" s="2192"/>
      <c r="T33" s="2192"/>
      <c r="U33" s="2192"/>
      <c r="V33" s="2192"/>
      <c r="W33" s="1974"/>
      <c r="X33" s="1975"/>
      <c r="Y33" s="12" t="s">
        <v>718</v>
      </c>
      <c r="Z33" s="2176" t="s">
        <v>1144</v>
      </c>
      <c r="AA33" s="2176"/>
      <c r="AB33" s="2176"/>
      <c r="AC33" s="2176"/>
      <c r="AD33" s="256" t="s">
        <v>7</v>
      </c>
      <c r="AE33" s="257">
        <v>5</v>
      </c>
      <c r="AF33" s="263"/>
    </row>
    <row r="34" spans="2:37" s="1" customFormat="1" ht="30.75" customHeight="1">
      <c r="B34" s="136"/>
      <c r="E34" s="506"/>
      <c r="G34" s="136"/>
      <c r="H34" s="534" t="s">
        <v>716</v>
      </c>
      <c r="I34" s="2124" t="s">
        <v>1101</v>
      </c>
      <c r="J34" s="1551"/>
      <c r="K34" s="1551"/>
      <c r="L34" s="1551"/>
      <c r="M34" s="1552"/>
      <c r="N34" s="399"/>
      <c r="O34" s="517" t="s">
        <v>715</v>
      </c>
      <c r="P34" s="2248"/>
      <c r="Q34" s="2192"/>
      <c r="R34" s="2192"/>
      <c r="S34" s="2192"/>
      <c r="T34" s="2192"/>
      <c r="U34" s="2192"/>
      <c r="V34" s="2192"/>
      <c r="W34" s="1953"/>
      <c r="X34" s="1955"/>
      <c r="Y34" s="12" t="s">
        <v>718</v>
      </c>
      <c r="Z34" s="2176" t="s">
        <v>1145</v>
      </c>
      <c r="AA34" s="2176"/>
      <c r="AB34" s="2176"/>
      <c r="AC34" s="2176"/>
      <c r="AD34" s="256" t="s">
        <v>7</v>
      </c>
      <c r="AE34" s="257">
        <v>0</v>
      </c>
      <c r="AF34" s="263"/>
    </row>
    <row r="35" spans="2:37" s="1" customFormat="1" ht="7.5" customHeight="1">
      <c r="B35" s="136"/>
      <c r="E35" s="506"/>
      <c r="G35" s="132"/>
      <c r="H35" s="8"/>
      <c r="I35" s="184"/>
      <c r="J35" s="184"/>
      <c r="K35" s="184"/>
      <c r="L35" s="184"/>
      <c r="M35" s="184"/>
      <c r="N35" s="184"/>
      <c r="O35" s="184"/>
      <c r="P35" s="184"/>
      <c r="Q35" s="184"/>
      <c r="R35" s="184"/>
      <c r="S35" s="184"/>
      <c r="T35" s="184"/>
      <c r="U35" s="184"/>
      <c r="V35" s="184"/>
      <c r="W35" s="8"/>
      <c r="X35" s="398"/>
      <c r="Y35" s="398"/>
      <c r="Z35" s="398"/>
      <c r="AA35" s="398"/>
      <c r="AB35" s="8"/>
      <c r="AC35" s="8"/>
      <c r="AD35" s="258"/>
      <c r="AE35" s="259"/>
      <c r="AF35" s="263"/>
    </row>
    <row r="36" spans="2:37" s="1" customFormat="1" ht="21" customHeight="1">
      <c r="B36" s="136"/>
      <c r="E36" s="506"/>
      <c r="G36" s="6" t="s">
        <v>1102</v>
      </c>
      <c r="H36" s="7"/>
      <c r="I36" s="447"/>
      <c r="J36" s="447"/>
      <c r="K36" s="447"/>
      <c r="L36" s="447"/>
      <c r="M36" s="447"/>
      <c r="N36" s="447"/>
      <c r="O36" s="447"/>
      <c r="P36" s="447"/>
      <c r="Q36" s="447"/>
      <c r="R36" s="447"/>
      <c r="S36" s="447"/>
      <c r="T36" s="447"/>
      <c r="U36" s="447"/>
      <c r="V36" s="447"/>
      <c r="W36" s="7"/>
      <c r="X36" s="438"/>
      <c r="Y36" s="438"/>
      <c r="Z36" s="12"/>
      <c r="AA36" s="12"/>
      <c r="AD36" s="261"/>
      <c r="AE36" s="262"/>
      <c r="AF36" s="506"/>
    </row>
    <row r="37" spans="2:37" s="1" customFormat="1" ht="19.5" customHeight="1">
      <c r="B37" s="136"/>
      <c r="E37" s="506"/>
      <c r="G37" s="136"/>
      <c r="H37" s="2193" t="s">
        <v>713</v>
      </c>
      <c r="I37" s="2249" t="s">
        <v>1103</v>
      </c>
      <c r="J37" s="1599"/>
      <c r="K37" s="1599"/>
      <c r="L37" s="1599"/>
      <c r="M37" s="1599"/>
      <c r="N37" s="1599"/>
      <c r="O37" s="1599"/>
      <c r="P37" s="1599"/>
      <c r="Q37" s="1599"/>
      <c r="R37" s="1599"/>
      <c r="S37" s="1599"/>
      <c r="T37" s="1599"/>
      <c r="U37" s="1600"/>
      <c r="V37" s="2101" t="s">
        <v>718</v>
      </c>
      <c r="W37" s="2192"/>
      <c r="X37" s="2192"/>
      <c r="Y37" s="12" t="s">
        <v>718</v>
      </c>
      <c r="Z37" s="2176" t="s">
        <v>1104</v>
      </c>
      <c r="AA37" s="2176"/>
      <c r="AD37" s="256" t="s">
        <v>7</v>
      </c>
      <c r="AE37" s="257">
        <v>5</v>
      </c>
      <c r="AF37" s="506"/>
    </row>
    <row r="38" spans="2:37" s="1" customFormat="1" ht="30.75" customHeight="1">
      <c r="B38" s="143"/>
      <c r="C38" s="441"/>
      <c r="D38" s="441"/>
      <c r="E38" s="131"/>
      <c r="G38" s="136"/>
      <c r="H38" s="2193"/>
      <c r="I38" s="2250"/>
      <c r="J38" s="2251"/>
      <c r="K38" s="2251"/>
      <c r="L38" s="2251"/>
      <c r="M38" s="2251"/>
      <c r="N38" s="2251"/>
      <c r="O38" s="2251"/>
      <c r="P38" s="2251"/>
      <c r="Q38" s="2251"/>
      <c r="R38" s="2251"/>
      <c r="S38" s="2251"/>
      <c r="T38" s="2251"/>
      <c r="U38" s="2252"/>
      <c r="V38" s="2103"/>
      <c r="W38" s="2192"/>
      <c r="X38" s="2192"/>
      <c r="Y38" s="12" t="s">
        <v>718</v>
      </c>
      <c r="Z38" s="2176" t="s">
        <v>1146</v>
      </c>
      <c r="AA38" s="2176"/>
      <c r="AB38" s="2176"/>
      <c r="AC38" s="2247"/>
      <c r="AD38" s="256" t="s">
        <v>7</v>
      </c>
      <c r="AE38" s="257">
        <v>3</v>
      </c>
      <c r="AF38" s="506"/>
    </row>
    <row r="39" spans="2:37" s="1" customFormat="1" ht="38.25" customHeight="1">
      <c r="B39" s="143"/>
      <c r="C39" s="441"/>
      <c r="D39" s="441"/>
      <c r="E39" s="131"/>
      <c r="G39" s="397"/>
      <c r="H39" s="2255"/>
      <c r="I39" s="2253"/>
      <c r="J39" s="2176"/>
      <c r="K39" s="2176"/>
      <c r="L39" s="2176"/>
      <c r="M39" s="2176"/>
      <c r="N39" s="2176"/>
      <c r="O39" s="2176"/>
      <c r="P39" s="2176"/>
      <c r="Q39" s="2176"/>
      <c r="R39" s="2176"/>
      <c r="S39" s="2176"/>
      <c r="T39" s="2176"/>
      <c r="U39" s="2254"/>
      <c r="V39" s="2101"/>
      <c r="W39" s="2256"/>
      <c r="X39" s="2257"/>
      <c r="Y39" s="433" t="s">
        <v>718</v>
      </c>
      <c r="Z39" s="2176" t="s">
        <v>1147</v>
      </c>
      <c r="AA39" s="2176"/>
      <c r="AB39" s="2176"/>
      <c r="AC39" s="2247"/>
      <c r="AD39" s="256" t="s">
        <v>7</v>
      </c>
      <c r="AE39" s="257">
        <v>1</v>
      </c>
      <c r="AF39" s="506"/>
    </row>
    <row r="40" spans="2:37" s="1" customFormat="1" ht="19.5" customHeight="1">
      <c r="B40" s="143"/>
      <c r="C40" s="441"/>
      <c r="D40" s="441"/>
      <c r="E40" s="131"/>
      <c r="G40" s="136"/>
      <c r="H40" s="2193"/>
      <c r="I40" s="2250"/>
      <c r="J40" s="2251"/>
      <c r="K40" s="2251"/>
      <c r="L40" s="2251"/>
      <c r="M40" s="2251"/>
      <c r="N40" s="2251"/>
      <c r="O40" s="2251"/>
      <c r="P40" s="2251"/>
      <c r="Q40" s="2251"/>
      <c r="R40" s="2251"/>
      <c r="S40" s="2251"/>
      <c r="T40" s="2251"/>
      <c r="U40" s="2252"/>
      <c r="V40" s="2101"/>
      <c r="W40" s="2192"/>
      <c r="X40" s="2192"/>
      <c r="Y40" s="12" t="s">
        <v>718</v>
      </c>
      <c r="Z40" s="2176" t="s">
        <v>1148</v>
      </c>
      <c r="AA40" s="2176"/>
      <c r="AB40" s="2176"/>
      <c r="AD40" s="256" t="s">
        <v>7</v>
      </c>
      <c r="AE40" s="257">
        <v>0</v>
      </c>
      <c r="AF40" s="506"/>
    </row>
    <row r="41" spans="2:37" s="1" customFormat="1" ht="7.5" customHeight="1">
      <c r="B41" s="143"/>
      <c r="C41" s="441"/>
      <c r="D41" s="441"/>
      <c r="E41" s="131"/>
      <c r="G41" s="132"/>
      <c r="H41" s="8"/>
      <c r="I41" s="184"/>
      <c r="J41" s="184"/>
      <c r="K41" s="184"/>
      <c r="L41" s="184"/>
      <c r="M41" s="184"/>
      <c r="N41" s="184"/>
      <c r="O41" s="184"/>
      <c r="P41" s="184"/>
      <c r="Q41" s="184"/>
      <c r="R41" s="184"/>
      <c r="S41" s="184"/>
      <c r="T41" s="184"/>
      <c r="U41" s="184"/>
      <c r="V41" s="184"/>
      <c r="W41" s="8"/>
      <c r="X41" s="8"/>
      <c r="Y41" s="398"/>
      <c r="Z41" s="461"/>
      <c r="AA41" s="461"/>
      <c r="AB41" s="8"/>
      <c r="AC41" s="8"/>
      <c r="AD41" s="265"/>
      <c r="AE41" s="259"/>
      <c r="AF41" s="506"/>
    </row>
    <row r="42" spans="2:37" s="1" customFormat="1" ht="21" customHeight="1">
      <c r="B42" s="183"/>
      <c r="C42" s="21"/>
      <c r="D42" s="21"/>
      <c r="E42" s="450"/>
      <c r="G42" s="6" t="s">
        <v>1105</v>
      </c>
      <c r="H42" s="7"/>
      <c r="I42" s="447"/>
      <c r="J42" s="447"/>
      <c r="K42" s="447"/>
      <c r="L42" s="447"/>
      <c r="M42" s="447"/>
      <c r="N42" s="447"/>
      <c r="O42" s="447"/>
      <c r="P42" s="447"/>
      <c r="Q42" s="447"/>
      <c r="R42" s="447"/>
      <c r="S42" s="447"/>
      <c r="T42" s="447"/>
      <c r="U42" s="447"/>
      <c r="V42" s="447"/>
      <c r="W42" s="7"/>
      <c r="X42" s="7"/>
      <c r="Y42" s="438"/>
      <c r="Z42" s="7"/>
      <c r="AA42" s="7"/>
      <c r="AB42" s="7"/>
      <c r="AC42" s="7"/>
      <c r="AD42" s="261"/>
      <c r="AE42" s="262"/>
      <c r="AF42" s="506"/>
    </row>
    <row r="43" spans="2:37" s="1" customFormat="1" ht="42" customHeight="1">
      <c r="B43" s="183"/>
      <c r="C43" s="21"/>
      <c r="D43" s="21"/>
      <c r="E43" s="450"/>
      <c r="G43" s="136"/>
      <c r="H43" s="534" t="s">
        <v>713</v>
      </c>
      <c r="I43" s="1545" t="s">
        <v>1106</v>
      </c>
      <c r="J43" s="1545"/>
      <c r="K43" s="1545"/>
      <c r="L43" s="1545"/>
      <c r="M43" s="1545"/>
      <c r="N43" s="451"/>
      <c r="O43" s="443" t="s">
        <v>1107</v>
      </c>
      <c r="P43" s="2248" t="s">
        <v>718</v>
      </c>
      <c r="Q43" s="2192" t="s">
        <v>849</v>
      </c>
      <c r="R43" s="1545" t="s">
        <v>1108</v>
      </c>
      <c r="S43" s="1545"/>
      <c r="T43" s="1545"/>
      <c r="U43" s="1545"/>
      <c r="V43" s="1545"/>
      <c r="W43" s="1949"/>
      <c r="X43" s="1949"/>
      <c r="Y43" s="12" t="s">
        <v>718</v>
      </c>
      <c r="Z43" s="2176" t="s">
        <v>1149</v>
      </c>
      <c r="AA43" s="2176"/>
      <c r="AB43" s="2176"/>
      <c r="AC43" s="2247"/>
      <c r="AD43" s="256" t="s">
        <v>7</v>
      </c>
      <c r="AE43" s="257">
        <v>5</v>
      </c>
      <c r="AF43" s="506"/>
    </row>
    <row r="44" spans="2:37" s="1" customFormat="1" ht="40.5" customHeight="1">
      <c r="B44" s="136"/>
      <c r="E44" s="506"/>
      <c r="G44" s="136"/>
      <c r="H44" s="534" t="s">
        <v>716</v>
      </c>
      <c r="I44" s="1545" t="s">
        <v>1150</v>
      </c>
      <c r="J44" s="1545"/>
      <c r="K44" s="1545"/>
      <c r="L44" s="1545"/>
      <c r="M44" s="1545"/>
      <c r="N44" s="184"/>
      <c r="O44" s="517" t="s">
        <v>1107</v>
      </c>
      <c r="P44" s="2248"/>
      <c r="Q44" s="2192"/>
      <c r="R44" s="1545"/>
      <c r="S44" s="1545"/>
      <c r="T44" s="1545"/>
      <c r="U44" s="1545"/>
      <c r="V44" s="1545"/>
      <c r="W44" s="1949"/>
      <c r="X44" s="1949"/>
      <c r="Y44" s="12" t="s">
        <v>718</v>
      </c>
      <c r="Z44" s="2176" t="s">
        <v>1109</v>
      </c>
      <c r="AA44" s="2176"/>
      <c r="AB44" s="2176"/>
      <c r="AC44" s="2247"/>
      <c r="AD44" s="256" t="s">
        <v>7</v>
      </c>
      <c r="AE44" s="257">
        <v>3</v>
      </c>
      <c r="AF44" s="506"/>
    </row>
    <row r="45" spans="2:37" s="1" customFormat="1" ht="30" customHeight="1">
      <c r="B45" s="136"/>
      <c r="E45" s="506"/>
      <c r="G45" s="136"/>
      <c r="H45" s="534" t="s">
        <v>840</v>
      </c>
      <c r="I45" s="2124" t="s">
        <v>1151</v>
      </c>
      <c r="J45" s="1551"/>
      <c r="K45" s="1551"/>
      <c r="L45" s="1551"/>
      <c r="M45" s="1552"/>
      <c r="N45" s="451"/>
      <c r="O45" s="443" t="s">
        <v>715</v>
      </c>
      <c r="P45" s="2248"/>
      <c r="Q45" s="2192"/>
      <c r="R45" s="1545"/>
      <c r="S45" s="1545"/>
      <c r="T45" s="1545"/>
      <c r="U45" s="1545"/>
      <c r="V45" s="1545"/>
      <c r="W45" s="1949"/>
      <c r="X45" s="1949"/>
      <c r="Y45" s="12" t="s">
        <v>718</v>
      </c>
      <c r="Z45" s="2172" t="s">
        <v>1110</v>
      </c>
      <c r="AA45" s="2172"/>
      <c r="AD45" s="256" t="s">
        <v>7</v>
      </c>
      <c r="AE45" s="257">
        <v>2</v>
      </c>
      <c r="AF45" s="506"/>
    </row>
    <row r="46" spans="2:37" s="1" customFormat="1" ht="21" customHeight="1">
      <c r="B46" s="136"/>
      <c r="E46" s="506"/>
      <c r="G46" s="136"/>
      <c r="H46" s="534" t="s">
        <v>842</v>
      </c>
      <c r="I46" s="2124" t="s">
        <v>1112</v>
      </c>
      <c r="J46" s="1551"/>
      <c r="K46" s="1551"/>
      <c r="L46" s="1551"/>
      <c r="M46" s="1552"/>
      <c r="N46" s="399"/>
      <c r="O46" s="517" t="s">
        <v>509</v>
      </c>
      <c r="P46" s="2248"/>
      <c r="Q46" s="2192"/>
      <c r="R46" s="1545"/>
      <c r="S46" s="1545"/>
      <c r="T46" s="1545"/>
      <c r="U46" s="1545"/>
      <c r="V46" s="1545"/>
      <c r="W46" s="1949"/>
      <c r="X46" s="1949"/>
      <c r="Y46" s="12" t="s">
        <v>718</v>
      </c>
      <c r="Z46" s="2176" t="s">
        <v>1111</v>
      </c>
      <c r="AA46" s="2176"/>
      <c r="AB46" s="2176"/>
      <c r="AD46" s="256" t="s">
        <v>7</v>
      </c>
      <c r="AE46" s="257">
        <v>0</v>
      </c>
      <c r="AF46" s="506"/>
    </row>
    <row r="47" spans="2:37" s="1" customFormat="1" ht="7.5" customHeight="1">
      <c r="B47" s="136"/>
      <c r="E47" s="506"/>
      <c r="G47" s="132"/>
      <c r="H47" s="8"/>
      <c r="I47" s="184"/>
      <c r="J47" s="184"/>
      <c r="K47" s="184"/>
      <c r="L47" s="184"/>
      <c r="M47" s="184"/>
      <c r="N47" s="184"/>
      <c r="O47" s="184"/>
      <c r="P47" s="184"/>
      <c r="Q47" s="184"/>
      <c r="R47" s="184"/>
      <c r="S47" s="184"/>
      <c r="T47" s="184"/>
      <c r="U47" s="184"/>
      <c r="V47" s="184"/>
      <c r="W47" s="8"/>
      <c r="X47" s="8"/>
      <c r="Y47" s="398"/>
      <c r="Z47" s="8"/>
      <c r="AA47" s="8"/>
      <c r="AB47" s="8"/>
      <c r="AC47" s="8"/>
      <c r="AD47" s="258"/>
      <c r="AE47" s="259"/>
      <c r="AF47" s="267"/>
      <c r="AH47" s="459"/>
      <c r="AI47" s="459"/>
      <c r="AJ47" s="12"/>
      <c r="AK47" s="12"/>
    </row>
    <row r="48" spans="2:37" s="1" customFormat="1" ht="21" customHeight="1">
      <c r="B48" s="143"/>
      <c r="C48" s="441"/>
      <c r="D48" s="441"/>
      <c r="E48" s="131"/>
      <c r="G48" s="6" t="s">
        <v>1113</v>
      </c>
      <c r="H48" s="7"/>
      <c r="I48" s="447"/>
      <c r="J48" s="447"/>
      <c r="K48" s="447"/>
      <c r="L48" s="447"/>
      <c r="M48" s="447"/>
      <c r="N48" s="447"/>
      <c r="O48" s="447"/>
      <c r="P48" s="447"/>
      <c r="Q48" s="447"/>
      <c r="R48" s="447"/>
      <c r="S48" s="447"/>
      <c r="T48" s="447"/>
      <c r="U48" s="447"/>
      <c r="V48" s="447"/>
      <c r="W48" s="7"/>
      <c r="X48" s="7"/>
      <c r="Y48" s="438"/>
      <c r="Z48" s="438"/>
      <c r="AA48" s="438"/>
      <c r="AB48" s="7"/>
      <c r="AC48" s="7"/>
      <c r="AD48" s="261"/>
      <c r="AE48" s="262"/>
      <c r="AF48" s="506"/>
    </row>
    <row r="49" spans="2:32" s="1" customFormat="1" ht="43.5" customHeight="1">
      <c r="B49" s="143"/>
      <c r="C49" s="441"/>
      <c r="D49" s="441"/>
      <c r="E49" s="131"/>
      <c r="G49" s="136"/>
      <c r="H49" s="534" t="s">
        <v>713</v>
      </c>
      <c r="I49" s="1545" t="s">
        <v>1152</v>
      </c>
      <c r="J49" s="1545"/>
      <c r="K49" s="1545"/>
      <c r="L49" s="1545"/>
      <c r="M49" s="1545"/>
      <c r="N49" s="451"/>
      <c r="O49" s="443" t="s">
        <v>1107</v>
      </c>
      <c r="P49" s="2248" t="s">
        <v>718</v>
      </c>
      <c r="Q49" s="2192" t="s">
        <v>849</v>
      </c>
      <c r="R49" s="1545" t="s">
        <v>1108</v>
      </c>
      <c r="S49" s="1545"/>
      <c r="T49" s="1545"/>
      <c r="U49" s="1545"/>
      <c r="V49" s="1545"/>
      <c r="W49" s="1949"/>
      <c r="X49" s="1949"/>
      <c r="Y49" s="12" t="s">
        <v>718</v>
      </c>
      <c r="Z49" s="2176" t="s">
        <v>1153</v>
      </c>
      <c r="AA49" s="2176"/>
      <c r="AB49" s="2176"/>
      <c r="AC49" s="2176"/>
      <c r="AD49" s="256" t="s">
        <v>7</v>
      </c>
      <c r="AE49" s="257">
        <v>5</v>
      </c>
      <c r="AF49" s="506"/>
    </row>
    <row r="50" spans="2:32" s="1" customFormat="1" ht="30" customHeight="1">
      <c r="B50" s="183"/>
      <c r="C50" s="21"/>
      <c r="D50" s="21"/>
      <c r="E50" s="450"/>
      <c r="G50" s="136"/>
      <c r="H50" s="534" t="s">
        <v>716</v>
      </c>
      <c r="I50" s="1545" t="s">
        <v>1154</v>
      </c>
      <c r="J50" s="1545"/>
      <c r="K50" s="1545"/>
      <c r="L50" s="1545"/>
      <c r="M50" s="1545"/>
      <c r="N50" s="399"/>
      <c r="O50" s="517" t="s">
        <v>1107</v>
      </c>
      <c r="P50" s="2248"/>
      <c r="Q50" s="2192"/>
      <c r="R50" s="1545"/>
      <c r="S50" s="1545"/>
      <c r="T50" s="1545"/>
      <c r="U50" s="1545"/>
      <c r="V50" s="1545"/>
      <c r="W50" s="1949"/>
      <c r="X50" s="1949"/>
      <c r="Y50" s="12" t="s">
        <v>718</v>
      </c>
      <c r="Z50" s="2176" t="s">
        <v>1114</v>
      </c>
      <c r="AA50" s="2176"/>
      <c r="AB50" s="2176"/>
      <c r="AC50" s="2176"/>
      <c r="AD50" s="256" t="s">
        <v>7</v>
      </c>
      <c r="AE50" s="257">
        <v>3</v>
      </c>
      <c r="AF50" s="506"/>
    </row>
    <row r="51" spans="2:32" s="1" customFormat="1" ht="30" customHeight="1">
      <c r="B51" s="183"/>
      <c r="C51" s="21"/>
      <c r="D51" s="21"/>
      <c r="E51" s="450"/>
      <c r="G51" s="136"/>
      <c r="H51" s="534" t="s">
        <v>840</v>
      </c>
      <c r="I51" s="2124" t="s">
        <v>1155</v>
      </c>
      <c r="J51" s="1551"/>
      <c r="K51" s="1551"/>
      <c r="L51" s="1551"/>
      <c r="M51" s="1552"/>
      <c r="N51" s="451"/>
      <c r="O51" s="443" t="s">
        <v>715</v>
      </c>
      <c r="P51" s="2248"/>
      <c r="Q51" s="2192"/>
      <c r="R51" s="1545"/>
      <c r="S51" s="1545"/>
      <c r="T51" s="1545"/>
      <c r="U51" s="1545"/>
      <c r="V51" s="1545"/>
      <c r="W51" s="1949"/>
      <c r="X51" s="1949"/>
      <c r="Y51" s="12" t="s">
        <v>718</v>
      </c>
      <c r="Z51" s="2176" t="s">
        <v>1115</v>
      </c>
      <c r="AA51" s="2176"/>
      <c r="AB51" s="2176"/>
      <c r="AC51" s="2176"/>
      <c r="AD51" s="256" t="s">
        <v>7</v>
      </c>
      <c r="AE51" s="257">
        <v>1</v>
      </c>
      <c r="AF51" s="506"/>
    </row>
    <row r="52" spans="2:32" s="1" customFormat="1" ht="25.5" customHeight="1">
      <c r="B52" s="183"/>
      <c r="C52" s="21"/>
      <c r="D52" s="21"/>
      <c r="E52" s="450"/>
      <c r="G52" s="136"/>
      <c r="H52" s="534" t="s">
        <v>842</v>
      </c>
      <c r="I52" s="2124" t="s">
        <v>1117</v>
      </c>
      <c r="J52" s="1551"/>
      <c r="K52" s="1551"/>
      <c r="L52" s="1551"/>
      <c r="M52" s="1552"/>
      <c r="N52" s="399"/>
      <c r="O52" s="517" t="s">
        <v>509</v>
      </c>
      <c r="P52" s="2248"/>
      <c r="Q52" s="2192"/>
      <c r="R52" s="1545"/>
      <c r="S52" s="1545"/>
      <c r="T52" s="1545"/>
      <c r="U52" s="1545"/>
      <c r="V52" s="1545"/>
      <c r="W52" s="1949"/>
      <c r="X52" s="1949"/>
      <c r="Y52" s="12"/>
      <c r="Z52" s="2176" t="s">
        <v>1116</v>
      </c>
      <c r="AA52" s="2176"/>
      <c r="AB52" s="2176"/>
      <c r="AC52" s="2247"/>
      <c r="AD52" s="256" t="s">
        <v>7</v>
      </c>
      <c r="AE52" s="257">
        <v>0</v>
      </c>
      <c r="AF52" s="506"/>
    </row>
    <row r="53" spans="2:32" s="1" customFormat="1" ht="6.75" customHeight="1">
      <c r="B53" s="183"/>
      <c r="C53" s="21"/>
      <c r="D53" s="21"/>
      <c r="E53" s="450"/>
      <c r="G53" s="132"/>
      <c r="H53" s="8"/>
      <c r="I53" s="184"/>
      <c r="J53" s="184"/>
      <c r="K53" s="184"/>
      <c r="L53" s="184"/>
      <c r="M53" s="184"/>
      <c r="N53" s="184"/>
      <c r="O53" s="184"/>
      <c r="P53" s="184"/>
      <c r="Q53" s="184"/>
      <c r="R53" s="184"/>
      <c r="S53" s="184"/>
      <c r="T53" s="184"/>
      <c r="U53" s="184"/>
      <c r="V53" s="184"/>
      <c r="W53" s="8"/>
      <c r="X53" s="8"/>
      <c r="Y53" s="398"/>
      <c r="Z53" s="398"/>
      <c r="AA53" s="398"/>
      <c r="AB53" s="8"/>
      <c r="AC53" s="8"/>
      <c r="AD53" s="258"/>
      <c r="AE53" s="259"/>
      <c r="AF53" s="506"/>
    </row>
    <row r="54" spans="2:32" s="1" customFormat="1" ht="21" customHeight="1">
      <c r="B54" s="183"/>
      <c r="C54" s="21"/>
      <c r="D54" s="21"/>
      <c r="E54" s="450"/>
      <c r="G54" s="6" t="s">
        <v>1118</v>
      </c>
      <c r="H54" s="7"/>
      <c r="I54" s="447"/>
      <c r="J54" s="447"/>
      <c r="K54" s="447"/>
      <c r="L54" s="447"/>
      <c r="M54" s="447"/>
      <c r="N54" s="447"/>
      <c r="O54" s="447"/>
      <c r="P54" s="447"/>
      <c r="Q54" s="447"/>
      <c r="R54" s="447"/>
      <c r="S54" s="447"/>
      <c r="T54" s="447"/>
      <c r="U54" s="447"/>
      <c r="V54" s="447"/>
      <c r="W54" s="7"/>
      <c r="X54" s="7"/>
      <c r="Y54" s="438"/>
      <c r="Z54" s="438"/>
      <c r="AA54" s="438"/>
      <c r="AB54" s="7"/>
      <c r="AC54" s="7"/>
      <c r="AD54" s="261"/>
      <c r="AE54" s="262"/>
      <c r="AF54" s="506"/>
    </row>
    <row r="55" spans="2:32" s="1" customFormat="1" ht="30" customHeight="1">
      <c r="B55" s="136"/>
      <c r="E55" s="506"/>
      <c r="G55" s="136"/>
      <c r="H55" s="534" t="s">
        <v>713</v>
      </c>
      <c r="I55" s="1545" t="s">
        <v>1119</v>
      </c>
      <c r="J55" s="1545"/>
      <c r="K55" s="1545"/>
      <c r="L55" s="1545"/>
      <c r="M55" s="1545"/>
      <c r="N55" s="452"/>
      <c r="O55" s="443" t="s">
        <v>509</v>
      </c>
      <c r="P55" s="2101" t="s">
        <v>718</v>
      </c>
      <c r="Q55" s="2192" t="s">
        <v>840</v>
      </c>
      <c r="R55" s="2249" t="s">
        <v>1120</v>
      </c>
      <c r="S55" s="1599"/>
      <c r="T55" s="1599"/>
      <c r="U55" s="1599"/>
      <c r="V55" s="1600"/>
      <c r="W55" s="1601"/>
      <c r="X55" s="1603" t="s">
        <v>465</v>
      </c>
      <c r="Y55" s="12" t="s">
        <v>718</v>
      </c>
      <c r="Z55" s="2176" t="s">
        <v>1121</v>
      </c>
      <c r="AA55" s="2176"/>
      <c r="AB55" s="2176"/>
      <c r="AC55" s="2247"/>
      <c r="AD55" s="256" t="s">
        <v>7</v>
      </c>
      <c r="AE55" s="257">
        <v>5</v>
      </c>
      <c r="AF55" s="506"/>
    </row>
    <row r="56" spans="2:32" s="1" customFormat="1" ht="19.5" customHeight="1">
      <c r="B56" s="136"/>
      <c r="E56" s="506"/>
      <c r="G56" s="136"/>
      <c r="H56" s="2193" t="s">
        <v>716</v>
      </c>
      <c r="I56" s="2249" t="s">
        <v>1122</v>
      </c>
      <c r="J56" s="1599"/>
      <c r="K56" s="1599"/>
      <c r="L56" s="1599"/>
      <c r="M56" s="1600"/>
      <c r="N56" s="1491"/>
      <c r="O56" s="1492" t="s">
        <v>509</v>
      </c>
      <c r="P56" s="1980"/>
      <c r="Q56" s="2192"/>
      <c r="R56" s="2253"/>
      <c r="S56" s="2176"/>
      <c r="T56" s="2176"/>
      <c r="U56" s="2176"/>
      <c r="V56" s="2254"/>
      <c r="W56" s="1974"/>
      <c r="X56" s="1975"/>
      <c r="Y56" s="12" t="s">
        <v>718</v>
      </c>
      <c r="Z56" s="2176" t="s">
        <v>1123</v>
      </c>
      <c r="AA56" s="2176"/>
      <c r="AB56" s="2176"/>
      <c r="AC56" s="2247"/>
      <c r="AD56" s="256" t="s">
        <v>7</v>
      </c>
      <c r="AE56" s="257">
        <v>3</v>
      </c>
      <c r="AF56" s="506"/>
    </row>
    <row r="57" spans="2:32" s="1" customFormat="1" ht="19.5" customHeight="1">
      <c r="B57" s="136"/>
      <c r="E57" s="506"/>
      <c r="G57" s="136"/>
      <c r="H57" s="2193"/>
      <c r="I57" s="2250"/>
      <c r="J57" s="2251"/>
      <c r="K57" s="2251"/>
      <c r="L57" s="2251"/>
      <c r="M57" s="2252"/>
      <c r="N57" s="2103"/>
      <c r="O57" s="2105"/>
      <c r="P57" s="502"/>
      <c r="Q57" s="2192"/>
      <c r="R57" s="2250"/>
      <c r="S57" s="2251"/>
      <c r="T57" s="2251"/>
      <c r="U57" s="2251"/>
      <c r="V57" s="2252"/>
      <c r="W57" s="1953"/>
      <c r="X57" s="1955"/>
      <c r="Y57" s="12" t="s">
        <v>718</v>
      </c>
      <c r="Z57" s="2176" t="s">
        <v>1124</v>
      </c>
      <c r="AA57" s="2176"/>
      <c r="AB57" s="2176"/>
      <c r="AC57" s="2247"/>
      <c r="AD57" s="256" t="s">
        <v>7</v>
      </c>
      <c r="AE57" s="257">
        <v>0</v>
      </c>
      <c r="AF57" s="506"/>
    </row>
    <row r="58" spans="2:32" s="1" customFormat="1" ht="7.5" customHeight="1">
      <c r="B58" s="136"/>
      <c r="E58" s="506"/>
      <c r="G58" s="132"/>
      <c r="H58" s="569"/>
      <c r="I58" s="461"/>
      <c r="J58" s="461"/>
      <c r="K58" s="461"/>
      <c r="L58" s="461"/>
      <c r="M58" s="461"/>
      <c r="N58" s="184"/>
      <c r="O58" s="516"/>
      <c r="P58" s="184"/>
      <c r="Q58" s="184"/>
      <c r="R58" s="184"/>
      <c r="S58" s="184"/>
      <c r="T58" s="184"/>
      <c r="U58" s="184"/>
      <c r="V58" s="184"/>
      <c r="W58" s="8"/>
      <c r="X58" s="8"/>
      <c r="Y58" s="398"/>
      <c r="Z58" s="546"/>
      <c r="AA58" s="546"/>
      <c r="AB58" s="8"/>
      <c r="AC58" s="8"/>
      <c r="AD58" s="265"/>
      <c r="AE58" s="259"/>
      <c r="AF58" s="506"/>
    </row>
    <row r="59" spans="2:32" s="1" customFormat="1" ht="21" customHeight="1">
      <c r="B59" s="143"/>
      <c r="C59" s="441"/>
      <c r="D59" s="441"/>
      <c r="E59" s="131"/>
      <c r="G59" s="6" t="s">
        <v>1125</v>
      </c>
      <c r="H59" s="268"/>
      <c r="I59" s="457"/>
      <c r="J59" s="457"/>
      <c r="K59" s="457"/>
      <c r="L59" s="457"/>
      <c r="M59" s="457"/>
      <c r="N59" s="446"/>
      <c r="O59" s="447"/>
      <c r="P59" s="447"/>
      <c r="Q59" s="447"/>
      <c r="R59" s="447"/>
      <c r="S59" s="447"/>
      <c r="T59" s="447"/>
      <c r="U59" s="447"/>
      <c r="V59" s="447"/>
      <c r="W59" s="7"/>
      <c r="X59" s="7"/>
      <c r="Y59" s="438"/>
      <c r="Z59" s="438"/>
      <c r="AA59" s="438"/>
      <c r="AB59" s="7"/>
      <c r="AC59" s="7"/>
      <c r="AD59" s="261"/>
      <c r="AE59" s="262"/>
      <c r="AF59" s="506"/>
    </row>
    <row r="60" spans="2:32" s="1" customFormat="1" ht="48.75" customHeight="1">
      <c r="B60" s="143"/>
      <c r="C60" s="441"/>
      <c r="D60" s="441"/>
      <c r="E60" s="131"/>
      <c r="G60" s="136"/>
      <c r="H60" s="534" t="s">
        <v>713</v>
      </c>
      <c r="I60" s="2187" t="s">
        <v>1156</v>
      </c>
      <c r="J60" s="2187"/>
      <c r="K60" s="2187"/>
      <c r="L60" s="2187"/>
      <c r="M60" s="2187"/>
      <c r="N60" s="452"/>
      <c r="O60" s="443" t="s">
        <v>715</v>
      </c>
      <c r="P60" s="2101" t="s">
        <v>718</v>
      </c>
      <c r="Q60" s="2192" t="s">
        <v>840</v>
      </c>
      <c r="R60" s="1545" t="s">
        <v>1120</v>
      </c>
      <c r="S60" s="1545"/>
      <c r="T60" s="1545"/>
      <c r="U60" s="1545"/>
      <c r="V60" s="1545"/>
      <c r="W60" s="1601"/>
      <c r="X60" s="1603" t="s">
        <v>465</v>
      </c>
      <c r="Y60" s="12" t="s">
        <v>718</v>
      </c>
      <c r="Z60" s="2176" t="s">
        <v>1086</v>
      </c>
      <c r="AA60" s="2176"/>
      <c r="AB60" s="2176"/>
      <c r="AC60" s="2247"/>
      <c r="AD60" s="256" t="s">
        <v>7</v>
      </c>
      <c r="AE60" s="257">
        <v>5</v>
      </c>
      <c r="AF60" s="506"/>
    </row>
    <row r="61" spans="2:32" s="1" customFormat="1" ht="19.5" customHeight="1">
      <c r="B61" s="143"/>
      <c r="C61" s="441"/>
      <c r="D61" s="441"/>
      <c r="E61" s="131"/>
      <c r="G61" s="136"/>
      <c r="H61" s="2193" t="s">
        <v>716</v>
      </c>
      <c r="I61" s="2187" t="s">
        <v>1126</v>
      </c>
      <c r="J61" s="2187"/>
      <c r="K61" s="2187"/>
      <c r="L61" s="2187"/>
      <c r="M61" s="2187"/>
      <c r="N61" s="1491"/>
      <c r="O61" s="1492" t="s">
        <v>715</v>
      </c>
      <c r="P61" s="1980"/>
      <c r="Q61" s="2192"/>
      <c r="R61" s="1545"/>
      <c r="S61" s="1545"/>
      <c r="T61" s="1545"/>
      <c r="U61" s="1545"/>
      <c r="V61" s="1545"/>
      <c r="W61" s="1974"/>
      <c r="X61" s="1975"/>
      <c r="Y61" s="12" t="s">
        <v>718</v>
      </c>
      <c r="Z61" s="2176" t="s">
        <v>1088</v>
      </c>
      <c r="AA61" s="2176"/>
      <c r="AB61" s="2176"/>
      <c r="AC61" s="2247"/>
      <c r="AD61" s="256" t="s">
        <v>7</v>
      </c>
      <c r="AE61" s="257">
        <v>3</v>
      </c>
      <c r="AF61" s="506"/>
    </row>
    <row r="62" spans="2:32" s="1" customFormat="1" ht="19.5" customHeight="1">
      <c r="B62" s="143"/>
      <c r="C62" s="441"/>
      <c r="D62" s="441"/>
      <c r="E62" s="131"/>
      <c r="G62" s="136"/>
      <c r="H62" s="2193"/>
      <c r="I62" s="2187"/>
      <c r="J62" s="2187"/>
      <c r="K62" s="2187"/>
      <c r="L62" s="2187"/>
      <c r="M62" s="2187"/>
      <c r="N62" s="2103"/>
      <c r="O62" s="2105"/>
      <c r="P62" s="502"/>
      <c r="Q62" s="2192"/>
      <c r="R62" s="1545"/>
      <c r="S62" s="1545"/>
      <c r="T62" s="1545"/>
      <c r="U62" s="1545"/>
      <c r="V62" s="1545"/>
      <c r="W62" s="1953"/>
      <c r="X62" s="1955"/>
      <c r="Y62" s="12" t="s">
        <v>718</v>
      </c>
      <c r="Z62" s="2176" t="s">
        <v>1090</v>
      </c>
      <c r="AA62" s="2176"/>
      <c r="AB62" s="2176"/>
      <c r="AC62" s="2247"/>
      <c r="AD62" s="256" t="s">
        <v>7</v>
      </c>
      <c r="AE62" s="257">
        <v>0</v>
      </c>
      <c r="AF62" s="506"/>
    </row>
    <row r="63" spans="2:32" s="1" customFormat="1" ht="7.5" customHeight="1">
      <c r="B63" s="143"/>
      <c r="C63" s="441"/>
      <c r="D63" s="441"/>
      <c r="E63" s="131"/>
      <c r="G63" s="132"/>
      <c r="H63" s="569"/>
      <c r="I63" s="461"/>
      <c r="J63" s="461"/>
      <c r="K63" s="461"/>
      <c r="L63" s="461"/>
      <c r="M63" s="461"/>
      <c r="N63" s="184"/>
      <c r="O63" s="516"/>
      <c r="P63" s="184"/>
      <c r="Q63" s="546"/>
      <c r="R63" s="461"/>
      <c r="S63" s="461"/>
      <c r="T63" s="461"/>
      <c r="U63" s="461"/>
      <c r="V63" s="461"/>
      <c r="W63" s="8"/>
      <c r="X63" s="398"/>
      <c r="Y63" s="8"/>
      <c r="Z63" s="8"/>
      <c r="AA63" s="8"/>
      <c r="AB63" s="8"/>
      <c r="AC63" s="8"/>
      <c r="AD63" s="269"/>
      <c r="AE63" s="259"/>
      <c r="AF63" s="506"/>
    </row>
    <row r="64" spans="2:32" s="1" customFormat="1" ht="21" customHeight="1">
      <c r="B64" s="183"/>
      <c r="C64" s="21"/>
      <c r="D64" s="21"/>
      <c r="E64" s="450"/>
      <c r="G64" s="6" t="s">
        <v>1127</v>
      </c>
      <c r="H64" s="7"/>
      <c r="I64" s="447"/>
      <c r="J64" s="447"/>
      <c r="K64" s="447"/>
      <c r="L64" s="447"/>
      <c r="M64" s="447"/>
      <c r="N64" s="447"/>
      <c r="O64" s="447"/>
      <c r="P64" s="447"/>
      <c r="Q64" s="447"/>
      <c r="R64" s="447"/>
      <c r="S64" s="447"/>
      <c r="T64" s="447"/>
      <c r="U64" s="447"/>
      <c r="V64" s="447"/>
      <c r="W64" s="7"/>
      <c r="X64" s="7"/>
      <c r="Y64" s="7"/>
      <c r="Z64" s="7"/>
      <c r="AA64" s="7"/>
      <c r="AB64" s="7"/>
      <c r="AC64" s="7"/>
      <c r="AD64" s="270"/>
      <c r="AE64" s="262"/>
      <c r="AF64" s="506"/>
    </row>
    <row r="65" spans="2:32" s="1" customFormat="1" ht="48.75" customHeight="1">
      <c r="B65" s="183"/>
      <c r="C65" s="21"/>
      <c r="D65" s="21"/>
      <c r="E65" s="450"/>
      <c r="G65" s="136"/>
      <c r="H65" s="534" t="s">
        <v>713</v>
      </c>
      <c r="I65" s="2187" t="s">
        <v>1157</v>
      </c>
      <c r="J65" s="2187"/>
      <c r="K65" s="2187"/>
      <c r="L65" s="2187"/>
      <c r="M65" s="2187"/>
      <c r="N65" s="452"/>
      <c r="O65" s="443" t="s">
        <v>715</v>
      </c>
      <c r="P65" s="2248" t="s">
        <v>718</v>
      </c>
      <c r="Q65" s="2192" t="s">
        <v>840</v>
      </c>
      <c r="R65" s="1545" t="s">
        <v>1120</v>
      </c>
      <c r="S65" s="1545"/>
      <c r="T65" s="1545"/>
      <c r="U65" s="1545"/>
      <c r="V65" s="1545"/>
      <c r="W65" s="1601"/>
      <c r="X65" s="1603" t="s">
        <v>465</v>
      </c>
      <c r="Y65" s="12" t="s">
        <v>718</v>
      </c>
      <c r="Z65" s="2176" t="s">
        <v>1086</v>
      </c>
      <c r="AA65" s="2176"/>
      <c r="AB65" s="2176"/>
      <c r="AC65" s="2247"/>
      <c r="AD65" s="256" t="s">
        <v>7</v>
      </c>
      <c r="AE65" s="257">
        <v>5</v>
      </c>
      <c r="AF65" s="506"/>
    </row>
    <row r="66" spans="2:32" s="1" customFormat="1" ht="19.5" customHeight="1">
      <c r="B66" s="183"/>
      <c r="C66" s="21"/>
      <c r="D66" s="21"/>
      <c r="E66" s="450"/>
      <c r="G66" s="136"/>
      <c r="H66" s="2193" t="s">
        <v>716</v>
      </c>
      <c r="I66" s="2187" t="s">
        <v>1126</v>
      </c>
      <c r="J66" s="2187"/>
      <c r="K66" s="2187"/>
      <c r="L66" s="2187"/>
      <c r="M66" s="2187"/>
      <c r="N66" s="1491"/>
      <c r="O66" s="1492" t="s">
        <v>715</v>
      </c>
      <c r="P66" s="2102"/>
      <c r="Q66" s="2192"/>
      <c r="R66" s="1545"/>
      <c r="S66" s="1545"/>
      <c r="T66" s="1545"/>
      <c r="U66" s="1545"/>
      <c r="V66" s="1545"/>
      <c r="W66" s="1974"/>
      <c r="X66" s="1975"/>
      <c r="Y66" s="433" t="s">
        <v>718</v>
      </c>
      <c r="Z66" s="2176" t="s">
        <v>1088</v>
      </c>
      <c r="AA66" s="2176"/>
      <c r="AB66" s="2176"/>
      <c r="AC66" s="2247"/>
      <c r="AD66" s="256" t="s">
        <v>7</v>
      </c>
      <c r="AE66" s="257">
        <v>3</v>
      </c>
      <c r="AF66" s="506"/>
    </row>
    <row r="67" spans="2:32" s="1" customFormat="1" ht="19.5" customHeight="1">
      <c r="B67" s="183"/>
      <c r="C67" s="21"/>
      <c r="D67" s="21"/>
      <c r="E67" s="450"/>
      <c r="G67" s="136"/>
      <c r="H67" s="2193"/>
      <c r="I67" s="2187"/>
      <c r="J67" s="2187"/>
      <c r="K67" s="2187"/>
      <c r="L67" s="2187"/>
      <c r="M67" s="2187"/>
      <c r="N67" s="2103"/>
      <c r="O67" s="2105"/>
      <c r="P67" s="502"/>
      <c r="Q67" s="2192"/>
      <c r="R67" s="1545"/>
      <c r="S67" s="1545"/>
      <c r="T67" s="1545"/>
      <c r="U67" s="1545"/>
      <c r="V67" s="1545"/>
      <c r="W67" s="1953"/>
      <c r="X67" s="1955"/>
      <c r="Y67" s="433" t="s">
        <v>718</v>
      </c>
      <c r="Z67" s="2176" t="s">
        <v>1090</v>
      </c>
      <c r="AA67" s="2176"/>
      <c r="AB67" s="2176"/>
      <c r="AC67" s="2247"/>
      <c r="AD67" s="256" t="s">
        <v>7</v>
      </c>
      <c r="AE67" s="257">
        <v>0</v>
      </c>
      <c r="AF67" s="506"/>
    </row>
    <row r="68" spans="2:32" s="1" customFormat="1" ht="7.5" customHeight="1" thickBot="1">
      <c r="B68" s="183"/>
      <c r="C68" s="21"/>
      <c r="D68" s="21"/>
      <c r="E68" s="450"/>
      <c r="G68" s="132"/>
      <c r="H68" s="569"/>
      <c r="I68" s="461"/>
      <c r="J68" s="461"/>
      <c r="K68" s="461"/>
      <c r="L68" s="461"/>
      <c r="M68" s="461"/>
      <c r="N68" s="8"/>
      <c r="O68" s="398"/>
      <c r="P68" s="8"/>
      <c r="Q68" s="569"/>
      <c r="R68" s="461"/>
      <c r="S68" s="461"/>
      <c r="T68" s="461"/>
      <c r="U68" s="461"/>
      <c r="V68" s="461"/>
      <c r="W68" s="398"/>
      <c r="X68" s="398"/>
      <c r="Y68" s="398"/>
      <c r="Z68" s="546"/>
      <c r="AA68" s="546"/>
      <c r="AB68" s="8"/>
      <c r="AC68" s="8"/>
      <c r="AD68" s="542"/>
      <c r="AE68" s="271"/>
      <c r="AF68" s="506"/>
    </row>
    <row r="69" spans="2:32" s="1" customFormat="1" ht="24.75" customHeight="1" thickBot="1">
      <c r="B69" s="183"/>
      <c r="C69" s="21"/>
      <c r="D69" s="21"/>
      <c r="E69" s="450"/>
      <c r="H69" s="539"/>
      <c r="I69" s="459"/>
      <c r="J69" s="459"/>
      <c r="K69" s="459"/>
      <c r="L69" s="459"/>
      <c r="M69" s="459"/>
      <c r="O69" s="12"/>
      <c r="Q69" s="539"/>
      <c r="R69" s="459"/>
      <c r="S69" s="459"/>
      <c r="T69" s="459"/>
      <c r="U69" s="459"/>
      <c r="V69" s="459"/>
      <c r="W69" s="12"/>
      <c r="X69" s="12"/>
      <c r="Y69" s="12"/>
      <c r="Z69" s="543"/>
      <c r="AA69" s="543"/>
      <c r="AB69" s="398"/>
      <c r="AC69" s="398"/>
      <c r="AD69" s="2242" t="s">
        <v>893</v>
      </c>
      <c r="AE69" s="2242"/>
      <c r="AF69" s="506"/>
    </row>
    <row r="70" spans="2:32" s="1" customFormat="1" ht="15" customHeight="1">
      <c r="B70" s="136"/>
      <c r="E70" s="506"/>
      <c r="I70" s="1949" t="s">
        <v>1128</v>
      </c>
      <c r="J70" s="1949"/>
      <c r="K70" s="1949"/>
      <c r="L70" s="1949"/>
      <c r="M70" s="1949"/>
      <c r="N70" s="1949"/>
      <c r="O70" s="1949"/>
      <c r="P70" s="1949"/>
      <c r="Q70" s="1949"/>
      <c r="R70" s="1949"/>
      <c r="S70" s="1949"/>
      <c r="T70" s="1949"/>
      <c r="U70" s="1949"/>
      <c r="V70" s="1949"/>
      <c r="W70" s="1949"/>
      <c r="X70" s="1949"/>
      <c r="Y70" s="1949"/>
      <c r="Z70" s="1949"/>
      <c r="AA70" s="1949"/>
      <c r="AB70" s="1949" t="s">
        <v>1129</v>
      </c>
      <c r="AC70" s="1487"/>
      <c r="AD70" s="2243"/>
      <c r="AE70" s="2244"/>
      <c r="AF70" s="506"/>
    </row>
    <row r="71" spans="2:32" s="1" customFormat="1" ht="15" customHeight="1" thickBot="1">
      <c r="B71" s="136"/>
      <c r="E71" s="506"/>
      <c r="H71" s="539"/>
      <c r="I71" s="1949"/>
      <c r="J71" s="1949"/>
      <c r="K71" s="1949"/>
      <c r="L71" s="1949"/>
      <c r="M71" s="1949"/>
      <c r="N71" s="1949"/>
      <c r="O71" s="1949"/>
      <c r="P71" s="1949"/>
      <c r="Q71" s="1949"/>
      <c r="R71" s="1949"/>
      <c r="S71" s="1949"/>
      <c r="T71" s="1949"/>
      <c r="U71" s="1949"/>
      <c r="V71" s="1949"/>
      <c r="W71" s="1949"/>
      <c r="X71" s="1949"/>
      <c r="Y71" s="1949"/>
      <c r="Z71" s="1949"/>
      <c r="AA71" s="1949"/>
      <c r="AB71" s="1949"/>
      <c r="AC71" s="1487"/>
      <c r="AD71" s="2245"/>
      <c r="AE71" s="2246"/>
      <c r="AF71" s="506"/>
    </row>
    <row r="72" spans="2:32" s="1" customFormat="1" ht="7.5" customHeight="1">
      <c r="B72" s="132"/>
      <c r="C72" s="8"/>
      <c r="D72" s="8"/>
      <c r="E72" s="133"/>
      <c r="F72" s="8"/>
      <c r="G72" s="8"/>
      <c r="H72" s="569"/>
      <c r="I72" s="569"/>
      <c r="J72" s="569"/>
      <c r="K72" s="8"/>
      <c r="L72" s="461"/>
      <c r="M72" s="461"/>
      <c r="N72" s="398"/>
      <c r="O72" s="398"/>
      <c r="P72" s="398"/>
      <c r="Q72" s="398"/>
      <c r="R72" s="398"/>
      <c r="S72" s="398"/>
      <c r="T72" s="398"/>
      <c r="U72" s="398"/>
      <c r="V72" s="398"/>
      <c r="W72" s="398"/>
      <c r="X72" s="398"/>
      <c r="Y72" s="398"/>
      <c r="Z72" s="398"/>
      <c r="AA72" s="398"/>
      <c r="AB72" s="398"/>
      <c r="AC72" s="398"/>
      <c r="AD72" s="272"/>
      <c r="AE72" s="398"/>
      <c r="AF72" s="133"/>
    </row>
    <row r="73" spans="2:32" s="1" customFormat="1" ht="5.25" customHeight="1"/>
    <row r="74" spans="2:32" s="1" customFormat="1" ht="22.5" customHeight="1">
      <c r="B74" s="6" t="s">
        <v>1130</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4"/>
    </row>
    <row r="75" spans="2:32" s="1" customFormat="1" ht="7.5" customHeight="1">
      <c r="B75" s="136"/>
      <c r="C75" s="6"/>
      <c r="D75" s="7"/>
      <c r="E75" s="7"/>
      <c r="F75" s="4"/>
      <c r="G75" s="7"/>
      <c r="H75" s="7"/>
      <c r="I75" s="7"/>
      <c r="J75" s="7"/>
      <c r="K75" s="7"/>
      <c r="L75" s="7"/>
      <c r="M75" s="7"/>
      <c r="N75" s="7"/>
      <c r="O75" s="7"/>
      <c r="P75" s="7"/>
      <c r="Q75" s="7"/>
      <c r="R75" s="7"/>
      <c r="S75" s="7"/>
      <c r="T75" s="7"/>
      <c r="U75" s="7"/>
      <c r="V75" s="7"/>
      <c r="W75" s="7"/>
      <c r="X75" s="7"/>
      <c r="Y75" s="7"/>
      <c r="Z75" s="7"/>
      <c r="AA75" s="7"/>
      <c r="AB75" s="7"/>
      <c r="AC75" s="6"/>
      <c r="AD75" s="7"/>
      <c r="AE75" s="4"/>
      <c r="AF75" s="506"/>
    </row>
    <row r="76" spans="2:32" s="1" customFormat="1">
      <c r="B76" s="136"/>
      <c r="C76" s="136"/>
      <c r="F76" s="506"/>
      <c r="J76" s="8"/>
      <c r="K76" s="8"/>
      <c r="L76" s="8"/>
      <c r="M76" s="8"/>
      <c r="N76" s="8"/>
      <c r="O76" s="8"/>
      <c r="P76" s="8"/>
      <c r="Q76" s="8"/>
      <c r="R76" s="8"/>
      <c r="S76" s="8"/>
      <c r="T76" s="8"/>
      <c r="U76" s="8"/>
      <c r="V76" s="8"/>
      <c r="W76" s="8"/>
      <c r="X76" s="8"/>
      <c r="Y76" s="8"/>
      <c r="Z76" s="8"/>
      <c r="AA76" s="8"/>
      <c r="AC76" s="273" t="s">
        <v>624</v>
      </c>
      <c r="AD76" s="188" t="s">
        <v>625</v>
      </c>
      <c r="AE76" s="274" t="s">
        <v>626</v>
      </c>
      <c r="AF76" s="506"/>
    </row>
    <row r="77" spans="2:32" s="1" customFormat="1" ht="27" customHeight="1">
      <c r="B77" s="136"/>
      <c r="C77" s="1502" t="s">
        <v>1131</v>
      </c>
      <c r="D77" s="1503"/>
      <c r="E77" s="1503"/>
      <c r="F77" s="1508"/>
      <c r="G77" s="441"/>
      <c r="H77" s="441"/>
      <c r="J77" s="534" t="s">
        <v>713</v>
      </c>
      <c r="K77" s="2241" t="s">
        <v>1132</v>
      </c>
      <c r="L77" s="2241"/>
      <c r="M77" s="2241"/>
      <c r="N77" s="2241"/>
      <c r="O77" s="2241"/>
      <c r="P77" s="2241"/>
      <c r="Q77" s="2241"/>
      <c r="R77" s="2241"/>
      <c r="S77" s="2241"/>
      <c r="T77" s="2241"/>
      <c r="U77" s="2241"/>
      <c r="V77" s="2241"/>
      <c r="W77" s="2241"/>
      <c r="X77" s="2241"/>
      <c r="Y77" s="2241"/>
      <c r="Z77" s="2241"/>
      <c r="AA77" s="2241"/>
      <c r="AB77" s="555"/>
      <c r="AC77" s="220" t="s">
        <v>7</v>
      </c>
      <c r="AD77" s="212" t="s">
        <v>625</v>
      </c>
      <c r="AE77" s="221" t="s">
        <v>7</v>
      </c>
      <c r="AF77" s="506"/>
    </row>
    <row r="78" spans="2:32" s="1" customFormat="1" ht="27" customHeight="1">
      <c r="B78" s="136"/>
      <c r="C78" s="183"/>
      <c r="D78" s="21"/>
      <c r="E78" s="21"/>
      <c r="F78" s="450"/>
      <c r="G78" s="441"/>
      <c r="H78" s="441"/>
      <c r="J78" s="534" t="s">
        <v>716</v>
      </c>
      <c r="K78" s="2241" t="s">
        <v>1158</v>
      </c>
      <c r="L78" s="2241"/>
      <c r="M78" s="2241"/>
      <c r="N78" s="2241"/>
      <c r="O78" s="2241"/>
      <c r="P78" s="2241"/>
      <c r="Q78" s="2241"/>
      <c r="R78" s="2241"/>
      <c r="S78" s="2241"/>
      <c r="T78" s="2241"/>
      <c r="U78" s="2241"/>
      <c r="V78" s="2241"/>
      <c r="W78" s="2241"/>
      <c r="X78" s="2241"/>
      <c r="Y78" s="2241"/>
      <c r="Z78" s="2241"/>
      <c r="AA78" s="2241"/>
      <c r="AB78" s="554"/>
      <c r="AC78" s="220" t="s">
        <v>7</v>
      </c>
      <c r="AD78" s="212" t="s">
        <v>625</v>
      </c>
      <c r="AE78" s="221" t="s">
        <v>7</v>
      </c>
      <c r="AF78" s="130"/>
    </row>
    <row r="79" spans="2:32" s="1" customFormat="1" ht="27" customHeight="1">
      <c r="B79" s="136"/>
      <c r="C79" s="183"/>
      <c r="D79" s="21"/>
      <c r="E79" s="21"/>
      <c r="F79" s="450"/>
      <c r="G79" s="441"/>
      <c r="H79" s="441"/>
      <c r="J79" s="534" t="s">
        <v>840</v>
      </c>
      <c r="K79" s="2241" t="s">
        <v>1159</v>
      </c>
      <c r="L79" s="2241"/>
      <c r="M79" s="2241"/>
      <c r="N79" s="2241"/>
      <c r="O79" s="2241"/>
      <c r="P79" s="2241"/>
      <c r="Q79" s="2241"/>
      <c r="R79" s="2241"/>
      <c r="S79" s="2241"/>
      <c r="T79" s="2241"/>
      <c r="U79" s="2241"/>
      <c r="V79" s="2241"/>
      <c r="W79" s="2241"/>
      <c r="X79" s="2241"/>
      <c r="Y79" s="2241"/>
      <c r="Z79" s="2241"/>
      <c r="AA79" s="2241"/>
      <c r="AB79" s="554"/>
      <c r="AC79" s="220" t="s">
        <v>7</v>
      </c>
      <c r="AD79" s="212" t="s">
        <v>625</v>
      </c>
      <c r="AE79" s="221" t="s">
        <v>7</v>
      </c>
      <c r="AF79" s="130"/>
    </row>
    <row r="80" spans="2:32" s="1" customFormat="1" ht="27" customHeight="1">
      <c r="B80" s="136"/>
      <c r="C80" s="183"/>
      <c r="D80" s="21"/>
      <c r="E80" s="21"/>
      <c r="F80" s="450"/>
      <c r="G80" s="441"/>
      <c r="H80" s="441"/>
      <c r="J80" s="534" t="s">
        <v>842</v>
      </c>
      <c r="K80" s="2241" t="s">
        <v>1160</v>
      </c>
      <c r="L80" s="2241"/>
      <c r="M80" s="2241"/>
      <c r="N80" s="2241"/>
      <c r="O80" s="2241"/>
      <c r="P80" s="2241"/>
      <c r="Q80" s="2241"/>
      <c r="R80" s="2241"/>
      <c r="S80" s="2241"/>
      <c r="T80" s="2241"/>
      <c r="U80" s="2241"/>
      <c r="V80" s="2241"/>
      <c r="W80" s="2241"/>
      <c r="X80" s="2241"/>
      <c r="Y80" s="2241"/>
      <c r="Z80" s="2241"/>
      <c r="AA80" s="2241"/>
      <c r="AB80" s="554"/>
      <c r="AC80" s="220" t="s">
        <v>7</v>
      </c>
      <c r="AD80" s="212" t="s">
        <v>625</v>
      </c>
      <c r="AE80" s="221" t="s">
        <v>7</v>
      </c>
      <c r="AF80" s="130"/>
    </row>
    <row r="81" spans="2:32" s="1" customFormat="1" ht="11.25" customHeight="1">
      <c r="B81" s="136"/>
      <c r="C81" s="132"/>
      <c r="D81" s="8"/>
      <c r="E81" s="8"/>
      <c r="F81" s="133"/>
      <c r="G81" s="8"/>
      <c r="H81" s="8"/>
      <c r="I81" s="8"/>
      <c r="J81" s="8"/>
      <c r="K81" s="8"/>
      <c r="L81" s="8"/>
      <c r="M81" s="8"/>
      <c r="N81" s="8"/>
      <c r="O81" s="8"/>
      <c r="P81" s="8"/>
      <c r="Q81" s="8"/>
      <c r="R81" s="8"/>
      <c r="S81" s="8"/>
      <c r="T81" s="8"/>
      <c r="U81" s="8"/>
      <c r="V81" s="8"/>
      <c r="W81" s="8"/>
      <c r="X81" s="8"/>
      <c r="Y81" s="8"/>
      <c r="Z81" s="8"/>
      <c r="AA81" s="8"/>
      <c r="AB81" s="8"/>
      <c r="AC81" s="132"/>
      <c r="AD81" s="8"/>
      <c r="AE81" s="133"/>
      <c r="AF81" s="506"/>
    </row>
    <row r="82" spans="2:32" s="1" customFormat="1" ht="7.5" customHeight="1">
      <c r="B82" s="136"/>
      <c r="C82" s="6"/>
      <c r="D82" s="7"/>
      <c r="E82" s="7"/>
      <c r="F82" s="4"/>
      <c r="G82" s="7"/>
      <c r="H82" s="7"/>
      <c r="I82" s="7"/>
      <c r="J82" s="7"/>
      <c r="K82" s="7"/>
      <c r="L82" s="7"/>
      <c r="M82" s="7"/>
      <c r="N82" s="7"/>
      <c r="O82" s="7"/>
      <c r="P82" s="7"/>
      <c r="Q82" s="7"/>
      <c r="R82" s="7"/>
      <c r="S82" s="7"/>
      <c r="T82" s="7"/>
      <c r="U82" s="7"/>
      <c r="V82" s="7"/>
      <c r="W82" s="7"/>
      <c r="X82" s="7"/>
      <c r="Y82" s="7"/>
      <c r="Z82" s="7"/>
      <c r="AA82" s="7"/>
      <c r="AB82" s="7"/>
      <c r="AC82" s="6"/>
      <c r="AD82" s="7"/>
      <c r="AE82" s="4"/>
      <c r="AF82" s="506"/>
    </row>
    <row r="83" spans="2:32" s="1" customFormat="1">
      <c r="B83" s="136"/>
      <c r="C83" s="136"/>
      <c r="F83" s="506"/>
      <c r="J83" s="8"/>
      <c r="K83" s="8"/>
      <c r="L83" s="8"/>
      <c r="M83" s="8"/>
      <c r="N83" s="8"/>
      <c r="O83" s="8"/>
      <c r="P83" s="8"/>
      <c r="Q83" s="8"/>
      <c r="R83" s="8"/>
      <c r="S83" s="8"/>
      <c r="T83" s="8"/>
      <c r="U83" s="8"/>
      <c r="V83" s="8"/>
      <c r="W83" s="8"/>
      <c r="X83" s="8"/>
      <c r="Y83" s="8"/>
      <c r="Z83" s="8"/>
      <c r="AA83" s="8"/>
      <c r="AC83" s="273" t="s">
        <v>624</v>
      </c>
      <c r="AD83" s="188" t="s">
        <v>625</v>
      </c>
      <c r="AE83" s="274" t="s">
        <v>626</v>
      </c>
      <c r="AF83" s="506"/>
    </row>
    <row r="84" spans="2:32" s="1" customFormat="1" ht="24.75" customHeight="1">
      <c r="B84" s="136"/>
      <c r="C84" s="1502" t="s">
        <v>1133</v>
      </c>
      <c r="D84" s="1503"/>
      <c r="E84" s="1503"/>
      <c r="F84" s="1508"/>
      <c r="G84" s="441"/>
      <c r="H84" s="441"/>
      <c r="J84" s="534" t="s">
        <v>713</v>
      </c>
      <c r="K84" s="2241" t="s">
        <v>1134</v>
      </c>
      <c r="L84" s="2241"/>
      <c r="M84" s="2241"/>
      <c r="N84" s="2241"/>
      <c r="O84" s="2241"/>
      <c r="P84" s="2241"/>
      <c r="Q84" s="2241"/>
      <c r="R84" s="2241"/>
      <c r="S84" s="2241"/>
      <c r="T84" s="2241"/>
      <c r="U84" s="2241"/>
      <c r="V84" s="2241"/>
      <c r="W84" s="2241"/>
      <c r="X84" s="2241"/>
      <c r="Y84" s="2241"/>
      <c r="Z84" s="2241"/>
      <c r="AA84" s="2241"/>
      <c r="AB84" s="555"/>
      <c r="AC84" s="220" t="s">
        <v>7</v>
      </c>
      <c r="AD84" s="212" t="s">
        <v>625</v>
      </c>
      <c r="AE84" s="221" t="s">
        <v>7</v>
      </c>
      <c r="AF84" s="506"/>
    </row>
    <row r="85" spans="2:32" s="1" customFormat="1" ht="24.75" customHeight="1">
      <c r="B85" s="136"/>
      <c r="C85" s="143"/>
      <c r="D85" s="441"/>
      <c r="E85" s="441"/>
      <c r="F85" s="131"/>
      <c r="G85" s="441"/>
      <c r="H85" s="441"/>
      <c r="J85" s="534" t="s">
        <v>716</v>
      </c>
      <c r="K85" s="2241" t="s">
        <v>1158</v>
      </c>
      <c r="L85" s="2241"/>
      <c r="M85" s="2241"/>
      <c r="N85" s="2241"/>
      <c r="O85" s="2241"/>
      <c r="P85" s="2241"/>
      <c r="Q85" s="2241"/>
      <c r="R85" s="2241"/>
      <c r="S85" s="2241"/>
      <c r="T85" s="2241"/>
      <c r="U85" s="2241"/>
      <c r="V85" s="2241"/>
      <c r="W85" s="2241"/>
      <c r="X85" s="2241"/>
      <c r="Y85" s="2241"/>
      <c r="Z85" s="2241"/>
      <c r="AA85" s="2241"/>
      <c r="AB85" s="554"/>
      <c r="AC85" s="220" t="s">
        <v>7</v>
      </c>
      <c r="AD85" s="212" t="s">
        <v>625</v>
      </c>
      <c r="AE85" s="221" t="s">
        <v>7</v>
      </c>
      <c r="AF85" s="506"/>
    </row>
    <row r="86" spans="2:32" s="1" customFormat="1" ht="24.75" customHeight="1">
      <c r="B86" s="136"/>
      <c r="C86" s="143"/>
      <c r="D86" s="441"/>
      <c r="E86" s="441"/>
      <c r="F86" s="131"/>
      <c r="G86" s="441"/>
      <c r="H86" s="441"/>
      <c r="J86" s="534" t="s">
        <v>840</v>
      </c>
      <c r="K86" s="2241" t="s">
        <v>1159</v>
      </c>
      <c r="L86" s="2241"/>
      <c r="M86" s="2241"/>
      <c r="N86" s="2241"/>
      <c r="O86" s="2241"/>
      <c r="P86" s="2241"/>
      <c r="Q86" s="2241"/>
      <c r="R86" s="2241"/>
      <c r="S86" s="2241"/>
      <c r="T86" s="2241"/>
      <c r="U86" s="2241"/>
      <c r="V86" s="2241"/>
      <c r="W86" s="2241"/>
      <c r="X86" s="2241"/>
      <c r="Y86" s="2241"/>
      <c r="Z86" s="2241"/>
      <c r="AA86" s="2241"/>
      <c r="AB86" s="554"/>
      <c r="AC86" s="220" t="s">
        <v>7</v>
      </c>
      <c r="AD86" s="212" t="s">
        <v>625</v>
      </c>
      <c r="AE86" s="221" t="s">
        <v>7</v>
      </c>
      <c r="AF86" s="506"/>
    </row>
    <row r="87" spans="2:32" s="1" customFormat="1" ht="27" customHeight="1">
      <c r="B87" s="136"/>
      <c r="C87" s="183"/>
      <c r="D87" s="21"/>
      <c r="E87" s="21"/>
      <c r="F87" s="450"/>
      <c r="G87" s="441"/>
      <c r="H87" s="441"/>
      <c r="J87" s="534" t="s">
        <v>842</v>
      </c>
      <c r="K87" s="2241" t="s">
        <v>1160</v>
      </c>
      <c r="L87" s="2241"/>
      <c r="M87" s="2241"/>
      <c r="N87" s="2241"/>
      <c r="O87" s="2241"/>
      <c r="P87" s="2241"/>
      <c r="Q87" s="2241"/>
      <c r="R87" s="2241"/>
      <c r="S87" s="2241"/>
      <c r="T87" s="2241"/>
      <c r="U87" s="2241"/>
      <c r="V87" s="2241"/>
      <c r="W87" s="2241"/>
      <c r="X87" s="2241"/>
      <c r="Y87" s="2241"/>
      <c r="Z87" s="2241"/>
      <c r="AA87" s="2241"/>
      <c r="AB87" s="554"/>
      <c r="AC87" s="220" t="s">
        <v>7</v>
      </c>
      <c r="AD87" s="212" t="s">
        <v>625</v>
      </c>
      <c r="AE87" s="221" t="s">
        <v>7</v>
      </c>
      <c r="AF87" s="130"/>
    </row>
    <row r="88" spans="2:32" s="1" customFormat="1" ht="24.75" customHeight="1">
      <c r="B88" s="136"/>
      <c r="C88" s="143"/>
      <c r="D88" s="441"/>
      <c r="E88" s="441"/>
      <c r="F88" s="131"/>
      <c r="G88" s="441"/>
      <c r="H88" s="441"/>
      <c r="J88" s="534" t="s">
        <v>849</v>
      </c>
      <c r="K88" s="2241" t="s">
        <v>1135</v>
      </c>
      <c r="L88" s="2241"/>
      <c r="M88" s="2241"/>
      <c r="N88" s="2241"/>
      <c r="O88" s="2241"/>
      <c r="P88" s="2241"/>
      <c r="Q88" s="2241"/>
      <c r="R88" s="2241"/>
      <c r="S88" s="2241"/>
      <c r="T88" s="2241"/>
      <c r="U88" s="2241"/>
      <c r="V88" s="2241"/>
      <c r="W88" s="2241"/>
      <c r="X88" s="2241"/>
      <c r="Y88" s="2241"/>
      <c r="Z88" s="2241"/>
      <c r="AA88" s="2241"/>
      <c r="AB88" s="554"/>
      <c r="AC88" s="220" t="s">
        <v>7</v>
      </c>
      <c r="AD88" s="212" t="s">
        <v>625</v>
      </c>
      <c r="AE88" s="221" t="s">
        <v>7</v>
      </c>
      <c r="AF88" s="506"/>
    </row>
    <row r="89" spans="2:32" s="1" customFormat="1" ht="24.75" customHeight="1">
      <c r="B89" s="136"/>
      <c r="C89" s="143"/>
      <c r="D89" s="441"/>
      <c r="E89" s="441"/>
      <c r="F89" s="131"/>
      <c r="G89" s="441"/>
      <c r="H89" s="441"/>
      <c r="J89" s="534" t="s">
        <v>851</v>
      </c>
      <c r="K89" s="2241" t="s">
        <v>1161</v>
      </c>
      <c r="L89" s="2241"/>
      <c r="M89" s="2241"/>
      <c r="N89" s="2241"/>
      <c r="O89" s="2241"/>
      <c r="P89" s="2241"/>
      <c r="Q89" s="2241"/>
      <c r="R89" s="2241"/>
      <c r="S89" s="2241"/>
      <c r="T89" s="2241"/>
      <c r="U89" s="2241"/>
      <c r="V89" s="2241"/>
      <c r="W89" s="2241"/>
      <c r="X89" s="2241"/>
      <c r="Y89" s="2241"/>
      <c r="Z89" s="2241"/>
      <c r="AA89" s="2241"/>
      <c r="AB89" s="554"/>
      <c r="AC89" s="220" t="s">
        <v>7</v>
      </c>
      <c r="AD89" s="212" t="s">
        <v>625</v>
      </c>
      <c r="AE89" s="221" t="s">
        <v>7</v>
      </c>
      <c r="AF89" s="506"/>
    </row>
    <row r="90" spans="2:32" s="1" customFormat="1" ht="7.5" customHeight="1">
      <c r="B90" s="136"/>
      <c r="C90" s="132"/>
      <c r="D90" s="8"/>
      <c r="E90" s="8"/>
      <c r="F90" s="133"/>
      <c r="G90" s="8"/>
      <c r="H90" s="8"/>
      <c r="I90" s="8"/>
      <c r="J90" s="8"/>
      <c r="K90" s="8"/>
      <c r="L90" s="8"/>
      <c r="M90" s="8"/>
      <c r="N90" s="8"/>
      <c r="O90" s="8"/>
      <c r="P90" s="8"/>
      <c r="Q90" s="8"/>
      <c r="R90" s="8"/>
      <c r="S90" s="8"/>
      <c r="T90" s="8"/>
      <c r="U90" s="8"/>
      <c r="V90" s="8"/>
      <c r="W90" s="8"/>
      <c r="X90" s="8"/>
      <c r="Y90" s="8"/>
      <c r="Z90" s="8"/>
      <c r="AA90" s="8"/>
      <c r="AB90" s="8"/>
      <c r="AC90" s="132"/>
      <c r="AD90" s="8"/>
      <c r="AE90" s="133"/>
      <c r="AF90" s="506"/>
    </row>
    <row r="91" spans="2:32" s="1" customFormat="1" ht="15" customHeight="1">
      <c r="B91" s="136"/>
      <c r="H91" s="539"/>
      <c r="I91" s="539"/>
      <c r="J91" s="539"/>
      <c r="L91" s="459"/>
      <c r="M91" s="459"/>
      <c r="N91" s="12"/>
      <c r="O91" s="12"/>
      <c r="P91" s="12"/>
      <c r="Q91" s="12"/>
      <c r="R91" s="12"/>
      <c r="S91" s="12"/>
      <c r="T91" s="12"/>
      <c r="U91" s="12"/>
      <c r="V91" s="12"/>
      <c r="W91" s="12"/>
      <c r="X91" s="12"/>
      <c r="Y91" s="12"/>
      <c r="Z91" s="12"/>
      <c r="AA91" s="12"/>
      <c r="AB91" s="12"/>
      <c r="AC91" s="12"/>
      <c r="AD91" s="266"/>
      <c r="AE91" s="12"/>
      <c r="AF91" s="506"/>
    </row>
    <row r="92" spans="2:32" s="1" customFormat="1" ht="22.5" customHeight="1">
      <c r="B92" s="136" t="s">
        <v>1136</v>
      </c>
      <c r="AF92" s="506"/>
    </row>
    <row r="93" spans="2:32" s="1" customFormat="1" ht="7.5" customHeight="1">
      <c r="B93" s="136"/>
      <c r="C93" s="6"/>
      <c r="D93" s="7"/>
      <c r="E93" s="7"/>
      <c r="F93" s="4"/>
      <c r="G93" s="7"/>
      <c r="H93" s="7"/>
      <c r="I93" s="7"/>
      <c r="J93" s="7"/>
      <c r="K93" s="7"/>
      <c r="L93" s="7"/>
      <c r="M93" s="7"/>
      <c r="N93" s="7"/>
      <c r="O93" s="7"/>
      <c r="P93" s="7"/>
      <c r="Q93" s="7"/>
      <c r="R93" s="7"/>
      <c r="S93" s="7"/>
      <c r="T93" s="7"/>
      <c r="U93" s="7"/>
      <c r="V93" s="7"/>
      <c r="W93" s="7"/>
      <c r="X93" s="7"/>
      <c r="Y93" s="7"/>
      <c r="Z93" s="7"/>
      <c r="AA93" s="7"/>
      <c r="AB93" s="7"/>
      <c r="AC93" s="6"/>
      <c r="AD93" s="7"/>
      <c r="AE93" s="4"/>
      <c r="AF93" s="506"/>
    </row>
    <row r="94" spans="2:32" s="1" customFormat="1">
      <c r="B94" s="136"/>
      <c r="C94" s="136"/>
      <c r="F94" s="506"/>
      <c r="J94" s="8"/>
      <c r="K94" s="8"/>
      <c r="L94" s="8"/>
      <c r="M94" s="8"/>
      <c r="N94" s="8"/>
      <c r="O94" s="8"/>
      <c r="P94" s="8"/>
      <c r="Q94" s="8"/>
      <c r="R94" s="8"/>
      <c r="S94" s="8"/>
      <c r="T94" s="8"/>
      <c r="U94" s="8"/>
      <c r="V94" s="8"/>
      <c r="W94" s="8"/>
      <c r="X94" s="8"/>
      <c r="Y94" s="8"/>
      <c r="Z94" s="8"/>
      <c r="AA94" s="8"/>
      <c r="AC94" s="273" t="s">
        <v>624</v>
      </c>
      <c r="AD94" s="188" t="s">
        <v>625</v>
      </c>
      <c r="AE94" s="274" t="s">
        <v>626</v>
      </c>
      <c r="AF94" s="506"/>
    </row>
    <row r="95" spans="2:32" s="1" customFormat="1" ht="27" customHeight="1">
      <c r="B95" s="136"/>
      <c r="C95" s="1502" t="s">
        <v>1137</v>
      </c>
      <c r="D95" s="1503"/>
      <c r="E95" s="1503"/>
      <c r="F95" s="1508"/>
      <c r="J95" s="534" t="s">
        <v>713</v>
      </c>
      <c r="K95" s="2241" t="s">
        <v>1138</v>
      </c>
      <c r="L95" s="2241"/>
      <c r="M95" s="2241"/>
      <c r="N95" s="2241"/>
      <c r="O95" s="2241"/>
      <c r="P95" s="2241"/>
      <c r="Q95" s="2241"/>
      <c r="R95" s="2241"/>
      <c r="S95" s="2241"/>
      <c r="T95" s="2241"/>
      <c r="U95" s="2241"/>
      <c r="V95" s="2241"/>
      <c r="W95" s="2241"/>
      <c r="X95" s="2241"/>
      <c r="Y95" s="2241"/>
      <c r="Z95" s="2241"/>
      <c r="AA95" s="2241"/>
      <c r="AC95" s="220" t="s">
        <v>7</v>
      </c>
      <c r="AD95" s="212" t="s">
        <v>625</v>
      </c>
      <c r="AE95" s="221" t="s">
        <v>7</v>
      </c>
      <c r="AF95" s="506"/>
    </row>
    <row r="96" spans="2:32" s="1" customFormat="1" ht="27" customHeight="1">
      <c r="B96" s="136"/>
      <c r="C96" s="1502"/>
      <c r="D96" s="1503"/>
      <c r="E96" s="1503"/>
      <c r="F96" s="1508"/>
      <c r="G96" s="441"/>
      <c r="H96" s="441"/>
      <c r="J96" s="534" t="s">
        <v>716</v>
      </c>
      <c r="K96" s="2241" t="s">
        <v>1139</v>
      </c>
      <c r="L96" s="2241"/>
      <c r="M96" s="2241"/>
      <c r="N96" s="2241"/>
      <c r="O96" s="2241"/>
      <c r="P96" s="2241"/>
      <c r="Q96" s="2241"/>
      <c r="R96" s="2241"/>
      <c r="S96" s="2241"/>
      <c r="T96" s="2241"/>
      <c r="U96" s="2241"/>
      <c r="V96" s="2241"/>
      <c r="W96" s="2241"/>
      <c r="X96" s="2241"/>
      <c r="Y96" s="2241"/>
      <c r="Z96" s="2241"/>
      <c r="AA96" s="2241"/>
      <c r="AB96" s="555"/>
      <c r="AC96" s="220" t="s">
        <v>7</v>
      </c>
      <c r="AD96" s="212" t="s">
        <v>625</v>
      </c>
      <c r="AE96" s="221" t="s">
        <v>7</v>
      </c>
      <c r="AF96" s="506"/>
    </row>
    <row r="97" spans="2:32" s="1" customFormat="1" ht="27" customHeight="1">
      <c r="B97" s="136"/>
      <c r="C97" s="183"/>
      <c r="D97" s="21"/>
      <c r="E97" s="21"/>
      <c r="F97" s="450"/>
      <c r="G97" s="441"/>
      <c r="H97" s="441"/>
      <c r="J97" s="534" t="s">
        <v>840</v>
      </c>
      <c r="K97" s="2241" t="s">
        <v>1135</v>
      </c>
      <c r="L97" s="2241"/>
      <c r="M97" s="2241"/>
      <c r="N97" s="2241"/>
      <c r="O97" s="2241"/>
      <c r="P97" s="2241"/>
      <c r="Q97" s="2241"/>
      <c r="R97" s="2241"/>
      <c r="S97" s="2241"/>
      <c r="T97" s="2241"/>
      <c r="U97" s="2241"/>
      <c r="V97" s="2241"/>
      <c r="W97" s="2241"/>
      <c r="X97" s="2241"/>
      <c r="Y97" s="2241"/>
      <c r="Z97" s="2241"/>
      <c r="AA97" s="2241"/>
      <c r="AB97" s="554"/>
      <c r="AC97" s="220" t="s">
        <v>7</v>
      </c>
      <c r="AD97" s="212" t="s">
        <v>625</v>
      </c>
      <c r="AE97" s="221" t="s">
        <v>7</v>
      </c>
      <c r="AF97" s="130"/>
    </row>
    <row r="98" spans="2:32" s="1" customFormat="1" ht="11.25" customHeight="1">
      <c r="B98" s="136"/>
      <c r="C98" s="132"/>
      <c r="D98" s="8"/>
      <c r="E98" s="8"/>
      <c r="F98" s="133"/>
      <c r="G98" s="8"/>
      <c r="H98" s="8"/>
      <c r="I98" s="8"/>
      <c r="J98" s="8"/>
      <c r="K98" s="8"/>
      <c r="L98" s="8"/>
      <c r="M98" s="8"/>
      <c r="N98" s="8"/>
      <c r="O98" s="8"/>
      <c r="P98" s="8"/>
      <c r="Q98" s="8"/>
      <c r="R98" s="8"/>
      <c r="S98" s="8"/>
      <c r="T98" s="8"/>
      <c r="U98" s="8"/>
      <c r="V98" s="8"/>
      <c r="W98" s="8"/>
      <c r="X98" s="8"/>
      <c r="Y98" s="8"/>
      <c r="Z98" s="8"/>
      <c r="AA98" s="8"/>
      <c r="AB98" s="8"/>
      <c r="AC98" s="132"/>
      <c r="AD98" s="8"/>
      <c r="AE98" s="133"/>
      <c r="AF98" s="506"/>
    </row>
    <row r="99" spans="2:32" s="1" customFormat="1" ht="7.5" customHeight="1">
      <c r="B99" s="136"/>
      <c r="C99" s="6"/>
      <c r="D99" s="7"/>
      <c r="E99" s="7"/>
      <c r="F99" s="4"/>
      <c r="G99" s="7"/>
      <c r="H99" s="7"/>
      <c r="I99" s="7"/>
      <c r="J99" s="7"/>
      <c r="K99" s="7"/>
      <c r="L99" s="7"/>
      <c r="M99" s="7"/>
      <c r="N99" s="7"/>
      <c r="O99" s="7"/>
      <c r="P99" s="7"/>
      <c r="Q99" s="7"/>
      <c r="R99" s="7"/>
      <c r="S99" s="7"/>
      <c r="T99" s="7"/>
      <c r="U99" s="7"/>
      <c r="V99" s="7"/>
      <c r="W99" s="7"/>
      <c r="X99" s="7"/>
      <c r="Y99" s="7"/>
      <c r="Z99" s="7"/>
      <c r="AA99" s="7"/>
      <c r="AB99" s="7"/>
      <c r="AC99" s="6"/>
      <c r="AD99" s="7"/>
      <c r="AE99" s="4"/>
      <c r="AF99" s="506"/>
    </row>
    <row r="100" spans="2:32" s="1" customFormat="1">
      <c r="B100" s="136"/>
      <c r="C100" s="136"/>
      <c r="F100" s="506"/>
      <c r="J100" s="8"/>
      <c r="K100" s="8"/>
      <c r="L100" s="8"/>
      <c r="M100" s="8"/>
      <c r="N100" s="8"/>
      <c r="O100" s="8"/>
      <c r="P100" s="8"/>
      <c r="Q100" s="8"/>
      <c r="R100" s="8"/>
      <c r="S100" s="8"/>
      <c r="T100" s="8"/>
      <c r="U100" s="8"/>
      <c r="V100" s="8"/>
      <c r="W100" s="8"/>
      <c r="X100" s="8"/>
      <c r="Y100" s="8"/>
      <c r="Z100" s="8"/>
      <c r="AA100" s="8"/>
      <c r="AC100" s="273" t="s">
        <v>624</v>
      </c>
      <c r="AD100" s="188" t="s">
        <v>625</v>
      </c>
      <c r="AE100" s="274" t="s">
        <v>626</v>
      </c>
      <c r="AF100" s="506"/>
    </row>
    <row r="101" spans="2:32" s="1" customFormat="1" ht="27" customHeight="1">
      <c r="B101" s="136"/>
      <c r="C101" s="1502" t="s">
        <v>1140</v>
      </c>
      <c r="D101" s="1503"/>
      <c r="E101" s="1503"/>
      <c r="F101" s="1508"/>
      <c r="J101" s="534" t="s">
        <v>713</v>
      </c>
      <c r="K101" s="2241" t="s">
        <v>1141</v>
      </c>
      <c r="L101" s="2241"/>
      <c r="M101" s="2241"/>
      <c r="N101" s="2241"/>
      <c r="O101" s="2241"/>
      <c r="P101" s="2241"/>
      <c r="Q101" s="2241"/>
      <c r="R101" s="2241"/>
      <c r="S101" s="2241"/>
      <c r="T101" s="2241"/>
      <c r="U101" s="2241"/>
      <c r="V101" s="2241"/>
      <c r="W101" s="2241"/>
      <c r="X101" s="2241"/>
      <c r="Y101" s="2241"/>
      <c r="Z101" s="2241"/>
      <c r="AA101" s="2241"/>
      <c r="AC101" s="220" t="s">
        <v>7</v>
      </c>
      <c r="AD101" s="212" t="s">
        <v>625</v>
      </c>
      <c r="AE101" s="221" t="s">
        <v>7</v>
      </c>
      <c r="AF101" s="506"/>
    </row>
    <row r="102" spans="2:32" s="1" customFormat="1" ht="24.75" customHeight="1">
      <c r="B102" s="136"/>
      <c r="C102" s="1502"/>
      <c r="D102" s="1503"/>
      <c r="E102" s="1503"/>
      <c r="F102" s="1508"/>
      <c r="G102" s="441"/>
      <c r="H102" s="441"/>
      <c r="J102" s="534" t="s">
        <v>716</v>
      </c>
      <c r="K102" s="2241" t="s">
        <v>1142</v>
      </c>
      <c r="L102" s="2241"/>
      <c r="M102" s="2241"/>
      <c r="N102" s="2241"/>
      <c r="O102" s="2241"/>
      <c r="P102" s="2241"/>
      <c r="Q102" s="2241"/>
      <c r="R102" s="2241"/>
      <c r="S102" s="2241"/>
      <c r="T102" s="2241"/>
      <c r="U102" s="2241"/>
      <c r="V102" s="2241"/>
      <c r="W102" s="2241"/>
      <c r="X102" s="2241"/>
      <c r="Y102" s="2241"/>
      <c r="Z102" s="2241"/>
      <c r="AA102" s="2241"/>
      <c r="AB102" s="555"/>
      <c r="AC102" s="220" t="s">
        <v>7</v>
      </c>
      <c r="AD102" s="212" t="s">
        <v>625</v>
      </c>
      <c r="AE102" s="221" t="s">
        <v>7</v>
      </c>
      <c r="AF102" s="506"/>
    </row>
    <row r="103" spans="2:32" s="1" customFormat="1" ht="7.5" customHeight="1">
      <c r="B103" s="136"/>
      <c r="C103" s="132"/>
      <c r="D103" s="8"/>
      <c r="E103" s="8"/>
      <c r="F103" s="133"/>
      <c r="G103" s="8"/>
      <c r="H103" s="8"/>
      <c r="I103" s="8"/>
      <c r="J103" s="8"/>
      <c r="K103" s="8"/>
      <c r="L103" s="8"/>
      <c r="M103" s="8"/>
      <c r="N103" s="8"/>
      <c r="O103" s="8"/>
      <c r="P103" s="8"/>
      <c r="Q103" s="8"/>
      <c r="R103" s="8"/>
      <c r="S103" s="8"/>
      <c r="T103" s="8"/>
      <c r="U103" s="8"/>
      <c r="V103" s="8"/>
      <c r="W103" s="8"/>
      <c r="X103" s="8"/>
      <c r="Y103" s="8"/>
      <c r="Z103" s="8"/>
      <c r="AA103" s="8"/>
      <c r="AB103" s="8"/>
      <c r="AC103" s="132"/>
      <c r="AD103" s="8"/>
      <c r="AE103" s="133"/>
      <c r="AF103" s="506"/>
    </row>
    <row r="104" spans="2:32" s="1" customFormat="1" ht="7.5" customHeight="1">
      <c r="B104" s="132"/>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133"/>
    </row>
    <row r="105" spans="2:32" s="1" customFormat="1" ht="7.5" customHeight="1"/>
    <row r="106" spans="2:32" s="498" customFormat="1" ht="398.25" customHeight="1">
      <c r="B106" s="2113" t="s">
        <v>1162</v>
      </c>
      <c r="C106" s="2113"/>
      <c r="D106" s="2113"/>
      <c r="E106" s="2113"/>
      <c r="F106" s="2113"/>
      <c r="G106" s="2113"/>
      <c r="H106" s="2113"/>
      <c r="I106" s="2113"/>
      <c r="J106" s="2113"/>
      <c r="K106" s="2113"/>
      <c r="L106" s="2113"/>
      <c r="M106" s="2113"/>
      <c r="N106" s="2113"/>
      <c r="O106" s="2113"/>
      <c r="P106" s="2113"/>
      <c r="Q106" s="2113"/>
      <c r="R106" s="2113"/>
      <c r="S106" s="2113"/>
      <c r="T106" s="2113"/>
      <c r="U106" s="2113"/>
      <c r="V106" s="2113"/>
      <c r="W106" s="2113"/>
      <c r="X106" s="2113"/>
      <c r="Y106" s="2113"/>
      <c r="Z106" s="2113"/>
      <c r="AA106" s="2113"/>
      <c r="AB106" s="2113"/>
      <c r="AC106" s="2113"/>
      <c r="AD106" s="2113"/>
      <c r="AE106" s="2113"/>
    </row>
    <row r="107" spans="2:32" s="498" customFormat="1" ht="187.5" customHeight="1">
      <c r="B107" s="2113" t="s">
        <v>1163</v>
      </c>
      <c r="C107" s="2113"/>
      <c r="D107" s="2113"/>
      <c r="E107" s="2113"/>
      <c r="F107" s="2113"/>
      <c r="G107" s="2113"/>
      <c r="H107" s="2113"/>
      <c r="I107" s="2113"/>
      <c r="J107" s="2113"/>
      <c r="K107" s="2113"/>
      <c r="L107" s="2113"/>
      <c r="M107" s="2113"/>
      <c r="N107" s="2113"/>
      <c r="O107" s="2113"/>
      <c r="P107" s="2113"/>
      <c r="Q107" s="2113"/>
      <c r="R107" s="2113"/>
      <c r="S107" s="2113"/>
      <c r="T107" s="2113"/>
      <c r="U107" s="2113"/>
      <c r="V107" s="2113"/>
      <c r="W107" s="2113"/>
      <c r="X107" s="2113"/>
      <c r="Y107" s="2113"/>
      <c r="Z107" s="2113"/>
      <c r="AA107" s="2113"/>
      <c r="AB107" s="2113"/>
      <c r="AC107" s="2113"/>
      <c r="AD107" s="2113"/>
      <c r="AE107" s="2113"/>
    </row>
    <row r="108" spans="2:32" s="227" customFormat="1" ht="21.75" customHeight="1">
      <c r="B108" s="1503" t="s">
        <v>1164</v>
      </c>
      <c r="C108" s="1503"/>
      <c r="D108" s="1503"/>
      <c r="E108" s="1503"/>
      <c r="F108" s="1503"/>
      <c r="G108" s="1503"/>
      <c r="H108" s="1503"/>
      <c r="I108" s="1503"/>
      <c r="J108" s="1503"/>
      <c r="K108" s="1503"/>
      <c r="L108" s="1503"/>
      <c r="M108" s="1503"/>
      <c r="N108" s="1503"/>
      <c r="O108" s="1503"/>
      <c r="P108" s="1503"/>
      <c r="Q108" s="1503"/>
      <c r="R108" s="1503"/>
      <c r="S108" s="1503"/>
      <c r="T108" s="1503"/>
      <c r="U108" s="1503"/>
      <c r="V108" s="1503"/>
      <c r="W108" s="1503"/>
      <c r="X108" s="1503"/>
      <c r="Y108" s="1503"/>
      <c r="Z108" s="1503"/>
      <c r="AA108" s="1503"/>
      <c r="AB108" s="1503"/>
      <c r="AC108" s="1503"/>
      <c r="AD108" s="1503"/>
      <c r="AE108" s="1503"/>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I49:M49"/>
    <mergeCell ref="P49:P52"/>
    <mergeCell ref="Q49:Q52"/>
    <mergeCell ref="R49:V52"/>
    <mergeCell ref="W49:X52"/>
    <mergeCell ref="Z49:AC49"/>
    <mergeCell ref="I50:M50"/>
    <mergeCell ref="Z50:AC50"/>
    <mergeCell ref="Z55:AC55"/>
    <mergeCell ref="I43:M43"/>
    <mergeCell ref="P43:P46"/>
    <mergeCell ref="Q43:Q46"/>
    <mergeCell ref="R43:V46"/>
    <mergeCell ref="W43:X46"/>
    <mergeCell ref="Z43:AC43"/>
    <mergeCell ref="I44:M44"/>
    <mergeCell ref="Z44:AC44"/>
    <mergeCell ref="I45:M45"/>
    <mergeCell ref="Z45:AA45"/>
    <mergeCell ref="I46:M46"/>
    <mergeCell ref="Z46:AB46"/>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X3:Y3"/>
    <mergeCell ref="AA3:AB3"/>
    <mergeCell ref="B5:AD5"/>
    <mergeCell ref="B7:E7"/>
    <mergeCell ref="F7:AF7"/>
    <mergeCell ref="B8:E8"/>
    <mergeCell ref="B9:E9"/>
    <mergeCell ref="B10:E11"/>
    <mergeCell ref="B14:E16"/>
    <mergeCell ref="AD14:AE15"/>
  </mergeCells>
  <phoneticPr fontId="3"/>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xr:uid="{7B86EF6C-5F1D-4ED4-9DAE-010F99D6E0C9}">
      <formula1>"□,■"</formula1>
    </dataValidation>
  </dataValidations>
  <pageMargins left="0.7" right="0.7" top="0.75" bottom="0.75" header="0.3" footer="0.3"/>
  <pageSetup paperSize="9" scale="49" orientation="portrait" r:id="rId1"/>
  <rowBreaks count="1" manualBreakCount="1">
    <brk id="72"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57921-23FD-4BBD-8B05-544C638B4D45}">
  <dimension ref="B1:AH40"/>
  <sheetViews>
    <sheetView zoomScaleNormal="100" zoomScaleSheetLayoutView="85" workbookViewId="0">
      <selection activeCell="J9" sqref="J9"/>
    </sheetView>
  </sheetViews>
  <sheetFormatPr defaultColWidth="3.44140625" defaultRowHeight="13.2"/>
  <cols>
    <col min="1" max="1" width="1.44140625" style="3" customWidth="1"/>
    <col min="2" max="2" width="2.109375" style="3" customWidth="1"/>
    <col min="3" max="3" width="3" style="134" customWidth="1"/>
    <col min="4" max="7" width="3.44140625" style="3"/>
    <col min="8" max="8" width="1.44140625" style="3" customWidth="1"/>
    <col min="9" max="9" width="3.109375" style="3" customWidth="1"/>
    <col min="10" max="10" width="4.77734375" style="3" customWidth="1"/>
    <col min="11" max="17" width="3.44140625" style="3"/>
    <col min="18" max="18" width="5.44140625" style="3" customWidth="1"/>
    <col min="19" max="26" width="4.44140625" style="3" customWidth="1"/>
    <col min="27" max="27" width="3.88671875" style="3" customWidth="1"/>
    <col min="28" max="29" width="4.6640625" style="3" customWidth="1"/>
    <col min="30" max="30" width="4.44140625" style="3" customWidth="1"/>
    <col min="31" max="32" width="4.33203125" style="3" customWidth="1"/>
    <col min="33" max="33" width="4" style="3" customWidth="1"/>
    <col min="34" max="34" width="2.109375" style="3" customWidth="1"/>
    <col min="35" max="35" width="1.44140625" style="3" customWidth="1"/>
    <col min="36" max="16384" width="3.44140625" style="3"/>
  </cols>
  <sheetData>
    <row r="1" spans="2:34" s="1" customFormat="1" ht="13.5" customHeight="1"/>
    <row r="2" spans="2:34" s="1" customFormat="1" ht="13.5" customHeight="1">
      <c r="C2" s="1" t="s">
        <v>1769</v>
      </c>
    </row>
    <row r="3" spans="2:34" s="1" customFormat="1" ht="13.5" customHeight="1">
      <c r="AA3" s="45" t="s">
        <v>370</v>
      </c>
      <c r="AB3" s="12"/>
      <c r="AC3" s="12" t="s">
        <v>371</v>
      </c>
      <c r="AD3" s="12"/>
      <c r="AE3" s="12" t="s">
        <v>508</v>
      </c>
      <c r="AF3" s="12"/>
      <c r="AG3" s="12" t="s">
        <v>509</v>
      </c>
    </row>
    <row r="4" spans="2:34" s="1" customFormat="1" ht="9.75" customHeight="1">
      <c r="AG4" s="45"/>
    </row>
    <row r="5" spans="2:34" s="1" customFormat="1" ht="33" customHeight="1">
      <c r="C5" s="1980" t="s">
        <v>1783</v>
      </c>
      <c r="D5" s="1980"/>
      <c r="E5" s="1980"/>
      <c r="F5" s="1980"/>
      <c r="G5" s="1980"/>
      <c r="H5" s="1980"/>
      <c r="I5" s="1980"/>
      <c r="J5" s="1980"/>
      <c r="K5" s="1980"/>
      <c r="L5" s="1980"/>
      <c r="M5" s="1980"/>
      <c r="N5" s="1980"/>
      <c r="O5" s="1980"/>
      <c r="P5" s="1980"/>
      <c r="Q5" s="1980"/>
      <c r="R5" s="1980"/>
      <c r="S5" s="1980"/>
      <c r="T5" s="1980"/>
      <c r="U5" s="1980"/>
      <c r="V5" s="1980"/>
      <c r="W5" s="1980"/>
      <c r="X5" s="1980"/>
      <c r="Y5" s="1980"/>
      <c r="Z5" s="1980"/>
      <c r="AA5" s="1980"/>
      <c r="AB5" s="1980"/>
      <c r="AC5" s="1980"/>
      <c r="AD5" s="1980"/>
      <c r="AE5" s="1980"/>
      <c r="AF5" s="1980"/>
      <c r="AG5" s="1980"/>
    </row>
    <row r="6" spans="2:34" s="1" customFormat="1" ht="11.25" customHeight="1"/>
    <row r="7" spans="2:34" s="1" customFormat="1" ht="39.75" customHeight="1">
      <c r="B7" s="9"/>
      <c r="C7" s="1951" t="s">
        <v>1065</v>
      </c>
      <c r="D7" s="1951"/>
      <c r="E7" s="1951"/>
      <c r="F7" s="1951"/>
      <c r="G7" s="1952"/>
      <c r="H7" s="1487"/>
      <c r="I7" s="1488"/>
      <c r="J7" s="1488"/>
      <c r="K7" s="1488"/>
      <c r="L7" s="1488"/>
      <c r="M7" s="1488"/>
      <c r="N7" s="1488"/>
      <c r="O7" s="1488"/>
      <c r="P7" s="1488"/>
      <c r="Q7" s="1488"/>
      <c r="R7" s="1488"/>
      <c r="S7" s="1488"/>
      <c r="T7" s="1488"/>
      <c r="U7" s="1488"/>
      <c r="V7" s="1488"/>
      <c r="W7" s="1488"/>
      <c r="X7" s="1488"/>
      <c r="Y7" s="1488"/>
      <c r="Z7" s="1488"/>
      <c r="AA7" s="1488"/>
      <c r="AB7" s="1488"/>
      <c r="AC7" s="1488"/>
      <c r="AD7" s="1488"/>
      <c r="AE7" s="1488"/>
      <c r="AF7" s="1488"/>
      <c r="AG7" s="1488"/>
      <c r="AH7" s="1489"/>
    </row>
    <row r="8" spans="2:34" ht="36" customHeight="1">
      <c r="B8" s="15"/>
      <c r="C8" s="1951" t="s">
        <v>1066</v>
      </c>
      <c r="D8" s="1951"/>
      <c r="E8" s="1951"/>
      <c r="F8" s="1951"/>
      <c r="G8" s="1952"/>
      <c r="H8" s="524"/>
      <c r="I8" s="214" t="s">
        <v>7</v>
      </c>
      <c r="J8" s="525" t="s">
        <v>617</v>
      </c>
      <c r="K8" s="525"/>
      <c r="L8" s="525"/>
      <c r="M8" s="525"/>
      <c r="N8" s="214" t="s">
        <v>7</v>
      </c>
      <c r="O8" s="525" t="s">
        <v>618</v>
      </c>
      <c r="P8" s="525"/>
      <c r="Q8" s="525"/>
      <c r="R8" s="525"/>
      <c r="S8" s="214" t="s">
        <v>7</v>
      </c>
      <c r="T8" s="525" t="s">
        <v>619</v>
      </c>
      <c r="U8" s="525"/>
      <c r="V8" s="525"/>
      <c r="W8" s="525"/>
      <c r="X8" s="525"/>
      <c r="Y8" s="525"/>
      <c r="Z8" s="525"/>
      <c r="AA8" s="525"/>
      <c r="AB8" s="525"/>
      <c r="AC8" s="525"/>
      <c r="AD8" s="525"/>
      <c r="AE8" s="525"/>
      <c r="AF8" s="525"/>
      <c r="AG8" s="525"/>
      <c r="AH8" s="17"/>
    </row>
    <row r="9" spans="2:34" ht="36" customHeight="1">
      <c r="B9" s="15"/>
      <c r="C9" s="1951" t="s">
        <v>1067</v>
      </c>
      <c r="D9" s="1951"/>
      <c r="E9" s="1951"/>
      <c r="F9" s="1951"/>
      <c r="G9" s="1951"/>
      <c r="H9" s="524"/>
      <c r="I9" s="214" t="s">
        <v>7</v>
      </c>
      <c r="J9" s="7" t="s">
        <v>1165</v>
      </c>
      <c r="K9" s="525"/>
      <c r="L9" s="525"/>
      <c r="M9" s="525"/>
      <c r="N9" s="525"/>
      <c r="O9" s="525"/>
      <c r="P9" s="525"/>
      <c r="Q9" s="525"/>
      <c r="R9" s="525"/>
      <c r="S9" s="525"/>
      <c r="T9" s="525"/>
      <c r="U9" s="525"/>
      <c r="V9" s="525"/>
      <c r="W9" s="525"/>
      <c r="X9" s="525"/>
      <c r="Y9" s="525"/>
      <c r="Z9" s="525"/>
      <c r="AA9" s="525"/>
      <c r="AB9" s="525"/>
      <c r="AC9" s="525"/>
      <c r="AD9" s="525"/>
      <c r="AE9" s="525"/>
      <c r="AF9" s="525"/>
      <c r="AG9" s="525"/>
      <c r="AH9" s="17"/>
    </row>
    <row r="10" spans="2:34" ht="36" customHeight="1">
      <c r="B10" s="15"/>
      <c r="C10" s="1951" t="s">
        <v>1166</v>
      </c>
      <c r="D10" s="1951"/>
      <c r="E10" s="1951"/>
      <c r="F10" s="1951"/>
      <c r="G10" s="1951"/>
      <c r="H10" s="524"/>
      <c r="I10" s="214" t="s">
        <v>7</v>
      </c>
      <c r="J10" s="10" t="s">
        <v>1167</v>
      </c>
      <c r="K10" s="525"/>
      <c r="L10" s="525"/>
      <c r="M10" s="525"/>
      <c r="N10" s="525"/>
      <c r="O10" s="525"/>
      <c r="P10" s="525"/>
      <c r="Q10" s="525"/>
      <c r="R10" s="525"/>
      <c r="S10" s="525"/>
      <c r="T10" s="525"/>
      <c r="U10" s="525"/>
      <c r="V10" s="525"/>
      <c r="W10" s="525"/>
      <c r="X10" s="525"/>
      <c r="Y10" s="525"/>
      <c r="Z10" s="525"/>
      <c r="AA10" s="525"/>
      <c r="AB10" s="525"/>
      <c r="AC10" s="525"/>
      <c r="AD10" s="525"/>
      <c r="AE10" s="525"/>
      <c r="AF10" s="525"/>
      <c r="AG10" s="525"/>
      <c r="AH10" s="17"/>
    </row>
    <row r="11" spans="2:34" s="1" customFormat="1"/>
    <row r="12" spans="2:34" s="1" customFormat="1" ht="25.5" customHeight="1">
      <c r="B12" s="6" t="s">
        <v>1168</v>
      </c>
      <c r="C12" s="10" t="s">
        <v>1169</v>
      </c>
      <c r="D12" s="10"/>
      <c r="E12" s="10"/>
      <c r="F12" s="10"/>
      <c r="G12" s="10"/>
      <c r="H12" s="10"/>
      <c r="I12" s="10"/>
      <c r="J12" s="10"/>
      <c r="K12" s="10"/>
      <c r="L12" s="10"/>
      <c r="M12" s="10"/>
      <c r="N12" s="10"/>
      <c r="O12" s="10"/>
      <c r="P12" s="10"/>
      <c r="Q12" s="10"/>
      <c r="R12" s="10"/>
      <c r="S12" s="540"/>
      <c r="T12" s="10"/>
      <c r="U12" s="10"/>
      <c r="V12" s="10"/>
      <c r="W12" s="10"/>
      <c r="X12" s="10"/>
      <c r="Y12" s="7"/>
      <c r="Z12" s="7"/>
      <c r="AA12" s="10"/>
      <c r="AB12" s="10"/>
      <c r="AC12" s="10"/>
      <c r="AD12" s="7"/>
      <c r="AE12" s="7"/>
      <c r="AF12" s="7"/>
      <c r="AG12" s="7"/>
      <c r="AH12" s="4"/>
    </row>
    <row r="13" spans="2:34" s="1" customFormat="1" ht="11.25" customHeight="1">
      <c r="B13" s="136"/>
      <c r="C13" s="6"/>
      <c r="D13" s="7"/>
      <c r="E13" s="7"/>
      <c r="F13" s="7"/>
      <c r="G13" s="4"/>
      <c r="H13" s="6"/>
      <c r="Y13" s="7"/>
      <c r="Z13" s="7"/>
      <c r="AA13" s="7"/>
      <c r="AB13" s="7"/>
      <c r="AC13" s="7"/>
      <c r="AD13" s="7"/>
      <c r="AE13" s="6"/>
      <c r="AF13" s="7"/>
      <c r="AG13" s="4"/>
      <c r="AH13" s="506"/>
    </row>
    <row r="14" spans="2:34" s="1" customFormat="1" ht="27" customHeight="1">
      <c r="B14" s="136"/>
      <c r="C14" s="2101" t="s">
        <v>1170</v>
      </c>
      <c r="D14" s="1980"/>
      <c r="E14" s="1980"/>
      <c r="F14" s="1980"/>
      <c r="G14" s="2102"/>
      <c r="I14" s="534" t="s">
        <v>713</v>
      </c>
      <c r="J14" s="2273" t="s">
        <v>1171</v>
      </c>
      <c r="K14" s="2274"/>
      <c r="L14" s="2274"/>
      <c r="M14" s="2274"/>
      <c r="N14" s="2274"/>
      <c r="O14" s="2274"/>
      <c r="P14" s="2274"/>
      <c r="Q14" s="2274"/>
      <c r="R14" s="2274"/>
      <c r="S14" s="2274"/>
      <c r="T14" s="2274"/>
      <c r="U14" s="2275"/>
      <c r="V14" s="1487"/>
      <c r="W14" s="1488"/>
      <c r="X14" s="11" t="s">
        <v>715</v>
      </c>
      <c r="AE14" s="136"/>
      <c r="AG14" s="506"/>
      <c r="AH14" s="506"/>
    </row>
    <row r="15" spans="2:34" s="1" customFormat="1" ht="27" customHeight="1">
      <c r="B15" s="136"/>
      <c r="C15" s="2101"/>
      <c r="D15" s="1980"/>
      <c r="E15" s="1980"/>
      <c r="F15" s="1980"/>
      <c r="G15" s="2102"/>
      <c r="I15" s="534" t="s">
        <v>716</v>
      </c>
      <c r="J15" s="2124" t="s">
        <v>1172</v>
      </c>
      <c r="K15" s="2276"/>
      <c r="L15" s="2276"/>
      <c r="M15" s="2276"/>
      <c r="N15" s="2276"/>
      <c r="O15" s="2276"/>
      <c r="P15" s="2276"/>
      <c r="Q15" s="2276"/>
      <c r="R15" s="2276"/>
      <c r="S15" s="2276"/>
      <c r="T15" s="2276"/>
      <c r="U15" s="2277"/>
      <c r="V15" s="1487"/>
      <c r="W15" s="1488"/>
      <c r="X15" s="11" t="s">
        <v>715</v>
      </c>
      <c r="Z15" s="2176"/>
      <c r="AA15" s="2176"/>
      <c r="AB15" s="2176"/>
      <c r="AC15" s="2176"/>
      <c r="AE15" s="141"/>
      <c r="AF15" s="2"/>
      <c r="AG15" s="130"/>
      <c r="AH15" s="506"/>
    </row>
    <row r="16" spans="2:34" s="1" customFormat="1" ht="27" customHeight="1">
      <c r="B16" s="136"/>
      <c r="C16" s="2101"/>
      <c r="D16" s="1980"/>
      <c r="E16" s="1980"/>
      <c r="F16" s="1980"/>
      <c r="G16" s="2102"/>
      <c r="I16" s="534" t="s">
        <v>840</v>
      </c>
      <c r="J16" s="2273" t="s">
        <v>1173</v>
      </c>
      <c r="K16" s="2278"/>
      <c r="L16" s="2278"/>
      <c r="M16" s="2278"/>
      <c r="N16" s="2278"/>
      <c r="O16" s="2278"/>
      <c r="P16" s="2278"/>
      <c r="Q16" s="2278"/>
      <c r="R16" s="2278"/>
      <c r="S16" s="2278"/>
      <c r="T16" s="2278"/>
      <c r="U16" s="2279"/>
      <c r="V16" s="1487"/>
      <c r="W16" s="1488"/>
      <c r="X16" s="11" t="s">
        <v>715</v>
      </c>
      <c r="Z16" s="2176"/>
      <c r="AA16" s="2176"/>
      <c r="AB16" s="2176"/>
      <c r="AC16" s="2176"/>
      <c r="AE16" s="273" t="s">
        <v>624</v>
      </c>
      <c r="AF16" s="188" t="s">
        <v>625</v>
      </c>
      <c r="AG16" s="274" t="s">
        <v>626</v>
      </c>
      <c r="AH16" s="506"/>
    </row>
    <row r="17" spans="2:34" s="1" customFormat="1" ht="27" customHeight="1">
      <c r="B17" s="136"/>
      <c r="C17" s="136"/>
      <c r="G17" s="506"/>
      <c r="I17" s="534" t="s">
        <v>842</v>
      </c>
      <c r="J17" s="2273" t="s">
        <v>1174</v>
      </c>
      <c r="K17" s="2278"/>
      <c r="L17" s="2278"/>
      <c r="M17" s="2278"/>
      <c r="N17" s="2278"/>
      <c r="O17" s="2278"/>
      <c r="P17" s="2278"/>
      <c r="Q17" s="2278"/>
      <c r="R17" s="2278"/>
      <c r="S17" s="2278"/>
      <c r="T17" s="2278"/>
      <c r="U17" s="2279"/>
      <c r="V17" s="1487"/>
      <c r="W17" s="1488"/>
      <c r="X17" s="11" t="s">
        <v>465</v>
      </c>
      <c r="Y17" s="1" t="s">
        <v>718</v>
      </c>
      <c r="Z17" s="2176" t="s">
        <v>1143</v>
      </c>
      <c r="AA17" s="2176"/>
      <c r="AB17" s="2176"/>
      <c r="AC17" s="2176"/>
      <c r="AE17" s="220" t="s">
        <v>7</v>
      </c>
      <c r="AF17" s="212" t="s">
        <v>625</v>
      </c>
      <c r="AG17" s="221" t="s">
        <v>7</v>
      </c>
      <c r="AH17" s="506"/>
    </row>
    <row r="18" spans="2:34" s="1" customFormat="1" ht="11.25" customHeight="1">
      <c r="B18" s="136"/>
      <c r="C18" s="132"/>
      <c r="D18" s="8"/>
      <c r="E18" s="8"/>
      <c r="F18" s="8"/>
      <c r="G18" s="133"/>
      <c r="H18" s="8"/>
      <c r="I18" s="8"/>
      <c r="J18" s="8"/>
      <c r="K18" s="8"/>
      <c r="L18" s="8"/>
      <c r="M18" s="8"/>
      <c r="N18" s="8"/>
      <c r="O18" s="8"/>
      <c r="P18" s="8"/>
      <c r="Q18" s="8"/>
      <c r="R18" s="8"/>
      <c r="S18" s="8"/>
      <c r="T18" s="8"/>
      <c r="U18" s="8"/>
      <c r="V18" s="8"/>
      <c r="W18" s="8"/>
      <c r="X18" s="8"/>
      <c r="Y18" s="8"/>
      <c r="Z18" s="8"/>
      <c r="AA18" s="8"/>
      <c r="AB18" s="8"/>
      <c r="AC18" s="8"/>
      <c r="AD18" s="8"/>
      <c r="AE18" s="132"/>
      <c r="AF18" s="8"/>
      <c r="AG18" s="133"/>
      <c r="AH18" s="506"/>
    </row>
    <row r="19" spans="2:34" s="1" customFormat="1" ht="11.25" customHeight="1">
      <c r="B19" s="136"/>
      <c r="C19" s="6"/>
      <c r="D19" s="7"/>
      <c r="E19" s="7"/>
      <c r="F19" s="7"/>
      <c r="G19" s="4"/>
      <c r="H19" s="7"/>
      <c r="I19" s="7"/>
      <c r="J19" s="7"/>
      <c r="K19" s="7"/>
      <c r="L19" s="7"/>
      <c r="M19" s="7"/>
      <c r="N19" s="7"/>
      <c r="O19" s="7"/>
      <c r="P19" s="7"/>
      <c r="Q19" s="7"/>
      <c r="R19" s="7"/>
      <c r="S19" s="7"/>
      <c r="T19" s="7"/>
      <c r="U19" s="7"/>
      <c r="V19" s="7"/>
      <c r="W19" s="7"/>
      <c r="X19" s="7"/>
      <c r="Y19" s="7"/>
      <c r="Z19" s="7"/>
      <c r="AA19" s="7"/>
      <c r="AB19" s="7"/>
      <c r="AC19" s="7"/>
      <c r="AD19" s="7"/>
      <c r="AE19" s="6"/>
      <c r="AF19" s="7"/>
      <c r="AG19" s="4"/>
      <c r="AH19" s="506"/>
    </row>
    <row r="20" spans="2:34" s="1" customFormat="1" ht="27" customHeight="1">
      <c r="B20" s="136"/>
      <c r="C20" s="2101" t="s">
        <v>1175</v>
      </c>
      <c r="D20" s="1980"/>
      <c r="E20" s="1980"/>
      <c r="F20" s="1980"/>
      <c r="G20" s="2102"/>
      <c r="S20" s="2280" t="s">
        <v>1176</v>
      </c>
      <c r="T20" s="2281"/>
      <c r="U20" s="2280" t="s">
        <v>1177</v>
      </c>
      <c r="V20" s="2281"/>
      <c r="W20" s="2280" t="s">
        <v>1178</v>
      </c>
      <c r="X20" s="2281"/>
      <c r="Y20" s="1487" t="s">
        <v>1179</v>
      </c>
      <c r="Z20" s="1489"/>
      <c r="AE20" s="136"/>
      <c r="AG20" s="506"/>
      <c r="AH20" s="506"/>
    </row>
    <row r="21" spans="2:34" s="1" customFormat="1" ht="27" customHeight="1">
      <c r="B21" s="136"/>
      <c r="C21" s="2101"/>
      <c r="D21" s="1980"/>
      <c r="E21" s="1980"/>
      <c r="F21" s="1980"/>
      <c r="G21" s="2102"/>
      <c r="I21" s="493" t="s">
        <v>713</v>
      </c>
      <c r="J21" s="2282" t="s">
        <v>1180</v>
      </c>
      <c r="K21" s="2283"/>
      <c r="L21" s="2283"/>
      <c r="M21" s="2283"/>
      <c r="N21" s="2283"/>
      <c r="O21" s="2283"/>
      <c r="P21" s="2283"/>
      <c r="Q21" s="2283"/>
      <c r="R21" s="2284"/>
      <c r="S21" s="9"/>
      <c r="T21" s="540" t="s">
        <v>715</v>
      </c>
      <c r="U21" s="9"/>
      <c r="V21" s="541" t="s">
        <v>715</v>
      </c>
      <c r="W21" s="10"/>
      <c r="X21" s="541" t="s">
        <v>715</v>
      </c>
      <c r="Y21" s="2285"/>
      <c r="Z21" s="2286"/>
      <c r="AE21" s="136"/>
      <c r="AG21" s="506"/>
      <c r="AH21" s="506"/>
    </row>
    <row r="22" spans="2:34" s="1" customFormat="1" ht="27" customHeight="1">
      <c r="B22" s="136"/>
      <c r="C22" s="2101"/>
      <c r="D22" s="1980"/>
      <c r="E22" s="1980"/>
      <c r="F22" s="1980"/>
      <c r="G22" s="2102"/>
      <c r="I22" s="493" t="s">
        <v>716</v>
      </c>
      <c r="J22" s="2180" t="s">
        <v>1181</v>
      </c>
      <c r="K22" s="2181"/>
      <c r="L22" s="2181"/>
      <c r="M22" s="2181"/>
      <c r="N22" s="2181"/>
      <c r="O22" s="2181"/>
      <c r="P22" s="2181"/>
      <c r="Q22" s="2181"/>
      <c r="R22" s="2182"/>
      <c r="S22" s="9"/>
      <c r="T22" s="540" t="s">
        <v>715</v>
      </c>
      <c r="U22" s="9"/>
      <c r="V22" s="541" t="s">
        <v>715</v>
      </c>
      <c r="W22" s="10"/>
      <c r="X22" s="541" t="s">
        <v>715</v>
      </c>
      <c r="Y22" s="2285"/>
      <c r="Z22" s="2286"/>
      <c r="AA22" s="1483" t="s">
        <v>1182</v>
      </c>
      <c r="AB22" s="1483"/>
      <c r="AC22" s="1483"/>
      <c r="AD22" s="1975"/>
      <c r="AE22" s="136"/>
      <c r="AG22" s="506"/>
      <c r="AH22" s="506"/>
    </row>
    <row r="23" spans="2:34" s="1" customFormat="1" ht="27" customHeight="1">
      <c r="B23" s="136"/>
      <c r="C23" s="136"/>
      <c r="G23" s="506"/>
      <c r="I23" s="493" t="s">
        <v>840</v>
      </c>
      <c r="J23" s="2282" t="s">
        <v>1183</v>
      </c>
      <c r="K23" s="2283"/>
      <c r="L23" s="2283"/>
      <c r="M23" s="2283"/>
      <c r="N23" s="2283"/>
      <c r="O23" s="2283"/>
      <c r="P23" s="2283"/>
      <c r="Q23" s="2283"/>
      <c r="R23" s="2284"/>
      <c r="S23" s="6"/>
      <c r="T23" s="253" t="s">
        <v>465</v>
      </c>
      <c r="U23" s="6"/>
      <c r="V23" s="275" t="s">
        <v>465</v>
      </c>
      <c r="W23" s="7"/>
      <c r="X23" s="275" t="s">
        <v>465</v>
      </c>
      <c r="Y23" s="524"/>
      <c r="Z23" s="541" t="s">
        <v>465</v>
      </c>
      <c r="AA23" s="1" t="s">
        <v>718</v>
      </c>
      <c r="AB23" s="2176" t="s">
        <v>1184</v>
      </c>
      <c r="AC23" s="2176"/>
      <c r="AD23" s="2254"/>
      <c r="AE23" s="273" t="s">
        <v>624</v>
      </c>
      <c r="AF23" s="188" t="s">
        <v>625</v>
      </c>
      <c r="AG23" s="274" t="s">
        <v>626</v>
      </c>
      <c r="AH23" s="506"/>
    </row>
    <row r="24" spans="2:34" s="1" customFormat="1" ht="27" customHeight="1">
      <c r="B24" s="136"/>
      <c r="C24" s="1974"/>
      <c r="D24" s="2287"/>
      <c r="E24" s="2287"/>
      <c r="F24" s="2287"/>
      <c r="G24" s="2288"/>
      <c r="I24" s="493" t="s">
        <v>842</v>
      </c>
      <c r="J24" s="2180" t="s">
        <v>1185</v>
      </c>
      <c r="K24" s="2181"/>
      <c r="L24" s="2181"/>
      <c r="M24" s="2181"/>
      <c r="N24" s="2181"/>
      <c r="O24" s="2181"/>
      <c r="P24" s="2181"/>
      <c r="Q24" s="2181"/>
      <c r="R24" s="2182"/>
      <c r="S24" s="9"/>
      <c r="T24" s="540" t="s">
        <v>715</v>
      </c>
      <c r="U24" s="9"/>
      <c r="V24" s="541" t="s">
        <v>715</v>
      </c>
      <c r="W24" s="10"/>
      <c r="X24" s="541" t="s">
        <v>715</v>
      </c>
      <c r="Y24" s="2285"/>
      <c r="Z24" s="2286"/>
      <c r="AB24" s="1483" t="s">
        <v>1001</v>
      </c>
      <c r="AC24" s="1483"/>
      <c r="AE24" s="220" t="s">
        <v>7</v>
      </c>
      <c r="AF24" s="212" t="s">
        <v>625</v>
      </c>
      <c r="AG24" s="221" t="s">
        <v>7</v>
      </c>
      <c r="AH24" s="506"/>
    </row>
    <row r="25" spans="2:34" s="1" customFormat="1" ht="27" customHeight="1">
      <c r="B25" s="136"/>
      <c r="C25" s="433"/>
      <c r="D25" s="90"/>
      <c r="E25" s="90"/>
      <c r="F25" s="90"/>
      <c r="G25" s="547"/>
      <c r="I25" s="493" t="s">
        <v>849</v>
      </c>
      <c r="J25" s="2282" t="s">
        <v>1186</v>
      </c>
      <c r="K25" s="2283"/>
      <c r="L25" s="2283"/>
      <c r="M25" s="2283"/>
      <c r="N25" s="2283"/>
      <c r="O25" s="2283"/>
      <c r="P25" s="2283"/>
      <c r="Q25" s="2283"/>
      <c r="R25" s="2284"/>
      <c r="S25" s="9"/>
      <c r="T25" s="540" t="s">
        <v>465</v>
      </c>
      <c r="U25" s="9"/>
      <c r="V25" s="541" t="s">
        <v>465</v>
      </c>
      <c r="W25" s="10"/>
      <c r="X25" s="541" t="s">
        <v>465</v>
      </c>
      <c r="Y25" s="524"/>
      <c r="Z25" s="541" t="s">
        <v>465</v>
      </c>
      <c r="AA25" s="1" t="s">
        <v>718</v>
      </c>
      <c r="AB25" s="2176" t="s">
        <v>1187</v>
      </c>
      <c r="AC25" s="2176"/>
      <c r="AD25" s="2254"/>
      <c r="AE25" s="141"/>
      <c r="AF25" s="2"/>
      <c r="AG25" s="130"/>
      <c r="AH25" s="506"/>
    </row>
    <row r="26" spans="2:34" s="1" customFormat="1" ht="11.25" customHeight="1">
      <c r="B26" s="136"/>
      <c r="C26" s="132"/>
      <c r="D26" s="8"/>
      <c r="E26" s="8"/>
      <c r="F26" s="8"/>
      <c r="G26" s="133"/>
      <c r="J26" s="21"/>
      <c r="K26" s="21"/>
      <c r="L26" s="21"/>
      <c r="M26" s="21"/>
      <c r="N26" s="21"/>
      <c r="O26" s="21"/>
      <c r="P26" s="21"/>
      <c r="Q26" s="21"/>
      <c r="R26" s="21"/>
      <c r="S26" s="21"/>
      <c r="T26" s="21"/>
      <c r="U26" s="21"/>
      <c r="W26" s="45"/>
      <c r="Y26" s="45"/>
      <c r="AA26" s="45"/>
      <c r="AB26" s="45"/>
      <c r="AE26" s="1974"/>
      <c r="AF26" s="1483"/>
      <c r="AG26" s="1975"/>
      <c r="AH26" s="506"/>
    </row>
    <row r="27" spans="2:34" s="1" customFormat="1" ht="11.25" customHeight="1">
      <c r="B27" s="132"/>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506"/>
    </row>
    <row r="28" spans="2:34" s="1" customFormat="1" ht="21" customHeight="1">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row>
    <row r="29" spans="2:34" s="1" customFormat="1" ht="27" customHeight="1">
      <c r="B29" s="6" t="s">
        <v>1188</v>
      </c>
      <c r="C29" s="10" t="s">
        <v>1189</v>
      </c>
      <c r="D29" s="10"/>
      <c r="E29" s="10"/>
      <c r="F29" s="10"/>
      <c r="G29" s="10"/>
      <c r="H29" s="10"/>
      <c r="I29" s="10"/>
      <c r="J29" s="10"/>
      <c r="K29" s="10"/>
      <c r="L29" s="10"/>
      <c r="M29" s="10"/>
      <c r="N29" s="10"/>
      <c r="O29" s="10"/>
      <c r="P29" s="10"/>
      <c r="Q29" s="10"/>
      <c r="R29" s="10"/>
      <c r="S29" s="540"/>
      <c r="T29" s="10"/>
      <c r="U29" s="10"/>
      <c r="V29" s="10"/>
      <c r="W29" s="10"/>
      <c r="X29" s="10"/>
      <c r="Y29" s="7"/>
      <c r="Z29" s="7"/>
      <c r="AA29" s="10"/>
      <c r="AB29" s="10"/>
      <c r="AC29" s="10"/>
      <c r="AD29" s="7"/>
      <c r="AE29" s="7"/>
      <c r="AF29" s="7"/>
      <c r="AG29" s="7"/>
      <c r="AH29" s="4"/>
    </row>
    <row r="30" spans="2:34" s="1" customFormat="1" ht="11.25" customHeight="1">
      <c r="B30" s="136"/>
      <c r="C30" s="6"/>
      <c r="D30" s="7"/>
      <c r="E30" s="7"/>
      <c r="F30" s="7"/>
      <c r="G30" s="4"/>
      <c r="H30" s="7"/>
      <c r="I30" s="7"/>
      <c r="J30" s="7"/>
      <c r="K30" s="7"/>
      <c r="L30" s="7"/>
      <c r="M30" s="7"/>
      <c r="N30" s="7"/>
      <c r="O30" s="7"/>
      <c r="P30" s="7"/>
      <c r="Q30" s="7"/>
      <c r="R30" s="7"/>
      <c r="S30" s="7"/>
      <c r="T30" s="7"/>
      <c r="U30" s="7"/>
      <c r="V30" s="7"/>
      <c r="W30" s="7"/>
      <c r="X30" s="7"/>
      <c r="Y30" s="7"/>
      <c r="Z30" s="7"/>
      <c r="AA30" s="7"/>
      <c r="AB30" s="7"/>
      <c r="AC30" s="7"/>
      <c r="AD30" s="7"/>
      <c r="AE30" s="6"/>
      <c r="AF30" s="7"/>
      <c r="AG30" s="4"/>
      <c r="AH30" s="506"/>
    </row>
    <row r="31" spans="2:34" s="1" customFormat="1" ht="27" customHeight="1">
      <c r="B31" s="136"/>
      <c r="C31" s="2101" t="s">
        <v>1190</v>
      </c>
      <c r="D31" s="1980"/>
      <c r="E31" s="1980"/>
      <c r="F31" s="1980"/>
      <c r="G31" s="2102"/>
      <c r="S31" s="2280" t="s">
        <v>1176</v>
      </c>
      <c r="T31" s="2281"/>
      <c r="U31" s="2280" t="s">
        <v>1177</v>
      </c>
      <c r="V31" s="2281"/>
      <c r="W31" s="2280" t="s">
        <v>1178</v>
      </c>
      <c r="X31" s="2281"/>
      <c r="Y31" s="1487" t="s">
        <v>1179</v>
      </c>
      <c r="Z31" s="1489"/>
      <c r="AE31" s="136"/>
      <c r="AG31" s="506"/>
      <c r="AH31" s="506"/>
    </row>
    <row r="32" spans="2:34" s="1" customFormat="1" ht="27" customHeight="1">
      <c r="B32" s="136"/>
      <c r="C32" s="2101"/>
      <c r="D32" s="1980"/>
      <c r="E32" s="1980"/>
      <c r="F32" s="1980"/>
      <c r="G32" s="2102"/>
      <c r="I32" s="493" t="s">
        <v>713</v>
      </c>
      <c r="J32" s="2282" t="s">
        <v>1180</v>
      </c>
      <c r="K32" s="2283"/>
      <c r="L32" s="2283"/>
      <c r="M32" s="2283"/>
      <c r="N32" s="2283"/>
      <c r="O32" s="2283"/>
      <c r="P32" s="2283"/>
      <c r="Q32" s="2283"/>
      <c r="R32" s="2284"/>
      <c r="S32" s="9"/>
      <c r="T32" s="540" t="s">
        <v>715</v>
      </c>
      <c r="U32" s="9"/>
      <c r="V32" s="541" t="s">
        <v>715</v>
      </c>
      <c r="W32" s="10"/>
      <c r="X32" s="541" t="s">
        <v>715</v>
      </c>
      <c r="Y32" s="2285"/>
      <c r="Z32" s="2286"/>
      <c r="AE32" s="136"/>
      <c r="AG32" s="506"/>
      <c r="AH32" s="506"/>
    </row>
    <row r="33" spans="2:34" s="1" customFormat="1" ht="27" customHeight="1">
      <c r="B33" s="136"/>
      <c r="C33" s="2101"/>
      <c r="D33" s="1980"/>
      <c r="E33" s="1980"/>
      <c r="F33" s="1980"/>
      <c r="G33" s="2102"/>
      <c r="I33" s="493" t="s">
        <v>716</v>
      </c>
      <c r="J33" s="2180" t="s">
        <v>1181</v>
      </c>
      <c r="K33" s="2181"/>
      <c r="L33" s="2181"/>
      <c r="M33" s="2181"/>
      <c r="N33" s="2181"/>
      <c r="O33" s="2181"/>
      <c r="P33" s="2181"/>
      <c r="Q33" s="2181"/>
      <c r="R33" s="2182"/>
      <c r="S33" s="9"/>
      <c r="T33" s="540" t="s">
        <v>715</v>
      </c>
      <c r="U33" s="9"/>
      <c r="V33" s="541" t="s">
        <v>715</v>
      </c>
      <c r="W33" s="10"/>
      <c r="X33" s="541" t="s">
        <v>715</v>
      </c>
      <c r="Y33" s="2285"/>
      <c r="Z33" s="2286"/>
      <c r="AA33" s="1483" t="s">
        <v>1182</v>
      </c>
      <c r="AB33" s="1483"/>
      <c r="AC33" s="1483"/>
      <c r="AD33" s="1975"/>
      <c r="AE33" s="136"/>
      <c r="AG33" s="506"/>
      <c r="AH33" s="506"/>
    </row>
    <row r="34" spans="2:34" s="1" customFormat="1" ht="27" customHeight="1">
      <c r="B34" s="136"/>
      <c r="C34" s="136"/>
      <c r="G34" s="506"/>
      <c r="I34" s="493" t="s">
        <v>840</v>
      </c>
      <c r="J34" s="2282" t="s">
        <v>1183</v>
      </c>
      <c r="K34" s="2283"/>
      <c r="L34" s="2283"/>
      <c r="M34" s="2283"/>
      <c r="N34" s="2283"/>
      <c r="O34" s="2283"/>
      <c r="P34" s="2283"/>
      <c r="Q34" s="2283"/>
      <c r="R34" s="2284"/>
      <c r="S34" s="6"/>
      <c r="T34" s="253" t="s">
        <v>465</v>
      </c>
      <c r="U34" s="6"/>
      <c r="V34" s="275" t="s">
        <v>465</v>
      </c>
      <c r="W34" s="7"/>
      <c r="X34" s="275" t="s">
        <v>465</v>
      </c>
      <c r="Y34" s="524"/>
      <c r="Z34" s="541" t="s">
        <v>465</v>
      </c>
      <c r="AA34" s="1" t="s">
        <v>718</v>
      </c>
      <c r="AB34" s="2176" t="s">
        <v>1187</v>
      </c>
      <c r="AC34" s="2176"/>
      <c r="AD34" s="2254"/>
      <c r="AE34" s="273" t="s">
        <v>624</v>
      </c>
      <c r="AF34" s="188" t="s">
        <v>625</v>
      </c>
      <c r="AG34" s="274" t="s">
        <v>626</v>
      </c>
      <c r="AH34" s="506"/>
    </row>
    <row r="35" spans="2:34" s="1" customFormat="1" ht="27" customHeight="1">
      <c r="B35" s="136"/>
      <c r="C35" s="1974"/>
      <c r="D35" s="2287"/>
      <c r="E35" s="2287"/>
      <c r="F35" s="2287"/>
      <c r="G35" s="2288"/>
      <c r="I35" s="493" t="s">
        <v>842</v>
      </c>
      <c r="J35" s="2180" t="s">
        <v>1191</v>
      </c>
      <c r="K35" s="2181"/>
      <c r="L35" s="2181"/>
      <c r="M35" s="2181"/>
      <c r="N35" s="2181"/>
      <c r="O35" s="2181"/>
      <c r="P35" s="2181"/>
      <c r="Q35" s="2181"/>
      <c r="R35" s="2182"/>
      <c r="S35" s="9"/>
      <c r="T35" s="540" t="s">
        <v>715</v>
      </c>
      <c r="U35" s="9"/>
      <c r="V35" s="541" t="s">
        <v>715</v>
      </c>
      <c r="W35" s="10"/>
      <c r="X35" s="541" t="s">
        <v>715</v>
      </c>
      <c r="Y35" s="2285"/>
      <c r="Z35" s="2286"/>
      <c r="AA35" s="2"/>
      <c r="AB35" s="1483" t="s">
        <v>1192</v>
      </c>
      <c r="AC35" s="1483"/>
      <c r="AE35" s="220" t="s">
        <v>7</v>
      </c>
      <c r="AF35" s="212" t="s">
        <v>625</v>
      </c>
      <c r="AG35" s="221" t="s">
        <v>7</v>
      </c>
      <c r="AH35" s="506"/>
    </row>
    <row r="36" spans="2:34" s="1" customFormat="1" ht="27" customHeight="1">
      <c r="B36" s="136"/>
      <c r="C36" s="433"/>
      <c r="D36" s="90"/>
      <c r="E36" s="90"/>
      <c r="F36" s="90"/>
      <c r="G36" s="547"/>
      <c r="I36" s="493" t="s">
        <v>849</v>
      </c>
      <c r="J36" s="2282" t="s">
        <v>1186</v>
      </c>
      <c r="K36" s="2283"/>
      <c r="L36" s="2283"/>
      <c r="M36" s="2283"/>
      <c r="N36" s="2283"/>
      <c r="O36" s="2283"/>
      <c r="P36" s="2283"/>
      <c r="Q36" s="2283"/>
      <c r="R36" s="2284"/>
      <c r="S36" s="9"/>
      <c r="T36" s="540" t="s">
        <v>465</v>
      </c>
      <c r="U36" s="9"/>
      <c r="V36" s="541" t="s">
        <v>465</v>
      </c>
      <c r="W36" s="10"/>
      <c r="X36" s="541" t="s">
        <v>465</v>
      </c>
      <c r="Y36" s="524"/>
      <c r="Z36" s="541" t="s">
        <v>465</v>
      </c>
      <c r="AA36" s="1" t="s">
        <v>718</v>
      </c>
      <c r="AB36" s="2176" t="s">
        <v>1121</v>
      </c>
      <c r="AC36" s="2176"/>
      <c r="AD36" s="2254"/>
      <c r="AE36" s="141"/>
      <c r="AF36" s="2"/>
      <c r="AG36" s="130"/>
      <c r="AH36" s="506"/>
    </row>
    <row r="37" spans="2:34" s="1" customFormat="1" ht="12" customHeight="1">
      <c r="B37" s="136"/>
      <c r="C37" s="132"/>
      <c r="D37" s="8"/>
      <c r="E37" s="8"/>
      <c r="F37" s="8"/>
      <c r="G37" s="133"/>
      <c r="J37" s="21"/>
      <c r="K37" s="21"/>
      <c r="L37" s="21"/>
      <c r="M37" s="21"/>
      <c r="N37" s="21"/>
      <c r="O37" s="21"/>
      <c r="P37" s="21"/>
      <c r="Q37" s="21"/>
      <c r="R37" s="21"/>
      <c r="S37" s="21"/>
      <c r="T37" s="21"/>
      <c r="U37" s="21"/>
      <c r="W37" s="45"/>
      <c r="Y37" s="45"/>
      <c r="AA37" s="45"/>
      <c r="AB37" s="45"/>
      <c r="AE37" s="1974"/>
      <c r="AF37" s="1483"/>
      <c r="AG37" s="1975"/>
      <c r="AH37" s="506"/>
    </row>
    <row r="38" spans="2:34" s="1" customFormat="1" ht="11.25" customHeight="1">
      <c r="B38" s="132"/>
      <c r="C38" s="8"/>
      <c r="D38" s="8"/>
      <c r="E38" s="8"/>
      <c r="F38" s="8"/>
      <c r="G38" s="8"/>
      <c r="H38" s="10"/>
      <c r="I38" s="10"/>
      <c r="J38" s="452"/>
      <c r="K38" s="452"/>
      <c r="L38" s="452"/>
      <c r="M38" s="452"/>
      <c r="N38" s="452"/>
      <c r="O38" s="452"/>
      <c r="P38" s="452"/>
      <c r="Q38" s="452"/>
      <c r="R38" s="452"/>
      <c r="S38" s="452"/>
      <c r="T38" s="452"/>
      <c r="U38" s="452"/>
      <c r="V38" s="10"/>
      <c r="W38" s="540"/>
      <c r="X38" s="10"/>
      <c r="Y38" s="540"/>
      <c r="Z38" s="10"/>
      <c r="AA38" s="540"/>
      <c r="AB38" s="540"/>
      <c r="AC38" s="10"/>
      <c r="AD38" s="10"/>
      <c r="AE38" s="537"/>
      <c r="AF38" s="537"/>
      <c r="AG38" s="268"/>
      <c r="AH38" s="506"/>
    </row>
    <row r="39" spans="2:34" ht="19.5" customHeight="1">
      <c r="C39" s="1497" t="s">
        <v>1193</v>
      </c>
      <c r="D39" s="1503"/>
      <c r="E39" s="1503"/>
      <c r="F39" s="1503"/>
      <c r="G39" s="1503"/>
      <c r="H39" s="1503"/>
      <c r="I39" s="1503"/>
      <c r="J39" s="1503"/>
      <c r="K39" s="1503"/>
      <c r="L39" s="1503"/>
      <c r="M39" s="1503"/>
      <c r="N39" s="1503"/>
      <c r="O39" s="1503"/>
      <c r="P39" s="1503"/>
      <c r="Q39" s="1503"/>
      <c r="R39" s="1503"/>
      <c r="S39" s="1503"/>
      <c r="T39" s="1503"/>
      <c r="U39" s="1503"/>
      <c r="V39" s="1503"/>
      <c r="W39" s="1503"/>
      <c r="X39" s="1503"/>
      <c r="Y39" s="1503"/>
      <c r="Z39" s="1503"/>
      <c r="AA39" s="1503"/>
      <c r="AB39" s="1503"/>
      <c r="AC39" s="1503"/>
      <c r="AD39" s="1503"/>
      <c r="AE39" s="1503"/>
      <c r="AF39" s="1503"/>
      <c r="AG39" s="1497"/>
      <c r="AH39" s="57"/>
    </row>
    <row r="40" spans="2:34">
      <c r="C40" s="1503" t="s">
        <v>1164</v>
      </c>
      <c r="D40" s="1503"/>
      <c r="E40" s="1503"/>
      <c r="F40" s="1503"/>
      <c r="G40" s="1503"/>
      <c r="H40" s="1503"/>
      <c r="I40" s="1503"/>
      <c r="J40" s="1503"/>
      <c r="K40" s="1503"/>
      <c r="L40" s="1503"/>
      <c r="M40" s="1503"/>
      <c r="N40" s="1503"/>
      <c r="O40" s="1503"/>
      <c r="P40" s="1503"/>
      <c r="Q40" s="1503"/>
      <c r="R40" s="1503"/>
      <c r="S40" s="1503"/>
      <c r="T40" s="1503"/>
      <c r="U40" s="1503"/>
      <c r="V40" s="1503"/>
      <c r="W40" s="1503"/>
      <c r="X40" s="1503"/>
      <c r="Y40" s="1503"/>
      <c r="Z40" s="1503"/>
      <c r="AA40" s="1503"/>
      <c r="AB40" s="1503"/>
      <c r="AC40" s="1503"/>
      <c r="AD40" s="1503"/>
      <c r="AE40" s="1503"/>
      <c r="AF40" s="1503"/>
      <c r="AG40" s="1503"/>
    </row>
  </sheetData>
  <mergeCells count="61">
    <mergeCell ref="AE37:AG37"/>
    <mergeCell ref="C39:AG39"/>
    <mergeCell ref="C40:AG40"/>
    <mergeCell ref="C35:G35"/>
    <mergeCell ref="J35:R35"/>
    <mergeCell ref="Y35:Z35"/>
    <mergeCell ref="AB35:AC35"/>
    <mergeCell ref="J36:R36"/>
    <mergeCell ref="AB36:AD36"/>
    <mergeCell ref="C33:G33"/>
    <mergeCell ref="J33:R33"/>
    <mergeCell ref="Y33:Z33"/>
    <mergeCell ref="AA33:AD33"/>
    <mergeCell ref="J34:R34"/>
    <mergeCell ref="AB34:AD34"/>
    <mergeCell ref="AE26:AG26"/>
    <mergeCell ref="C31:G32"/>
    <mergeCell ref="S31:T31"/>
    <mergeCell ref="U31:V31"/>
    <mergeCell ref="W31:X31"/>
    <mergeCell ref="Y31:Z31"/>
    <mergeCell ref="J32:R32"/>
    <mergeCell ref="Y32:Z32"/>
    <mergeCell ref="C24:G24"/>
    <mergeCell ref="J24:R24"/>
    <mergeCell ref="Y24:Z24"/>
    <mergeCell ref="AB24:AC24"/>
    <mergeCell ref="J25:R25"/>
    <mergeCell ref="AB25:AD25"/>
    <mergeCell ref="C22:G22"/>
    <mergeCell ref="J22:R22"/>
    <mergeCell ref="Y22:Z22"/>
    <mergeCell ref="AA22:AD22"/>
    <mergeCell ref="J23:R23"/>
    <mergeCell ref="AB23:AD23"/>
    <mergeCell ref="C20:G21"/>
    <mergeCell ref="S20:T20"/>
    <mergeCell ref="U20:V20"/>
    <mergeCell ref="W20:X20"/>
    <mergeCell ref="Y20:Z20"/>
    <mergeCell ref="J21:R21"/>
    <mergeCell ref="Y21:Z21"/>
    <mergeCell ref="C16:G16"/>
    <mergeCell ref="J16:U16"/>
    <mergeCell ref="V16:W16"/>
    <mergeCell ref="Z16:AC16"/>
    <mergeCell ref="J17:U17"/>
    <mergeCell ref="V17:W17"/>
    <mergeCell ref="Z17:AC17"/>
    <mergeCell ref="Z15:AC15"/>
    <mergeCell ref="C5:AG5"/>
    <mergeCell ref="C7:G7"/>
    <mergeCell ref="H7:AH7"/>
    <mergeCell ref="C8:G8"/>
    <mergeCell ref="C9:G9"/>
    <mergeCell ref="C10:G10"/>
    <mergeCell ref="C14:G15"/>
    <mergeCell ref="J14:U14"/>
    <mergeCell ref="V14:W14"/>
    <mergeCell ref="J15:U15"/>
    <mergeCell ref="V15:W15"/>
  </mergeCells>
  <phoneticPr fontId="3"/>
  <dataValidations count="1">
    <dataValidation type="list" allowBlank="1" showInputMessage="1" showErrorMessage="1" sqref="I8:I10 N8 S8 AE17 AG17 AE24 AG24 AE35 AG35" xr:uid="{854FF0DE-A84E-4284-9466-85F26E2B0F49}">
      <formula1>"□,■"</formula1>
    </dataValidation>
  </dataValidations>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35440-931E-466F-90F5-97B9802F4DF0}">
  <sheetPr>
    <tabColor rgb="FFFFFF00"/>
    <pageSetUpPr fitToPage="1"/>
  </sheetPr>
  <dimension ref="A1:AG459"/>
  <sheetViews>
    <sheetView tabSelected="1" view="pageBreakPreview" topLeftCell="A431" zoomScale="70" zoomScaleNormal="70" zoomScaleSheetLayoutView="70" workbookViewId="0">
      <selection activeCell="H442" sqref="H442:AF442"/>
    </sheetView>
  </sheetViews>
  <sheetFormatPr defaultColWidth="9" defaultRowHeight="13.2"/>
  <cols>
    <col min="1" max="2" width="4.21875" style="12" customWidth="1"/>
    <col min="3" max="3" width="25" style="1" customWidth="1"/>
    <col min="4" max="4" width="4.88671875" style="1" customWidth="1"/>
    <col min="5" max="5" width="41.6640625" style="1" customWidth="1"/>
    <col min="6" max="6" width="4.88671875" style="1" customWidth="1"/>
    <col min="7" max="7" width="19.6640625" style="1" customWidth="1"/>
    <col min="8" max="8" width="35" style="1" customWidth="1"/>
    <col min="9" max="23" width="4.88671875" style="1" customWidth="1"/>
    <col min="24" max="24" width="6.33203125" style="1" customWidth="1"/>
    <col min="25" max="29" width="4.88671875" style="1" customWidth="1"/>
    <col min="30" max="30" width="8.109375" style="1" customWidth="1"/>
    <col min="31" max="32" width="4.88671875" style="1" customWidth="1"/>
    <col min="33" max="33" width="13.33203125" style="1" bestFit="1" customWidth="1"/>
    <col min="34" max="16384" width="9" style="1"/>
  </cols>
  <sheetData>
    <row r="1" spans="1:33" s="392" customFormat="1">
      <c r="A1" s="411"/>
      <c r="B1" s="411"/>
    </row>
    <row r="2" spans="1:33" s="392" customFormat="1" ht="20.25" customHeight="1">
      <c r="A2" s="1356" t="s">
        <v>2817</v>
      </c>
      <c r="B2" s="1356"/>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row>
    <row r="3" spans="1:33" s="392" customFormat="1" ht="20.25" customHeight="1">
      <c r="A3" s="1449" t="s">
        <v>323</v>
      </c>
      <c r="B3" s="1449"/>
      <c r="C3" s="1449"/>
      <c r="D3" s="1449"/>
      <c r="E3" s="1449"/>
      <c r="F3" s="1449"/>
      <c r="G3" s="1449"/>
      <c r="H3" s="1449"/>
      <c r="I3" s="1449"/>
      <c r="J3" s="1449"/>
      <c r="K3" s="1449"/>
      <c r="L3" s="1449"/>
      <c r="M3" s="1449"/>
      <c r="N3" s="1449"/>
      <c r="O3" s="1449"/>
      <c r="P3" s="1449"/>
      <c r="Q3" s="1449"/>
      <c r="R3" s="1449"/>
      <c r="S3" s="1449"/>
      <c r="T3" s="1449"/>
      <c r="U3" s="1449"/>
      <c r="V3" s="1449"/>
      <c r="W3" s="1449"/>
      <c r="X3" s="1449"/>
      <c r="Y3" s="1449"/>
      <c r="Z3" s="1449"/>
      <c r="AA3" s="1449"/>
      <c r="AB3" s="1449"/>
      <c r="AC3" s="1449"/>
      <c r="AD3" s="1449"/>
      <c r="AE3" s="1449"/>
      <c r="AF3" s="1449"/>
      <c r="AG3" s="425"/>
    </row>
    <row r="4" spans="1:33" s="392" customFormat="1" ht="20.25" customHeight="1">
      <c r="A4" s="425"/>
      <c r="B4" s="425"/>
      <c r="C4" s="425"/>
      <c r="D4" s="425"/>
      <c r="E4" s="425"/>
      <c r="F4" s="425"/>
      <c r="G4" s="425"/>
      <c r="H4" s="425"/>
      <c r="I4" s="425"/>
      <c r="J4" s="425"/>
      <c r="K4" s="425"/>
      <c r="L4" s="425"/>
      <c r="M4" s="425"/>
      <c r="N4" s="425"/>
      <c r="O4" s="425"/>
      <c r="P4" s="425"/>
      <c r="Q4" s="425"/>
      <c r="R4" s="425"/>
      <c r="S4" s="425"/>
      <c r="T4" s="425"/>
      <c r="U4" s="425"/>
      <c r="V4" s="425"/>
      <c r="W4" s="425"/>
      <c r="X4" s="425"/>
      <c r="Y4" s="425"/>
      <c r="Z4" s="425"/>
      <c r="AA4" s="425"/>
      <c r="AB4" s="425"/>
      <c r="AC4" s="425"/>
      <c r="AD4" s="425"/>
      <c r="AE4" s="425"/>
      <c r="AF4" s="425"/>
      <c r="AG4" s="425"/>
    </row>
    <row r="5" spans="1:33" s="392" customFormat="1" ht="30" customHeight="1">
      <c r="A5" s="425"/>
      <c r="B5" s="425"/>
      <c r="C5" s="425"/>
      <c r="D5" s="425"/>
      <c r="E5" s="425"/>
      <c r="F5" s="425"/>
      <c r="G5" s="425"/>
      <c r="H5" s="425"/>
      <c r="I5" s="425"/>
      <c r="J5" s="425"/>
      <c r="K5" s="425"/>
      <c r="L5" s="425"/>
      <c r="M5" s="425"/>
      <c r="N5" s="425"/>
      <c r="O5" s="425"/>
      <c r="P5" s="425"/>
      <c r="Q5" s="425"/>
      <c r="R5" s="425"/>
      <c r="S5" s="1406" t="s">
        <v>0</v>
      </c>
      <c r="T5" s="1407"/>
      <c r="U5" s="1407"/>
      <c r="V5" s="1408"/>
      <c r="W5" s="1357"/>
      <c r="X5" s="1232"/>
      <c r="Y5" s="1232"/>
      <c r="Z5" s="1232"/>
      <c r="AA5" s="1232"/>
      <c r="AB5" s="1232"/>
      <c r="AC5" s="1232"/>
      <c r="AD5" s="1232"/>
      <c r="AE5" s="1232"/>
      <c r="AF5" s="1131"/>
      <c r="AG5" s="425"/>
    </row>
    <row r="6" spans="1:33" s="392" customFormat="1" ht="20.25" customHeight="1">
      <c r="A6" s="425"/>
      <c r="B6" s="425"/>
      <c r="C6" s="425"/>
      <c r="D6" s="425"/>
      <c r="E6" s="425"/>
      <c r="F6" s="425"/>
      <c r="G6" s="425"/>
      <c r="H6" s="425"/>
      <c r="I6" s="425"/>
      <c r="J6" s="425"/>
      <c r="K6" s="425"/>
      <c r="L6" s="425"/>
      <c r="M6" s="425"/>
      <c r="N6" s="425"/>
      <c r="O6" s="425"/>
      <c r="P6" s="425"/>
      <c r="Q6" s="425"/>
      <c r="R6" s="425"/>
      <c r="S6" s="425"/>
      <c r="T6" s="425"/>
      <c r="U6" s="425"/>
      <c r="V6" s="425"/>
      <c r="W6" s="425"/>
      <c r="X6" s="425"/>
      <c r="Y6" s="425"/>
      <c r="Z6" s="425"/>
      <c r="AA6" s="425"/>
      <c r="AB6" s="425"/>
      <c r="AC6" s="425"/>
      <c r="AD6" s="425"/>
      <c r="AE6" s="425"/>
      <c r="AF6" s="425"/>
      <c r="AG6" s="425"/>
    </row>
    <row r="7" spans="1:33" ht="17.25" customHeight="1">
      <c r="A7" s="1406" t="s">
        <v>288</v>
      </c>
      <c r="B7" s="1407"/>
      <c r="C7" s="1408"/>
      <c r="D7" s="1406" t="s">
        <v>1</v>
      </c>
      <c r="E7" s="1408"/>
      <c r="F7" s="1406" t="s">
        <v>2</v>
      </c>
      <c r="G7" s="1408"/>
      <c r="H7" s="1406" t="s">
        <v>324</v>
      </c>
      <c r="I7" s="1407"/>
      <c r="J7" s="1407"/>
      <c r="K7" s="1407"/>
      <c r="L7" s="1407"/>
      <c r="M7" s="1407"/>
      <c r="N7" s="1407"/>
      <c r="O7" s="1407"/>
      <c r="P7" s="1407"/>
      <c r="Q7" s="1407"/>
      <c r="R7" s="1407"/>
      <c r="S7" s="1407"/>
      <c r="T7" s="1407"/>
      <c r="U7" s="1407"/>
      <c r="V7" s="1407"/>
      <c r="W7" s="1407"/>
      <c r="X7" s="1408"/>
      <c r="Y7" s="1406" t="s">
        <v>3</v>
      </c>
      <c r="Z7" s="1407"/>
      <c r="AA7" s="1407"/>
      <c r="AB7" s="1408"/>
      <c r="AC7" s="1406" t="s">
        <v>4</v>
      </c>
      <c r="AD7" s="1407"/>
      <c r="AE7" s="1407"/>
      <c r="AF7" s="1408"/>
      <c r="AG7"/>
    </row>
    <row r="8" spans="1:33" ht="18.75" customHeight="1">
      <c r="A8" s="1409" t="s">
        <v>5</v>
      </c>
      <c r="B8" s="1410"/>
      <c r="C8" s="1411"/>
      <c r="D8" s="1132"/>
      <c r="E8" s="1191"/>
      <c r="F8" s="1142"/>
      <c r="G8" s="1191"/>
      <c r="H8" s="1415" t="s">
        <v>6</v>
      </c>
      <c r="I8" s="1239" t="s">
        <v>7</v>
      </c>
      <c r="J8" s="1134" t="s">
        <v>8</v>
      </c>
      <c r="K8" s="1135"/>
      <c r="L8" s="1135"/>
      <c r="M8" s="1239" t="s">
        <v>7</v>
      </c>
      <c r="N8" s="1134" t="s">
        <v>9</v>
      </c>
      <c r="O8" s="1135"/>
      <c r="P8" s="1135"/>
      <c r="Q8" s="1239" t="s">
        <v>7</v>
      </c>
      <c r="R8" s="1134" t="s">
        <v>10</v>
      </c>
      <c r="S8" s="1135"/>
      <c r="T8" s="1135"/>
      <c r="U8" s="1239" t="s">
        <v>7</v>
      </c>
      <c r="V8" s="1134" t="s">
        <v>11</v>
      </c>
      <c r="W8" s="1135"/>
      <c r="X8" s="1136"/>
      <c r="Y8" s="1424"/>
      <c r="Z8" s="1425"/>
      <c r="AA8" s="1425"/>
      <c r="AB8" s="1426"/>
      <c r="AC8" s="1424"/>
      <c r="AD8" s="1425"/>
      <c r="AE8" s="1425"/>
      <c r="AF8" s="1426"/>
      <c r="AG8"/>
    </row>
    <row r="9" spans="1:33" ht="18.75" customHeight="1">
      <c r="A9" s="1412"/>
      <c r="B9" s="1413"/>
      <c r="C9" s="1414"/>
      <c r="D9" s="1233"/>
      <c r="E9" s="1193"/>
      <c r="F9" s="1175"/>
      <c r="G9" s="1193"/>
      <c r="H9" s="1416"/>
      <c r="I9" s="1285" t="s">
        <v>7</v>
      </c>
      <c r="J9" s="1194" t="s">
        <v>12</v>
      </c>
      <c r="K9" s="1235"/>
      <c r="L9" s="1235"/>
      <c r="M9" s="1267" t="s">
        <v>7</v>
      </c>
      <c r="N9" s="1194" t="s">
        <v>13</v>
      </c>
      <c r="O9" s="1235"/>
      <c r="P9" s="1235"/>
      <c r="Q9" s="1267" t="s">
        <v>7</v>
      </c>
      <c r="R9" s="1194" t="s">
        <v>14</v>
      </c>
      <c r="S9" s="1235"/>
      <c r="T9" s="1235"/>
      <c r="U9" s="1267" t="s">
        <v>7</v>
      </c>
      <c r="V9" s="1194" t="s">
        <v>15</v>
      </c>
      <c r="W9" s="1235"/>
      <c r="X9" s="1176"/>
      <c r="Y9" s="1443"/>
      <c r="Z9" s="1444"/>
      <c r="AA9" s="1444"/>
      <c r="AB9" s="1445"/>
      <c r="AC9" s="1443"/>
      <c r="AD9" s="1444"/>
      <c r="AE9" s="1444"/>
      <c r="AF9" s="1445"/>
      <c r="AG9"/>
    </row>
    <row r="10" spans="1:33" ht="19.5" customHeight="1">
      <c r="A10" s="1146"/>
      <c r="B10" s="1138"/>
      <c r="C10" s="1147"/>
      <c r="D10" s="1142"/>
      <c r="E10" s="1139"/>
      <c r="F10" s="1149"/>
      <c r="G10" s="1150"/>
      <c r="H10" s="1221" t="s">
        <v>2747</v>
      </c>
      <c r="I10" s="1243" t="s">
        <v>7</v>
      </c>
      <c r="J10" s="1162" t="s">
        <v>2748</v>
      </c>
      <c r="K10" s="1255"/>
      <c r="L10" s="1213"/>
      <c r="M10" s="1254" t="s">
        <v>7</v>
      </c>
      <c r="N10" s="1162" t="s">
        <v>2749</v>
      </c>
      <c r="O10" s="1254"/>
      <c r="P10" s="1162"/>
      <c r="Q10" s="1244"/>
      <c r="R10" s="1244"/>
      <c r="S10" s="1244"/>
      <c r="T10" s="1244"/>
      <c r="U10" s="1244"/>
      <c r="V10" s="1244"/>
      <c r="W10" s="1244"/>
      <c r="X10" s="1245"/>
      <c r="Y10" s="408" t="s">
        <v>7</v>
      </c>
      <c r="Z10" s="403" t="s">
        <v>18</v>
      </c>
      <c r="AA10" s="403"/>
      <c r="AB10" s="406"/>
      <c r="AC10" s="408" t="s">
        <v>7</v>
      </c>
      <c r="AD10" s="403" t="s">
        <v>18</v>
      </c>
      <c r="AE10" s="403"/>
      <c r="AF10" s="406"/>
      <c r="AG10"/>
    </row>
    <row r="11" spans="1:33" ht="18.75" customHeight="1">
      <c r="A11" s="1146"/>
      <c r="B11" s="1138"/>
      <c r="C11" s="1147"/>
      <c r="D11" s="1148"/>
      <c r="E11" s="1139"/>
      <c r="F11" s="1149"/>
      <c r="G11" s="1150"/>
      <c r="H11" s="1154" t="s">
        <v>2750</v>
      </c>
      <c r="I11" s="1246" t="s">
        <v>7</v>
      </c>
      <c r="J11" s="1155" t="s">
        <v>2748</v>
      </c>
      <c r="K11" s="1247"/>
      <c r="L11" s="1156"/>
      <c r="M11" s="1248" t="s">
        <v>7</v>
      </c>
      <c r="N11" s="1155" t="s">
        <v>2749</v>
      </c>
      <c r="O11" s="1248"/>
      <c r="P11" s="1155"/>
      <c r="Q11" s="1249"/>
      <c r="R11" s="1249"/>
      <c r="S11" s="1249"/>
      <c r="T11" s="1249"/>
      <c r="U11" s="1249"/>
      <c r="V11" s="1249"/>
      <c r="W11" s="1249"/>
      <c r="X11" s="1250"/>
      <c r="Y11" s="408" t="s">
        <v>7</v>
      </c>
      <c r="Z11" s="403" t="s">
        <v>20</v>
      </c>
      <c r="AA11" s="405"/>
      <c r="AB11" s="406"/>
      <c r="AC11" s="408" t="s">
        <v>7</v>
      </c>
      <c r="AD11" s="403" t="s">
        <v>20</v>
      </c>
      <c r="AE11" s="405"/>
      <c r="AF11" s="406"/>
      <c r="AG11"/>
    </row>
    <row r="12" spans="1:33" ht="18.75" customHeight="1">
      <c r="A12" s="1146"/>
      <c r="B12" s="1138"/>
      <c r="C12" s="1147"/>
      <c r="D12" s="1148"/>
      <c r="E12" s="1139"/>
      <c r="F12" s="1149"/>
      <c r="G12" s="1150"/>
      <c r="H12" s="1151" t="s">
        <v>49</v>
      </c>
      <c r="I12" s="408" t="s">
        <v>7</v>
      </c>
      <c r="J12" s="1162" t="s">
        <v>2751</v>
      </c>
      <c r="K12" s="1255"/>
      <c r="L12" s="408" t="s">
        <v>7</v>
      </c>
      <c r="M12" s="1162" t="s">
        <v>2756</v>
      </c>
      <c r="N12" s="1162"/>
      <c r="O12" s="1162"/>
      <c r="P12" s="1162"/>
      <c r="Q12" s="1162"/>
      <c r="R12" s="1162"/>
      <c r="S12" s="1162"/>
      <c r="T12" s="1162"/>
      <c r="U12" s="1162"/>
      <c r="V12" s="1162"/>
      <c r="W12" s="1162"/>
      <c r="X12" s="1163"/>
      <c r="Y12" s="392"/>
      <c r="Z12" s="392"/>
      <c r="AA12" s="392"/>
      <c r="AB12" s="406"/>
      <c r="AC12" s="392"/>
      <c r="AD12" s="392"/>
      <c r="AE12" s="392"/>
      <c r="AF12" s="406"/>
      <c r="AG12" s="1128"/>
    </row>
    <row r="13" spans="1:33" ht="18.75" customHeight="1">
      <c r="A13" s="1146"/>
      <c r="B13" s="1138"/>
      <c r="C13" s="1147"/>
      <c r="D13" s="1148"/>
      <c r="E13" s="1139"/>
      <c r="F13" s="1149"/>
      <c r="G13" s="1150"/>
      <c r="H13" s="1441" t="s">
        <v>50</v>
      </c>
      <c r="I13" s="1419" t="s">
        <v>7</v>
      </c>
      <c r="J13" s="1421" t="s">
        <v>2757</v>
      </c>
      <c r="K13" s="1421"/>
      <c r="L13" s="1421"/>
      <c r="M13" s="1419" t="s">
        <v>7</v>
      </c>
      <c r="N13" s="1421" t="s">
        <v>27</v>
      </c>
      <c r="O13" s="1421"/>
      <c r="P13" s="1421"/>
      <c r="Q13" s="1257"/>
      <c r="R13" s="1257"/>
      <c r="S13" s="1257"/>
      <c r="T13" s="1257"/>
      <c r="U13" s="1257"/>
      <c r="V13" s="1257"/>
      <c r="W13" s="1257"/>
      <c r="X13" s="1258"/>
      <c r="Y13" s="392"/>
      <c r="Z13" s="392"/>
      <c r="AA13" s="392"/>
      <c r="AB13" s="406"/>
      <c r="AC13" s="392"/>
      <c r="AD13" s="392"/>
      <c r="AE13" s="392"/>
      <c r="AF13" s="406"/>
      <c r="AG13" s="1128"/>
    </row>
    <row r="14" spans="1:33" ht="18.75" customHeight="1">
      <c r="A14" s="1146"/>
      <c r="B14" s="1138"/>
      <c r="C14" s="1147"/>
      <c r="D14" s="1148"/>
      <c r="E14" s="1139"/>
      <c r="F14" s="1149"/>
      <c r="G14" s="1150"/>
      <c r="H14" s="1442"/>
      <c r="I14" s="1420"/>
      <c r="J14" s="1422"/>
      <c r="K14" s="1422"/>
      <c r="L14" s="1422"/>
      <c r="M14" s="1420"/>
      <c r="N14" s="1422"/>
      <c r="O14" s="1422"/>
      <c r="P14" s="1422"/>
      <c r="Q14" s="1244"/>
      <c r="R14" s="1244"/>
      <c r="S14" s="1244"/>
      <c r="T14" s="1244"/>
      <c r="U14" s="1244"/>
      <c r="V14" s="1244"/>
      <c r="W14" s="1244"/>
      <c r="X14" s="1245"/>
      <c r="Y14" s="1153"/>
      <c r="Z14" s="405"/>
      <c r="AA14" s="405"/>
      <c r="AB14" s="406"/>
      <c r="AC14" s="1153"/>
      <c r="AD14" s="405"/>
      <c r="AE14" s="405"/>
      <c r="AF14" s="406"/>
      <c r="AG14" s="1128"/>
    </row>
    <row r="15" spans="1:33" ht="18.75" customHeight="1">
      <c r="A15" s="1146"/>
      <c r="B15" s="1138"/>
      <c r="C15" s="1147"/>
      <c r="D15" s="1148"/>
      <c r="E15" s="1139"/>
      <c r="F15" s="1149"/>
      <c r="G15" s="1150"/>
      <c r="H15" s="1441" t="s">
        <v>51</v>
      </c>
      <c r="I15" s="1419" t="s">
        <v>7</v>
      </c>
      <c r="J15" s="1421" t="s">
        <v>2757</v>
      </c>
      <c r="K15" s="1421"/>
      <c r="L15" s="1421"/>
      <c r="M15" s="1419" t="s">
        <v>7</v>
      </c>
      <c r="N15" s="1421" t="s">
        <v>27</v>
      </c>
      <c r="O15" s="1421"/>
      <c r="P15" s="1421"/>
      <c r="Q15" s="1257"/>
      <c r="R15" s="1257"/>
      <c r="S15" s="1257"/>
      <c r="T15" s="1257"/>
      <c r="U15" s="1257"/>
      <c r="V15" s="1257"/>
      <c r="W15" s="1257"/>
      <c r="X15" s="1258"/>
      <c r="Y15" s="1153"/>
      <c r="Z15" s="405"/>
      <c r="AA15" s="405"/>
      <c r="AB15" s="406"/>
      <c r="AC15" s="1153"/>
      <c r="AD15" s="405"/>
      <c r="AE15" s="405"/>
      <c r="AF15" s="406"/>
      <c r="AG15"/>
    </row>
    <row r="16" spans="1:33" ht="18.75" customHeight="1">
      <c r="A16" s="1238" t="s">
        <v>7</v>
      </c>
      <c r="B16" s="1138">
        <v>62</v>
      </c>
      <c r="C16" s="1147" t="s">
        <v>325</v>
      </c>
      <c r="D16" s="1148"/>
      <c r="E16" s="1139"/>
      <c r="F16" s="1149"/>
      <c r="G16" s="1150"/>
      <c r="H16" s="1442"/>
      <c r="I16" s="1420"/>
      <c r="J16" s="1422"/>
      <c r="K16" s="1422"/>
      <c r="L16" s="1422"/>
      <c r="M16" s="1420"/>
      <c r="N16" s="1422"/>
      <c r="O16" s="1422"/>
      <c r="P16" s="1422"/>
      <c r="Q16" s="1244"/>
      <c r="R16" s="1244"/>
      <c r="S16" s="1244"/>
      <c r="T16" s="1244"/>
      <c r="U16" s="1244"/>
      <c r="V16" s="1244"/>
      <c r="W16" s="1244"/>
      <c r="X16" s="1245"/>
      <c r="Y16" s="1153"/>
      <c r="Z16" s="405"/>
      <c r="AA16" s="405"/>
      <c r="AB16" s="406"/>
      <c r="AC16" s="1153"/>
      <c r="AD16" s="405"/>
      <c r="AE16" s="405"/>
      <c r="AF16" s="406"/>
      <c r="AG16"/>
    </row>
    <row r="17" spans="1:33" ht="18.75" customHeight="1">
      <c r="A17" s="1146"/>
      <c r="B17" s="1138"/>
      <c r="C17" s="1147"/>
      <c r="D17" s="1148"/>
      <c r="E17" s="1139"/>
      <c r="F17" s="1149"/>
      <c r="G17" s="1150"/>
      <c r="H17" s="1168" t="s">
        <v>36</v>
      </c>
      <c r="I17" s="1315" t="s">
        <v>7</v>
      </c>
      <c r="J17" s="1155" t="s">
        <v>2751</v>
      </c>
      <c r="K17" s="1155"/>
      <c r="L17" s="1248" t="s">
        <v>7</v>
      </c>
      <c r="M17" s="1155" t="s">
        <v>2752</v>
      </c>
      <c r="N17" s="1155"/>
      <c r="O17" s="1248" t="s">
        <v>7</v>
      </c>
      <c r="P17" s="1155" t="s">
        <v>2753</v>
      </c>
      <c r="Q17" s="1249"/>
      <c r="R17" s="1247"/>
      <c r="S17" s="1247"/>
      <c r="T17" s="1247"/>
      <c r="U17" s="1247"/>
      <c r="V17" s="1247"/>
      <c r="W17" s="1247"/>
      <c r="X17" s="1251"/>
      <c r="Y17" s="1153"/>
      <c r="Z17" s="405"/>
      <c r="AA17" s="405"/>
      <c r="AB17" s="406"/>
      <c r="AC17" s="1153"/>
      <c r="AD17" s="405"/>
      <c r="AE17" s="405"/>
      <c r="AF17" s="406"/>
      <c r="AG17"/>
    </row>
    <row r="18" spans="1:33" ht="18.75" customHeight="1">
      <c r="A18" s="1146"/>
      <c r="B18" s="1138"/>
      <c r="C18" s="1147"/>
      <c r="D18" s="1148"/>
      <c r="E18" s="1139"/>
      <c r="F18" s="1149"/>
      <c r="G18" s="1150"/>
      <c r="H18" s="1204" t="s">
        <v>80</v>
      </c>
      <c r="I18" s="1246" t="s">
        <v>7</v>
      </c>
      <c r="J18" s="1155" t="s">
        <v>2751</v>
      </c>
      <c r="K18" s="1162"/>
      <c r="L18" s="1248" t="s">
        <v>7</v>
      </c>
      <c r="M18" s="1155" t="s">
        <v>2761</v>
      </c>
      <c r="N18" s="1155"/>
      <c r="O18" s="1248" t="s">
        <v>7</v>
      </c>
      <c r="P18" s="1155" t="s">
        <v>2753</v>
      </c>
      <c r="Q18" s="1155"/>
      <c r="R18" s="1248" t="s">
        <v>7</v>
      </c>
      <c r="S18" s="1162" t="s">
        <v>2762</v>
      </c>
      <c r="T18" s="1162"/>
      <c r="U18" s="1155"/>
      <c r="V18" s="1155"/>
      <c r="W18" s="1155"/>
      <c r="X18" s="1158"/>
      <c r="Y18" s="1153"/>
      <c r="Z18" s="405"/>
      <c r="AA18" s="405"/>
      <c r="AB18" s="406"/>
      <c r="AC18" s="1153"/>
      <c r="AD18" s="405"/>
      <c r="AE18" s="405"/>
      <c r="AF18" s="406"/>
      <c r="AG18"/>
    </row>
    <row r="19" spans="1:33" s="392" customFormat="1" ht="18.75" customHeight="1">
      <c r="A19" s="1146"/>
      <c r="B19" s="1138"/>
      <c r="C19" s="1147"/>
      <c r="D19" s="1148"/>
      <c r="E19" s="1139"/>
      <c r="F19" s="1149"/>
      <c r="G19" s="1150"/>
      <c r="H19" s="1431" t="s">
        <v>2842</v>
      </c>
      <c r="I19" s="1363" t="s">
        <v>7</v>
      </c>
      <c r="J19" s="1364" t="s">
        <v>2843</v>
      </c>
      <c r="K19" s="1364"/>
      <c r="L19" s="1365"/>
      <c r="M19" s="1365" t="s">
        <v>7</v>
      </c>
      <c r="N19" s="1364" t="s">
        <v>2847</v>
      </c>
      <c r="O19" s="1366"/>
      <c r="P19" s="1365"/>
      <c r="Q19" s="1376" t="s">
        <v>7</v>
      </c>
      <c r="R19" s="1377" t="s">
        <v>2844</v>
      </c>
      <c r="S19" s="1365"/>
      <c r="T19" s="1365"/>
      <c r="U19" s="1365"/>
      <c r="V19" s="1367"/>
      <c r="W19" s="1368"/>
      <c r="X19" s="1369"/>
      <c r="Y19" s="405"/>
      <c r="Z19" s="405"/>
      <c r="AA19" s="405"/>
      <c r="AB19" s="406"/>
      <c r="AC19" s="1153"/>
      <c r="AD19" s="405"/>
      <c r="AE19" s="405"/>
      <c r="AF19" s="406"/>
    </row>
    <row r="20" spans="1:33" s="392" customFormat="1" ht="18.75" customHeight="1">
      <c r="A20" s="1172"/>
      <c r="B20" s="1173"/>
      <c r="C20" s="1174"/>
      <c r="D20" s="1175"/>
      <c r="E20" s="1176"/>
      <c r="F20" s="1177"/>
      <c r="G20" s="1178"/>
      <c r="H20" s="1446"/>
      <c r="I20" s="1370" t="s">
        <v>7</v>
      </c>
      <c r="J20" s="1371" t="s">
        <v>2848</v>
      </c>
      <c r="K20" s="1371"/>
      <c r="L20" s="1372"/>
      <c r="M20" s="1379" t="s">
        <v>7</v>
      </c>
      <c r="N20" s="1378" t="s">
        <v>2846</v>
      </c>
      <c r="O20" s="1373"/>
      <c r="P20" s="1372"/>
      <c r="Q20" s="1372" t="s">
        <v>7</v>
      </c>
      <c r="R20" s="1371" t="s">
        <v>2758</v>
      </c>
      <c r="S20" s="1372"/>
      <c r="T20" s="1371"/>
      <c r="U20" s="1372" t="s">
        <v>7</v>
      </c>
      <c r="V20" s="1371" t="s">
        <v>2759</v>
      </c>
      <c r="W20" s="1374"/>
      <c r="X20" s="1375"/>
      <c r="Y20" s="1181"/>
      <c r="Z20" s="1182"/>
      <c r="AA20" s="1182"/>
      <c r="AB20" s="1183"/>
      <c r="AC20" s="1181"/>
      <c r="AD20" s="1182"/>
      <c r="AE20" s="1182"/>
      <c r="AF20" s="1183"/>
    </row>
    <row r="21" spans="1:33" ht="19.5" customHeight="1">
      <c r="A21" s="1146"/>
      <c r="B21" s="1138"/>
      <c r="C21" s="1147"/>
      <c r="D21" s="1148"/>
      <c r="E21" s="1139"/>
      <c r="F21" s="1149"/>
      <c r="G21" s="1150"/>
      <c r="H21" s="1293" t="s">
        <v>2747</v>
      </c>
      <c r="I21" s="1243" t="s">
        <v>7</v>
      </c>
      <c r="J21" s="1162" t="s">
        <v>2748</v>
      </c>
      <c r="K21" s="1255"/>
      <c r="L21" s="1213"/>
      <c r="M21" s="1254" t="s">
        <v>7</v>
      </c>
      <c r="N21" s="1162" t="s">
        <v>2749</v>
      </c>
      <c r="O21" s="1254"/>
      <c r="P21" s="1162"/>
      <c r="Q21" s="1244"/>
      <c r="R21" s="1244"/>
      <c r="S21" s="1244"/>
      <c r="T21" s="1244"/>
      <c r="U21" s="1244"/>
      <c r="V21" s="1244"/>
      <c r="W21" s="1244"/>
      <c r="X21" s="1245"/>
      <c r="Y21" s="408" t="s">
        <v>7</v>
      </c>
      <c r="Z21" s="403" t="s">
        <v>18</v>
      </c>
      <c r="AA21" s="403"/>
      <c r="AB21" s="406"/>
      <c r="AC21" s="1427"/>
      <c r="AD21" s="1428"/>
      <c r="AE21" s="1428"/>
      <c r="AF21" s="1429"/>
      <c r="AG21"/>
    </row>
    <row r="22" spans="1:33" ht="18.75" customHeight="1">
      <c r="A22" s="1146"/>
      <c r="B22" s="1138"/>
      <c r="C22" s="1147"/>
      <c r="D22" s="1148"/>
      <c r="E22" s="1139"/>
      <c r="F22" s="1149"/>
      <c r="G22" s="1150"/>
      <c r="H22" s="1154" t="s">
        <v>2750</v>
      </c>
      <c r="I22" s="1246" t="s">
        <v>7</v>
      </c>
      <c r="J22" s="1155" t="s">
        <v>2748</v>
      </c>
      <c r="K22" s="1247"/>
      <c r="L22" s="1156"/>
      <c r="M22" s="1248" t="s">
        <v>7</v>
      </c>
      <c r="N22" s="1155" t="s">
        <v>2749</v>
      </c>
      <c r="O22" s="1248"/>
      <c r="P22" s="1155"/>
      <c r="Q22" s="1249"/>
      <c r="R22" s="1249"/>
      <c r="S22" s="1249"/>
      <c r="T22" s="1249"/>
      <c r="U22" s="1249"/>
      <c r="V22" s="1249"/>
      <c r="W22" s="1249"/>
      <c r="X22" s="1250"/>
      <c r="Y22" s="408" t="s">
        <v>7</v>
      </c>
      <c r="Z22" s="403" t="s">
        <v>20</v>
      </c>
      <c r="AA22" s="405"/>
      <c r="AB22" s="406"/>
      <c r="AC22" s="1427"/>
      <c r="AD22" s="1428"/>
      <c r="AE22" s="1428"/>
      <c r="AF22" s="1429"/>
      <c r="AG22"/>
    </row>
    <row r="23" spans="1:33" ht="18.75" customHeight="1">
      <c r="A23" s="1146"/>
      <c r="B23" s="1138"/>
      <c r="C23" s="1147"/>
      <c r="D23" s="1148"/>
      <c r="E23" s="1139"/>
      <c r="F23" s="1149"/>
      <c r="G23" s="1150"/>
      <c r="H23" s="1151" t="s">
        <v>49</v>
      </c>
      <c r="I23" s="408" t="s">
        <v>7</v>
      </c>
      <c r="J23" s="1162" t="s">
        <v>2751</v>
      </c>
      <c r="K23" s="1255"/>
      <c r="L23" s="408" t="s">
        <v>7</v>
      </c>
      <c r="M23" s="1162" t="s">
        <v>2756</v>
      </c>
      <c r="N23" s="1162"/>
      <c r="O23" s="1162"/>
      <c r="P23" s="1162"/>
      <c r="Q23" s="1244"/>
      <c r="R23" s="1244"/>
      <c r="S23" s="1244"/>
      <c r="T23" s="1244"/>
      <c r="U23" s="1244"/>
      <c r="V23" s="1244"/>
      <c r="W23" s="1244"/>
      <c r="X23" s="1245"/>
      <c r="Y23" s="1153"/>
      <c r="Z23" s="405"/>
      <c r="AA23" s="405"/>
      <c r="AB23" s="406"/>
      <c r="AC23" s="1427"/>
      <c r="AD23" s="1428"/>
      <c r="AE23" s="1428"/>
      <c r="AF23" s="1429"/>
      <c r="AG23" s="1128"/>
    </row>
    <row r="24" spans="1:33" ht="18.75" customHeight="1">
      <c r="A24" s="1146"/>
      <c r="B24" s="1138"/>
      <c r="C24" s="1147"/>
      <c r="D24" s="1148"/>
      <c r="E24" s="1139"/>
      <c r="F24" s="1149"/>
      <c r="G24" s="1150"/>
      <c r="H24" s="1441" t="s">
        <v>50</v>
      </c>
      <c r="I24" s="1419" t="s">
        <v>7</v>
      </c>
      <c r="J24" s="1421" t="s">
        <v>2757</v>
      </c>
      <c r="K24" s="1421"/>
      <c r="L24" s="1421"/>
      <c r="M24" s="1419" t="s">
        <v>7</v>
      </c>
      <c r="N24" s="1421" t="s">
        <v>27</v>
      </c>
      <c r="O24" s="1421"/>
      <c r="P24" s="1421"/>
      <c r="Q24" s="1257"/>
      <c r="R24" s="1257"/>
      <c r="S24" s="1257"/>
      <c r="T24" s="1257"/>
      <c r="U24" s="1257"/>
      <c r="V24" s="1257"/>
      <c r="W24" s="1257"/>
      <c r="X24" s="1258"/>
      <c r="Y24" s="392"/>
      <c r="Z24" s="392"/>
      <c r="AA24" s="392"/>
      <c r="AB24" s="406"/>
      <c r="AC24" s="1427"/>
      <c r="AD24" s="1428"/>
      <c r="AE24" s="1428"/>
      <c r="AF24" s="1429"/>
      <c r="AG24"/>
    </row>
    <row r="25" spans="1:33" ht="18.75" customHeight="1">
      <c r="A25" s="1146"/>
      <c r="B25" s="1138"/>
      <c r="C25" s="1147"/>
      <c r="D25" s="1148"/>
      <c r="E25" s="1139"/>
      <c r="F25" s="1149"/>
      <c r="G25" s="1150"/>
      <c r="H25" s="1442"/>
      <c r="I25" s="1420"/>
      <c r="J25" s="1422"/>
      <c r="K25" s="1422"/>
      <c r="L25" s="1422"/>
      <c r="M25" s="1420"/>
      <c r="N25" s="1422"/>
      <c r="O25" s="1422"/>
      <c r="P25" s="1422"/>
      <c r="Q25" s="1244"/>
      <c r="R25" s="1244"/>
      <c r="S25" s="1244"/>
      <c r="T25" s="1244"/>
      <c r="U25" s="1244"/>
      <c r="V25" s="1244"/>
      <c r="W25" s="1244"/>
      <c r="X25" s="1245"/>
      <c r="Y25" s="1153"/>
      <c r="Z25" s="405"/>
      <c r="AA25" s="405"/>
      <c r="AB25" s="406"/>
      <c r="AC25" s="1427"/>
      <c r="AD25" s="1428"/>
      <c r="AE25" s="1428"/>
      <c r="AF25" s="1429"/>
      <c r="AG25"/>
    </row>
    <row r="26" spans="1:33" ht="18.75" customHeight="1">
      <c r="A26" s="1146"/>
      <c r="B26" s="1138"/>
      <c r="C26" s="1147"/>
      <c r="D26" s="1148"/>
      <c r="E26" s="1139"/>
      <c r="F26" s="1149"/>
      <c r="G26" s="1150"/>
      <c r="H26" s="1441" t="s">
        <v>51</v>
      </c>
      <c r="I26" s="1419" t="s">
        <v>7</v>
      </c>
      <c r="J26" s="1421" t="s">
        <v>2757</v>
      </c>
      <c r="K26" s="1421"/>
      <c r="L26" s="1421"/>
      <c r="M26" s="1419" t="s">
        <v>7</v>
      </c>
      <c r="N26" s="1421" t="s">
        <v>27</v>
      </c>
      <c r="O26" s="1421"/>
      <c r="P26" s="1421"/>
      <c r="Q26" s="1257"/>
      <c r="R26" s="1257"/>
      <c r="S26" s="1257"/>
      <c r="T26" s="1257"/>
      <c r="U26" s="1257"/>
      <c r="V26" s="1257"/>
      <c r="W26" s="1257"/>
      <c r="X26" s="1258"/>
      <c r="Y26" s="1153"/>
      <c r="Z26" s="405"/>
      <c r="AA26" s="405"/>
      <c r="AB26" s="406"/>
      <c r="AC26" s="1427"/>
      <c r="AD26" s="1428"/>
      <c r="AE26" s="1428"/>
      <c r="AF26" s="1429"/>
      <c r="AG26" s="1128"/>
    </row>
    <row r="27" spans="1:33" ht="18.75" customHeight="1">
      <c r="A27" s="1238" t="s">
        <v>7</v>
      </c>
      <c r="B27" s="1138">
        <v>63</v>
      </c>
      <c r="C27" s="1147" t="s">
        <v>326</v>
      </c>
      <c r="D27" s="408" t="s">
        <v>7</v>
      </c>
      <c r="E27" s="1139" t="s">
        <v>40</v>
      </c>
      <c r="F27" s="1149"/>
      <c r="G27" s="1150"/>
      <c r="H27" s="1442"/>
      <c r="I27" s="1420"/>
      <c r="J27" s="1422"/>
      <c r="K27" s="1422"/>
      <c r="L27" s="1422"/>
      <c r="M27" s="1420"/>
      <c r="N27" s="1422"/>
      <c r="O27" s="1422"/>
      <c r="P27" s="1422"/>
      <c r="Q27" s="1244"/>
      <c r="R27" s="1244"/>
      <c r="S27" s="1244"/>
      <c r="T27" s="1244"/>
      <c r="U27" s="1244"/>
      <c r="V27" s="1244"/>
      <c r="W27" s="1244"/>
      <c r="X27" s="1245"/>
      <c r="Y27" s="1153"/>
      <c r="Z27" s="405"/>
      <c r="AA27" s="405"/>
      <c r="AB27" s="406"/>
      <c r="AC27" s="1427"/>
      <c r="AD27" s="1428"/>
      <c r="AE27" s="1428"/>
      <c r="AF27" s="1429"/>
      <c r="AG27" s="1128"/>
    </row>
    <row r="28" spans="1:33" ht="18.75" customHeight="1">
      <c r="A28" s="1146"/>
      <c r="B28" s="1138"/>
      <c r="C28" s="1147"/>
      <c r="D28" s="408" t="s">
        <v>7</v>
      </c>
      <c r="E28" s="1139" t="s">
        <v>42</v>
      </c>
      <c r="F28" s="1149"/>
      <c r="G28" s="1150"/>
      <c r="H28" s="1204" t="s">
        <v>327</v>
      </c>
      <c r="I28" s="1252" t="s">
        <v>7</v>
      </c>
      <c r="J28" s="1155" t="s">
        <v>2751</v>
      </c>
      <c r="K28" s="1247"/>
      <c r="L28" s="1248" t="s">
        <v>7</v>
      </c>
      <c r="M28" s="1155" t="s">
        <v>2764</v>
      </c>
      <c r="N28" s="1155"/>
      <c r="O28" s="1253" t="s">
        <v>7</v>
      </c>
      <c r="P28" s="1161" t="s">
        <v>2765</v>
      </c>
      <c r="Q28" s="1249"/>
      <c r="R28" s="1249"/>
      <c r="S28" s="1249"/>
      <c r="T28" s="1155"/>
      <c r="U28" s="1249"/>
      <c r="V28" s="1249"/>
      <c r="W28" s="1249"/>
      <c r="X28" s="1250"/>
      <c r="Y28" s="1153"/>
      <c r="Z28" s="405"/>
      <c r="AA28" s="405"/>
      <c r="AB28" s="406"/>
      <c r="AC28" s="1427"/>
      <c r="AD28" s="1428"/>
      <c r="AE28" s="1428"/>
      <c r="AF28" s="1429"/>
      <c r="AG28"/>
    </row>
    <row r="29" spans="1:33" ht="18.75" customHeight="1">
      <c r="A29" s="1146"/>
      <c r="B29" s="1138"/>
      <c r="C29" s="1147"/>
      <c r="D29" s="1148"/>
      <c r="E29" s="1139"/>
      <c r="F29" s="1149"/>
      <c r="G29" s="1150"/>
      <c r="H29" s="1204" t="s">
        <v>2766</v>
      </c>
      <c r="I29" s="1246" t="s">
        <v>7</v>
      </c>
      <c r="J29" s="1155" t="s">
        <v>44</v>
      </c>
      <c r="K29" s="1247"/>
      <c r="L29" s="1156"/>
      <c r="M29" s="408" t="s">
        <v>7</v>
      </c>
      <c r="N29" s="1155" t="s">
        <v>2767</v>
      </c>
      <c r="O29" s="1249"/>
      <c r="P29" s="1249"/>
      <c r="Q29" s="1249"/>
      <c r="R29" s="1249"/>
      <c r="S29" s="1249"/>
      <c r="T29" s="1249"/>
      <c r="U29" s="1249"/>
      <c r="V29" s="1249"/>
      <c r="W29" s="1249"/>
      <c r="X29" s="1250"/>
      <c r="Y29" s="1153"/>
      <c r="Z29" s="405"/>
      <c r="AA29" s="405"/>
      <c r="AB29" s="406"/>
      <c r="AC29" s="1427"/>
      <c r="AD29" s="1428"/>
      <c r="AE29" s="1428"/>
      <c r="AF29" s="1429"/>
      <c r="AG29"/>
    </row>
    <row r="30" spans="1:33" ht="18.75" customHeight="1">
      <c r="A30" s="1146"/>
      <c r="B30" s="1138"/>
      <c r="C30" s="1147"/>
      <c r="D30" s="1148"/>
      <c r="E30" s="1139"/>
      <c r="F30" s="1149"/>
      <c r="G30" s="1150"/>
      <c r="H30" s="1157" t="s">
        <v>2659</v>
      </c>
      <c r="I30" s="1252" t="s">
        <v>7</v>
      </c>
      <c r="J30" s="1155" t="s">
        <v>2751</v>
      </c>
      <c r="K30" s="1247"/>
      <c r="L30" s="1248" t="s">
        <v>7</v>
      </c>
      <c r="M30" s="1155" t="s">
        <v>2756</v>
      </c>
      <c r="N30" s="1155"/>
      <c r="O30" s="1169"/>
      <c r="P30" s="1169"/>
      <c r="Q30" s="1169"/>
      <c r="R30" s="1169"/>
      <c r="S30" s="1169"/>
      <c r="T30" s="1169"/>
      <c r="U30" s="1169"/>
      <c r="V30" s="1169"/>
      <c r="W30" s="1169"/>
      <c r="X30" s="1170"/>
      <c r="Y30" s="1153"/>
      <c r="Z30" s="405"/>
      <c r="AA30" s="405"/>
      <c r="AB30" s="406"/>
      <c r="AC30" s="1427"/>
      <c r="AD30" s="1428"/>
      <c r="AE30" s="1428"/>
      <c r="AF30" s="1429"/>
      <c r="AG30"/>
    </row>
    <row r="31" spans="1:33" ht="19.5" customHeight="1">
      <c r="A31" s="1146"/>
      <c r="B31" s="1138"/>
      <c r="C31" s="1147"/>
      <c r="D31" s="1148"/>
      <c r="E31" s="1139"/>
      <c r="F31" s="1149"/>
      <c r="G31" s="1150"/>
      <c r="H31" s="1208" t="s">
        <v>328</v>
      </c>
      <c r="I31" s="1246" t="s">
        <v>7</v>
      </c>
      <c r="J31" s="1155" t="s">
        <v>2751</v>
      </c>
      <c r="K31" s="1247"/>
      <c r="L31" s="408" t="s">
        <v>7</v>
      </c>
      <c r="M31" s="1155" t="s">
        <v>2756</v>
      </c>
      <c r="N31" s="1155"/>
      <c r="O31" s="1155"/>
      <c r="P31" s="1155"/>
      <c r="Q31" s="1155"/>
      <c r="R31" s="1155"/>
      <c r="S31" s="1155"/>
      <c r="T31" s="1155"/>
      <c r="U31" s="1155"/>
      <c r="V31" s="1155"/>
      <c r="W31" s="1155"/>
      <c r="X31" s="1158"/>
      <c r="Y31" s="1153"/>
      <c r="Z31" s="405"/>
      <c r="AA31" s="405"/>
      <c r="AB31" s="406"/>
      <c r="AC31" s="1427"/>
      <c r="AD31" s="1428"/>
      <c r="AE31" s="1428"/>
      <c r="AF31" s="1429"/>
      <c r="AG31"/>
    </row>
    <row r="32" spans="1:33" ht="18.75" customHeight="1">
      <c r="A32" s="1146"/>
      <c r="B32" s="1138"/>
      <c r="C32" s="1147"/>
      <c r="D32" s="1148"/>
      <c r="E32" s="1139"/>
      <c r="F32" s="1149"/>
      <c r="G32" s="1150"/>
      <c r="H32" s="1154" t="s">
        <v>35</v>
      </c>
      <c r="I32" s="1246" t="s">
        <v>7</v>
      </c>
      <c r="J32" s="1155" t="s">
        <v>2751</v>
      </c>
      <c r="K32" s="1155"/>
      <c r="L32" s="1248" t="s">
        <v>7</v>
      </c>
      <c r="M32" s="1155" t="s">
        <v>2756</v>
      </c>
      <c r="N32" s="1155"/>
      <c r="O32" s="1249"/>
      <c r="P32" s="1155"/>
      <c r="Q32" s="1249"/>
      <c r="R32" s="1249"/>
      <c r="S32" s="1249"/>
      <c r="T32" s="1249"/>
      <c r="U32" s="1249"/>
      <c r="V32" s="1249"/>
      <c r="W32" s="1249"/>
      <c r="X32" s="1250"/>
      <c r="Y32" s="405"/>
      <c r="Z32" s="405"/>
      <c r="AA32" s="405"/>
      <c r="AB32" s="406"/>
      <c r="AC32" s="1427"/>
      <c r="AD32" s="1428"/>
      <c r="AE32" s="1428"/>
      <c r="AF32" s="1429"/>
      <c r="AG32"/>
    </row>
    <row r="33" spans="1:33" ht="18.75" customHeight="1">
      <c r="A33" s="1146"/>
      <c r="B33" s="1138"/>
      <c r="C33" s="1147"/>
      <c r="D33" s="1148"/>
      <c r="E33" s="1139"/>
      <c r="F33" s="1149"/>
      <c r="G33" s="1150"/>
      <c r="H33" s="1227" t="s">
        <v>80</v>
      </c>
      <c r="I33" s="1271" t="s">
        <v>7</v>
      </c>
      <c r="J33" s="1190" t="s">
        <v>2751</v>
      </c>
      <c r="K33" s="1190"/>
      <c r="L33" s="1272" t="s">
        <v>7</v>
      </c>
      <c r="M33" s="1190" t="s">
        <v>2764</v>
      </c>
      <c r="N33" s="1190"/>
      <c r="O33" s="1272" t="s">
        <v>7</v>
      </c>
      <c r="P33" s="1190" t="s">
        <v>2771</v>
      </c>
      <c r="Q33" s="1273"/>
      <c r="R33" s="1275"/>
      <c r="S33" s="1275"/>
      <c r="T33" s="1275"/>
      <c r="U33" s="1275"/>
      <c r="V33" s="1275"/>
      <c r="W33" s="1275"/>
      <c r="X33" s="1284"/>
      <c r="Y33" s="405"/>
      <c r="Z33" s="405"/>
      <c r="AA33" s="405"/>
      <c r="AB33" s="406"/>
      <c r="AC33" s="1427"/>
      <c r="AD33" s="1428"/>
      <c r="AE33" s="1428"/>
      <c r="AF33" s="1429"/>
      <c r="AG33"/>
    </row>
    <row r="34" spans="1:33" ht="19.5" customHeight="1">
      <c r="A34" s="1172"/>
      <c r="B34" s="1173"/>
      <c r="C34" s="1174"/>
      <c r="D34" s="1175"/>
      <c r="E34" s="1176"/>
      <c r="F34" s="1177"/>
      <c r="G34" s="1178"/>
      <c r="H34" s="1386" t="s">
        <v>2822</v>
      </c>
      <c r="I34" s="1387" t="s">
        <v>7</v>
      </c>
      <c r="J34" s="1388" t="s">
        <v>2843</v>
      </c>
      <c r="K34" s="1388"/>
      <c r="L34" s="1389" t="s">
        <v>7</v>
      </c>
      <c r="M34" s="1388" t="s">
        <v>2849</v>
      </c>
      <c r="N34" s="1390"/>
      <c r="O34" s="1391"/>
      <c r="P34" s="1391"/>
      <c r="Q34" s="1390"/>
      <c r="R34" s="1390"/>
      <c r="S34" s="1390"/>
      <c r="T34" s="1390"/>
      <c r="U34" s="1390"/>
      <c r="V34" s="1390"/>
      <c r="W34" s="1390"/>
      <c r="X34" s="1392"/>
      <c r="Y34" s="1181"/>
      <c r="Z34" s="1182"/>
      <c r="AA34" s="1182"/>
      <c r="AB34" s="1183"/>
      <c r="AC34" s="1443"/>
      <c r="AD34" s="1444"/>
      <c r="AE34" s="1444"/>
      <c r="AF34" s="1445"/>
      <c r="AG34"/>
    </row>
    <row r="35" spans="1:33" ht="18.75" customHeight="1">
      <c r="A35" s="1146"/>
      <c r="B35" s="1133"/>
      <c r="C35" s="1141"/>
      <c r="D35" s="1148"/>
      <c r="E35" s="1136"/>
      <c r="F35" s="1143"/>
      <c r="G35" s="1150"/>
      <c r="H35" s="1221" t="s">
        <v>2747</v>
      </c>
      <c r="I35" s="1246" t="s">
        <v>7</v>
      </c>
      <c r="J35" s="1155" t="s">
        <v>2748</v>
      </c>
      <c r="K35" s="1247"/>
      <c r="L35" s="1156"/>
      <c r="M35" s="1248" t="s">
        <v>7</v>
      </c>
      <c r="N35" s="1155" t="s">
        <v>2749</v>
      </c>
      <c r="O35" s="1248"/>
      <c r="P35" s="1155"/>
      <c r="Q35" s="1249"/>
      <c r="R35" s="1249"/>
      <c r="S35" s="1249"/>
      <c r="T35" s="1249"/>
      <c r="U35" s="1249"/>
      <c r="V35" s="1249"/>
      <c r="W35" s="1249"/>
      <c r="X35" s="1250"/>
      <c r="Y35" s="408" t="s">
        <v>7</v>
      </c>
      <c r="Z35" s="403" t="s">
        <v>18</v>
      </c>
      <c r="AA35" s="403"/>
      <c r="AB35" s="406"/>
      <c r="AC35" s="1424"/>
      <c r="AD35" s="1425"/>
      <c r="AE35" s="1425"/>
      <c r="AF35" s="1426"/>
      <c r="AG35"/>
    </row>
    <row r="36" spans="1:33" ht="18.75" customHeight="1">
      <c r="A36" s="1146"/>
      <c r="B36" s="1138"/>
      <c r="C36" s="1147"/>
      <c r="D36" s="1148"/>
      <c r="E36" s="1139"/>
      <c r="F36" s="1149"/>
      <c r="G36" s="1150"/>
      <c r="H36" s="1154" t="s">
        <v>2750</v>
      </c>
      <c r="I36" s="1246" t="s">
        <v>7</v>
      </c>
      <c r="J36" s="1155" t="s">
        <v>2748</v>
      </c>
      <c r="K36" s="1247"/>
      <c r="L36" s="1156"/>
      <c r="M36" s="1248" t="s">
        <v>7</v>
      </c>
      <c r="N36" s="1155" t="s">
        <v>2749</v>
      </c>
      <c r="O36" s="1248"/>
      <c r="P36" s="1155"/>
      <c r="Q36" s="1249"/>
      <c r="R36" s="1249"/>
      <c r="S36" s="1249"/>
      <c r="T36" s="1249"/>
      <c r="U36" s="1249"/>
      <c r="V36" s="1249"/>
      <c r="W36" s="1249"/>
      <c r="X36" s="1250"/>
      <c r="Y36" s="408" t="s">
        <v>7</v>
      </c>
      <c r="Z36" s="403" t="s">
        <v>20</v>
      </c>
      <c r="AA36" s="405"/>
      <c r="AB36" s="406"/>
      <c r="AC36" s="1427"/>
      <c r="AD36" s="1428"/>
      <c r="AE36" s="1428"/>
      <c r="AF36" s="1429"/>
      <c r="AG36"/>
    </row>
    <row r="37" spans="1:33" ht="18.75" customHeight="1">
      <c r="A37" s="1146"/>
      <c r="B37" s="1138"/>
      <c r="C37" s="1199"/>
      <c r="D37" s="1149"/>
      <c r="E37" s="1139"/>
      <c r="F37" s="1149"/>
      <c r="G37" s="1150"/>
      <c r="H37" s="1151" t="s">
        <v>49</v>
      </c>
      <c r="I37" s="408" t="s">
        <v>7</v>
      </c>
      <c r="J37" s="1162" t="s">
        <v>2751</v>
      </c>
      <c r="K37" s="1255"/>
      <c r="L37" s="408" t="s">
        <v>7</v>
      </c>
      <c r="M37" s="1162" t="s">
        <v>2756</v>
      </c>
      <c r="N37" s="1162"/>
      <c r="O37" s="1162"/>
      <c r="P37" s="1162"/>
      <c r="Q37" s="1244"/>
      <c r="R37" s="1244"/>
      <c r="S37" s="1244"/>
      <c r="T37" s="1244"/>
      <c r="U37" s="1244"/>
      <c r="V37" s="1244"/>
      <c r="W37" s="1244"/>
      <c r="X37" s="1245"/>
      <c r="Y37" s="1153"/>
      <c r="Z37" s="405"/>
      <c r="AA37" s="405"/>
      <c r="AB37" s="406"/>
      <c r="AC37" s="1427"/>
      <c r="AD37" s="1428"/>
      <c r="AE37" s="1428"/>
      <c r="AF37" s="1429"/>
      <c r="AG37" s="1128"/>
    </row>
    <row r="38" spans="1:33" ht="18.75" customHeight="1">
      <c r="A38" s="1146"/>
      <c r="B38" s="1138"/>
      <c r="C38" s="1199"/>
      <c r="D38" s="408" t="s">
        <v>7</v>
      </c>
      <c r="E38" s="1139" t="s">
        <v>291</v>
      </c>
      <c r="F38" s="1149"/>
      <c r="G38" s="1150"/>
      <c r="H38" s="1441" t="s">
        <v>329</v>
      </c>
      <c r="I38" s="1419" t="s">
        <v>7</v>
      </c>
      <c r="J38" s="1421" t="s">
        <v>2757</v>
      </c>
      <c r="K38" s="1421"/>
      <c r="L38" s="1421"/>
      <c r="M38" s="1419" t="s">
        <v>7</v>
      </c>
      <c r="N38" s="1421" t="s">
        <v>27</v>
      </c>
      <c r="O38" s="1421"/>
      <c r="P38" s="1421"/>
      <c r="Q38" s="1257"/>
      <c r="R38" s="1257"/>
      <c r="S38" s="1257"/>
      <c r="T38" s="1257"/>
      <c r="U38" s="1257"/>
      <c r="V38" s="1257"/>
      <c r="W38" s="1257"/>
      <c r="X38" s="1258"/>
      <c r="Y38" s="392"/>
      <c r="Z38" s="392"/>
      <c r="AA38" s="392"/>
      <c r="AB38" s="406"/>
      <c r="AC38" s="1427"/>
      <c r="AD38" s="1428"/>
      <c r="AE38" s="1428"/>
      <c r="AF38" s="1429"/>
      <c r="AG38"/>
    </row>
    <row r="39" spans="1:33" ht="18.75" customHeight="1">
      <c r="A39" s="1238" t="s">
        <v>7</v>
      </c>
      <c r="B39" s="1138">
        <v>64</v>
      </c>
      <c r="C39" s="1199" t="s">
        <v>330</v>
      </c>
      <c r="D39" s="408" t="s">
        <v>7</v>
      </c>
      <c r="E39" s="1139" t="s">
        <v>53</v>
      </c>
      <c r="F39" s="1149"/>
      <c r="G39" s="1150"/>
      <c r="H39" s="1442"/>
      <c r="I39" s="1420"/>
      <c r="J39" s="1422"/>
      <c r="K39" s="1422"/>
      <c r="L39" s="1422"/>
      <c r="M39" s="1420"/>
      <c r="N39" s="1422"/>
      <c r="O39" s="1422"/>
      <c r="P39" s="1422"/>
      <c r="Q39" s="1244"/>
      <c r="R39" s="1244"/>
      <c r="S39" s="1244"/>
      <c r="T39" s="1244"/>
      <c r="U39" s="1244"/>
      <c r="V39" s="1244"/>
      <c r="W39" s="1244"/>
      <c r="X39" s="1245"/>
      <c r="Y39" s="1153"/>
      <c r="Z39" s="405"/>
      <c r="AA39" s="405"/>
      <c r="AB39" s="406"/>
      <c r="AC39" s="1427"/>
      <c r="AD39" s="1428"/>
      <c r="AE39" s="1428"/>
      <c r="AF39" s="1429"/>
      <c r="AG39"/>
    </row>
    <row r="40" spans="1:33" ht="19.5" customHeight="1">
      <c r="A40" s="1146"/>
      <c r="B40" s="1138"/>
      <c r="C40" s="1199" t="s">
        <v>332</v>
      </c>
      <c r="D40" s="408" t="s">
        <v>7</v>
      </c>
      <c r="E40" s="1139" t="s">
        <v>54</v>
      </c>
      <c r="F40" s="1149"/>
      <c r="G40" s="1150"/>
      <c r="H40" s="1441" t="s">
        <v>331</v>
      </c>
      <c r="I40" s="1419" t="s">
        <v>7</v>
      </c>
      <c r="J40" s="1421" t="s">
        <v>2757</v>
      </c>
      <c r="K40" s="1421"/>
      <c r="L40" s="1421"/>
      <c r="M40" s="1419" t="s">
        <v>7</v>
      </c>
      <c r="N40" s="1421" t="s">
        <v>27</v>
      </c>
      <c r="O40" s="1421"/>
      <c r="P40" s="1421"/>
      <c r="Q40" s="1257"/>
      <c r="R40" s="1257"/>
      <c r="S40" s="1257"/>
      <c r="T40" s="1257"/>
      <c r="U40" s="1257"/>
      <c r="V40" s="1257"/>
      <c r="W40" s="1257"/>
      <c r="X40" s="1258"/>
      <c r="Y40" s="1153"/>
      <c r="Z40" s="405"/>
      <c r="AA40" s="405"/>
      <c r="AB40" s="406"/>
      <c r="AC40" s="1427"/>
      <c r="AD40" s="1428"/>
      <c r="AE40" s="1428"/>
      <c r="AF40" s="1429"/>
      <c r="AG40"/>
    </row>
    <row r="41" spans="1:33" ht="18.75" customHeight="1">
      <c r="A41" s="1146"/>
      <c r="B41" s="1138"/>
      <c r="C41" s="1147"/>
      <c r="D41" s="1148"/>
      <c r="E41" s="1139"/>
      <c r="F41" s="1149"/>
      <c r="G41" s="1150"/>
      <c r="H41" s="1442"/>
      <c r="I41" s="1420"/>
      <c r="J41" s="1422"/>
      <c r="K41" s="1422"/>
      <c r="L41" s="1422"/>
      <c r="M41" s="1420"/>
      <c r="N41" s="1422"/>
      <c r="O41" s="1422"/>
      <c r="P41" s="1422"/>
      <c r="Q41" s="1244"/>
      <c r="R41" s="1244"/>
      <c r="S41" s="1244"/>
      <c r="T41" s="1244"/>
      <c r="U41" s="1244"/>
      <c r="V41" s="1244"/>
      <c r="W41" s="1244"/>
      <c r="X41" s="1245"/>
      <c r="Y41" s="1153"/>
      <c r="Z41" s="405"/>
      <c r="AA41" s="405"/>
      <c r="AB41" s="406"/>
      <c r="AC41" s="1427"/>
      <c r="AD41" s="1428"/>
      <c r="AE41" s="1428"/>
      <c r="AF41" s="1429"/>
      <c r="AG41"/>
    </row>
    <row r="42" spans="1:33" ht="18.75" customHeight="1">
      <c r="A42" s="1146"/>
      <c r="B42" s="1138"/>
      <c r="C42" s="1147"/>
      <c r="D42" s="1148"/>
      <c r="E42" s="1139"/>
      <c r="F42" s="1149"/>
      <c r="G42" s="1150"/>
      <c r="H42" s="1154" t="s">
        <v>35</v>
      </c>
      <c r="I42" s="1246" t="s">
        <v>7</v>
      </c>
      <c r="J42" s="1155" t="s">
        <v>2751</v>
      </c>
      <c r="K42" s="1155"/>
      <c r="L42" s="1248" t="s">
        <v>7</v>
      </c>
      <c r="M42" s="1155" t="s">
        <v>2756</v>
      </c>
      <c r="N42" s="1155"/>
      <c r="O42" s="1249"/>
      <c r="P42" s="1155"/>
      <c r="Q42" s="1249"/>
      <c r="R42" s="1249"/>
      <c r="S42" s="1249"/>
      <c r="T42" s="1249"/>
      <c r="U42" s="1249"/>
      <c r="V42" s="1249"/>
      <c r="W42" s="1249"/>
      <c r="X42" s="1250"/>
      <c r="Y42" s="405"/>
      <c r="Z42" s="405"/>
      <c r="AA42" s="405"/>
      <c r="AB42" s="406"/>
      <c r="AC42" s="1427"/>
      <c r="AD42" s="1428"/>
      <c r="AE42" s="1428"/>
      <c r="AF42" s="1429"/>
      <c r="AG42"/>
    </row>
    <row r="43" spans="1:33" ht="18.75" customHeight="1">
      <c r="A43" s="1146"/>
      <c r="B43" s="1138"/>
      <c r="C43" s="1147"/>
      <c r="D43" s="1148"/>
      <c r="E43" s="1139"/>
      <c r="F43" s="1149"/>
      <c r="G43" s="1150"/>
      <c r="H43" s="1227" t="s">
        <v>80</v>
      </c>
      <c r="I43" s="1271" t="s">
        <v>7</v>
      </c>
      <c r="J43" s="1190" t="s">
        <v>2751</v>
      </c>
      <c r="K43" s="1190"/>
      <c r="L43" s="1272" t="s">
        <v>7</v>
      </c>
      <c r="M43" s="1190" t="s">
        <v>2764</v>
      </c>
      <c r="N43" s="1190"/>
      <c r="O43" s="1272" t="s">
        <v>7</v>
      </c>
      <c r="P43" s="1190" t="s">
        <v>2771</v>
      </c>
      <c r="Q43" s="1273"/>
      <c r="R43" s="1275"/>
      <c r="S43" s="1273"/>
      <c r="T43" s="1273"/>
      <c r="U43" s="1273"/>
      <c r="V43" s="1273"/>
      <c r="W43" s="1273"/>
      <c r="X43" s="1274"/>
      <c r="Y43" s="405"/>
      <c r="Z43" s="405"/>
      <c r="AA43" s="405"/>
      <c r="AB43" s="406"/>
      <c r="AC43" s="1427"/>
      <c r="AD43" s="1428"/>
      <c r="AE43" s="1428"/>
      <c r="AF43" s="1429"/>
      <c r="AG43"/>
    </row>
    <row r="44" spans="1:33" ht="18.75" customHeight="1">
      <c r="A44" s="1172"/>
      <c r="B44" s="1173"/>
      <c r="C44" s="1294"/>
      <c r="D44" s="1177"/>
      <c r="E44" s="1176"/>
      <c r="F44" s="1177"/>
      <c r="G44" s="1178"/>
      <c r="H44" s="1386" t="s">
        <v>2822</v>
      </c>
      <c r="I44" s="1387" t="s">
        <v>7</v>
      </c>
      <c r="J44" s="1388" t="s">
        <v>2843</v>
      </c>
      <c r="K44" s="1388"/>
      <c r="L44" s="1389" t="s">
        <v>7</v>
      </c>
      <c r="M44" s="1388" t="s">
        <v>2849</v>
      </c>
      <c r="N44" s="1390"/>
      <c r="O44" s="1391"/>
      <c r="P44" s="1391"/>
      <c r="Q44" s="1390"/>
      <c r="R44" s="1390"/>
      <c r="S44" s="1390"/>
      <c r="T44" s="1390"/>
      <c r="U44" s="1390"/>
      <c r="V44" s="1390"/>
      <c r="W44" s="1390"/>
      <c r="X44" s="1392"/>
      <c r="Y44" s="1181"/>
      <c r="Z44" s="1182"/>
      <c r="AA44" s="1182"/>
      <c r="AB44" s="1183"/>
      <c r="AC44" s="1443"/>
      <c r="AD44" s="1444"/>
      <c r="AE44" s="1444"/>
      <c r="AF44" s="1445"/>
      <c r="AG44"/>
    </row>
    <row r="45" spans="1:33" ht="18.75" customHeight="1">
      <c r="A45" s="1140"/>
      <c r="B45" s="1133"/>
      <c r="C45" s="1195"/>
      <c r="D45" s="1143"/>
      <c r="E45" s="1136"/>
      <c r="F45" s="1143"/>
      <c r="G45" s="1144"/>
      <c r="H45" s="1196" t="s">
        <v>49</v>
      </c>
      <c r="I45" s="1266" t="s">
        <v>7</v>
      </c>
      <c r="J45" s="1166" t="s">
        <v>2751</v>
      </c>
      <c r="K45" s="1262"/>
      <c r="L45" s="1239" t="s">
        <v>7</v>
      </c>
      <c r="M45" s="1166" t="s">
        <v>2756</v>
      </c>
      <c r="N45" s="1166"/>
      <c r="O45" s="1166"/>
      <c r="P45" s="1166"/>
      <c r="Q45" s="1264"/>
      <c r="R45" s="1264"/>
      <c r="S45" s="1264"/>
      <c r="T45" s="1264"/>
      <c r="U45" s="1264"/>
      <c r="V45" s="1264"/>
      <c r="W45" s="1264"/>
      <c r="X45" s="1265"/>
      <c r="Y45" s="1239" t="s">
        <v>7</v>
      </c>
      <c r="Z45" s="1134" t="s">
        <v>18</v>
      </c>
      <c r="AA45" s="1134"/>
      <c r="AB45" s="1145"/>
      <c r="AC45" s="1450"/>
      <c r="AD45" s="1451"/>
      <c r="AE45" s="1451"/>
      <c r="AF45" s="1452"/>
      <c r="AG45"/>
    </row>
    <row r="46" spans="1:33" ht="18.75" customHeight="1">
      <c r="A46" s="1146"/>
      <c r="B46" s="1138"/>
      <c r="C46" s="1147"/>
      <c r="D46" s="1149"/>
      <c r="E46" s="1139"/>
      <c r="F46" s="1149"/>
      <c r="G46" s="1150"/>
      <c r="H46" s="1441" t="s">
        <v>329</v>
      </c>
      <c r="I46" s="1433" t="s">
        <v>7</v>
      </c>
      <c r="J46" s="1421" t="s">
        <v>2757</v>
      </c>
      <c r="K46" s="1421"/>
      <c r="L46" s="1421"/>
      <c r="M46" s="1435" t="s">
        <v>7</v>
      </c>
      <c r="N46" s="1421" t="s">
        <v>27</v>
      </c>
      <c r="O46" s="1421"/>
      <c r="P46" s="1421"/>
      <c r="Q46" s="1257"/>
      <c r="R46" s="1257"/>
      <c r="S46" s="1257"/>
      <c r="T46" s="1257"/>
      <c r="U46" s="1257"/>
      <c r="V46" s="1257"/>
      <c r="W46" s="1257"/>
      <c r="X46" s="1258"/>
      <c r="Y46" s="408" t="s">
        <v>7</v>
      </c>
      <c r="Z46" s="403" t="s">
        <v>20</v>
      </c>
      <c r="AA46" s="403"/>
      <c r="AB46" s="406"/>
      <c r="AC46" s="1453"/>
      <c r="AD46" s="1454"/>
      <c r="AE46" s="1454"/>
      <c r="AF46" s="1455"/>
      <c r="AG46"/>
    </row>
    <row r="47" spans="1:33" ht="18" customHeight="1">
      <c r="A47" s="1146"/>
      <c r="B47" s="1138"/>
      <c r="C47" s="1147"/>
      <c r="D47" s="1149"/>
      <c r="E47" s="1139"/>
      <c r="F47" s="1149"/>
      <c r="G47" s="1150"/>
      <c r="H47" s="1442"/>
      <c r="I47" s="1434"/>
      <c r="J47" s="1422"/>
      <c r="K47" s="1422"/>
      <c r="L47" s="1422"/>
      <c r="M47" s="1436"/>
      <c r="N47" s="1422"/>
      <c r="O47" s="1422"/>
      <c r="P47" s="1422"/>
      <c r="Q47" s="1244"/>
      <c r="R47" s="1244"/>
      <c r="S47" s="1244"/>
      <c r="T47" s="1244"/>
      <c r="U47" s="1244"/>
      <c r="V47" s="1244"/>
      <c r="W47" s="1244"/>
      <c r="X47" s="1245"/>
      <c r="Y47" s="1153"/>
      <c r="Z47" s="405"/>
      <c r="AA47" s="405"/>
      <c r="AB47" s="406"/>
      <c r="AC47" s="1453"/>
      <c r="AD47" s="1454"/>
      <c r="AE47" s="1454"/>
      <c r="AF47" s="1455"/>
      <c r="AG47"/>
    </row>
    <row r="48" spans="1:33" ht="18.75" customHeight="1">
      <c r="A48" s="1238" t="s">
        <v>7</v>
      </c>
      <c r="B48" s="1138">
        <v>34</v>
      </c>
      <c r="C48" s="1199" t="s">
        <v>2665</v>
      </c>
      <c r="D48" s="1149"/>
      <c r="E48" s="1139"/>
      <c r="F48" s="1149"/>
      <c r="G48" s="1150"/>
      <c r="H48" s="1441" t="s">
        <v>331</v>
      </c>
      <c r="I48" s="1433" t="s">
        <v>7</v>
      </c>
      <c r="J48" s="1421" t="s">
        <v>2757</v>
      </c>
      <c r="K48" s="1421"/>
      <c r="L48" s="1421"/>
      <c r="M48" s="1435" t="s">
        <v>7</v>
      </c>
      <c r="N48" s="1421" t="s">
        <v>27</v>
      </c>
      <c r="O48" s="1421"/>
      <c r="P48" s="1421"/>
      <c r="Q48" s="1257"/>
      <c r="R48" s="1257"/>
      <c r="S48" s="1257"/>
      <c r="T48" s="1257"/>
      <c r="U48" s="1257"/>
      <c r="V48" s="1257"/>
      <c r="W48" s="1257"/>
      <c r="X48" s="1258"/>
      <c r="Y48" s="1153"/>
      <c r="Z48" s="405"/>
      <c r="AA48" s="405"/>
      <c r="AB48" s="406"/>
      <c r="AC48" s="1453"/>
      <c r="AD48" s="1454"/>
      <c r="AE48" s="1454"/>
      <c r="AF48" s="1455"/>
      <c r="AG48"/>
    </row>
    <row r="49" spans="1:33" ht="18.75" customHeight="1">
      <c r="A49" s="1146"/>
      <c r="B49" s="1138"/>
      <c r="C49" s="1199" t="s">
        <v>421</v>
      </c>
      <c r="D49" s="1149"/>
      <c r="E49" s="1139"/>
      <c r="F49" s="1149"/>
      <c r="G49" s="1150"/>
      <c r="H49" s="1442"/>
      <c r="I49" s="1434"/>
      <c r="J49" s="1422"/>
      <c r="K49" s="1422"/>
      <c r="L49" s="1422"/>
      <c r="M49" s="1436"/>
      <c r="N49" s="1422"/>
      <c r="O49" s="1422"/>
      <c r="P49" s="1422"/>
      <c r="Q49" s="1244"/>
      <c r="R49" s="1244"/>
      <c r="S49" s="1244"/>
      <c r="T49" s="1244"/>
      <c r="U49" s="1244"/>
      <c r="V49" s="1244"/>
      <c r="W49" s="1244"/>
      <c r="X49" s="1245"/>
      <c r="Y49" s="1153"/>
      <c r="Z49" s="405"/>
      <c r="AA49" s="405"/>
      <c r="AB49" s="406"/>
      <c r="AC49" s="1453"/>
      <c r="AD49" s="1454"/>
      <c r="AE49" s="1454"/>
      <c r="AF49" s="1455"/>
      <c r="AG49"/>
    </row>
    <row r="50" spans="1:33" ht="18.75" customHeight="1">
      <c r="A50" s="1146"/>
      <c r="B50" s="1138"/>
      <c r="C50" s="1147"/>
      <c r="D50" s="1148"/>
      <c r="E50" s="407"/>
      <c r="F50" s="1148"/>
      <c r="G50" s="1138"/>
      <c r="H50" s="1151" t="s">
        <v>2772</v>
      </c>
      <c r="I50" s="1238" t="s">
        <v>7</v>
      </c>
      <c r="J50" s="1459" t="s">
        <v>2751</v>
      </c>
      <c r="K50" s="1459"/>
      <c r="L50" s="408" t="s">
        <v>7</v>
      </c>
      <c r="M50" s="1459" t="s">
        <v>2756</v>
      </c>
      <c r="N50" s="1459"/>
      <c r="O50" s="403"/>
      <c r="P50" s="403"/>
      <c r="Q50" s="409"/>
      <c r="R50" s="409"/>
      <c r="S50" s="409"/>
      <c r="T50" s="409"/>
      <c r="U50" s="409"/>
      <c r="V50" s="409"/>
      <c r="W50" s="409"/>
      <c r="X50" s="1242"/>
      <c r="Y50" s="1153"/>
      <c r="Z50" s="405"/>
      <c r="AA50" s="405"/>
      <c r="AB50" s="406"/>
      <c r="AC50" s="1453"/>
      <c r="AD50" s="1454"/>
      <c r="AE50" s="1454"/>
      <c r="AF50" s="1455"/>
      <c r="AG50"/>
    </row>
    <row r="51" spans="1:33" ht="18.75" customHeight="1">
      <c r="A51" s="1285"/>
      <c r="B51" s="1173"/>
      <c r="C51" s="1294"/>
      <c r="D51" s="1175"/>
      <c r="E51" s="1193"/>
      <c r="F51" s="1175"/>
      <c r="G51" s="1173"/>
      <c r="H51" s="1234" t="s">
        <v>2773</v>
      </c>
      <c r="I51" s="1271" t="s">
        <v>7</v>
      </c>
      <c r="J51" s="1190" t="s">
        <v>2751</v>
      </c>
      <c r="K51" s="1275"/>
      <c r="L51" s="1272" t="s">
        <v>7</v>
      </c>
      <c r="M51" s="1190" t="s">
        <v>2756</v>
      </c>
      <c r="N51" s="1190"/>
      <c r="O51" s="1190"/>
      <c r="P51" s="1190"/>
      <c r="Q51" s="1273"/>
      <c r="R51" s="1273"/>
      <c r="S51" s="1273"/>
      <c r="T51" s="1273"/>
      <c r="U51" s="1273"/>
      <c r="V51" s="1273"/>
      <c r="W51" s="1273"/>
      <c r="X51" s="1274"/>
      <c r="Y51" s="1267"/>
      <c r="Z51" s="1194"/>
      <c r="AA51" s="1194"/>
      <c r="AB51" s="1183"/>
      <c r="AC51" s="1464"/>
      <c r="AD51" s="1465"/>
      <c r="AE51" s="1465"/>
      <c r="AF51" s="1466"/>
      <c r="AG51"/>
    </row>
    <row r="52" spans="1:33" ht="19.5" customHeight="1">
      <c r="A52" s="1140"/>
      <c r="B52" s="1133"/>
      <c r="C52" s="1195"/>
      <c r="D52" s="1143"/>
      <c r="E52" s="1136"/>
      <c r="F52" s="1143"/>
      <c r="G52" s="1144"/>
      <c r="H52" s="1415" t="s">
        <v>58</v>
      </c>
      <c r="I52" s="1266" t="s">
        <v>7</v>
      </c>
      <c r="J52" s="1134" t="s">
        <v>2751</v>
      </c>
      <c r="K52" s="1134"/>
      <c r="L52" s="1205"/>
      <c r="M52" s="1239" t="s">
        <v>7</v>
      </c>
      <c r="N52" s="1134" t="s">
        <v>81</v>
      </c>
      <c r="O52" s="1134"/>
      <c r="P52" s="1205"/>
      <c r="Q52" s="1239" t="s">
        <v>7</v>
      </c>
      <c r="R52" s="1206" t="s">
        <v>82</v>
      </c>
      <c r="S52" s="1206"/>
      <c r="T52" s="1206"/>
      <c r="U52" s="1239" t="s">
        <v>7</v>
      </c>
      <c r="V52" s="1206" t="s">
        <v>83</v>
      </c>
      <c r="W52" s="1206"/>
      <c r="X52" s="1191"/>
      <c r="Y52" s="1239" t="s">
        <v>7</v>
      </c>
      <c r="Z52" s="1134" t="s">
        <v>18</v>
      </c>
      <c r="AA52" s="1134"/>
      <c r="AB52" s="1145"/>
      <c r="AC52" s="1450"/>
      <c r="AD52" s="1451"/>
      <c r="AE52" s="1451"/>
      <c r="AF52" s="1452"/>
      <c r="AG52" s="1128"/>
    </row>
    <row r="53" spans="1:33" ht="19.5" customHeight="1">
      <c r="A53" s="1146"/>
      <c r="B53" s="1138"/>
      <c r="C53" s="1199"/>
      <c r="D53" s="1149"/>
      <c r="E53" s="1139"/>
      <c r="F53" s="1149"/>
      <c r="G53" s="1150"/>
      <c r="H53" s="1460"/>
      <c r="I53" s="1238" t="s">
        <v>7</v>
      </c>
      <c r="J53" s="403" t="s">
        <v>84</v>
      </c>
      <c r="K53" s="392"/>
      <c r="L53" s="392"/>
      <c r="M53" s="408" t="s">
        <v>7</v>
      </c>
      <c r="N53" s="403" t="s">
        <v>85</v>
      </c>
      <c r="O53" s="392"/>
      <c r="P53" s="392"/>
      <c r="Q53" s="408" t="s">
        <v>7</v>
      </c>
      <c r="R53" s="403" t="s">
        <v>86</v>
      </c>
      <c r="S53" s="392"/>
      <c r="T53" s="392"/>
      <c r="U53" s="392"/>
      <c r="V53" s="392"/>
      <c r="W53" s="392"/>
      <c r="X53" s="407"/>
      <c r="Y53" s="408" t="s">
        <v>7</v>
      </c>
      <c r="Z53" s="403" t="s">
        <v>20</v>
      </c>
      <c r="AA53" s="405"/>
      <c r="AB53" s="406"/>
      <c r="AC53" s="1453"/>
      <c r="AD53" s="1454"/>
      <c r="AE53" s="1454"/>
      <c r="AF53" s="1455"/>
      <c r="AG53" s="1128"/>
    </row>
    <row r="54" spans="1:33" ht="18.75" customHeight="1">
      <c r="A54" s="1146"/>
      <c r="B54" s="1138"/>
      <c r="C54" s="1199"/>
      <c r="D54" s="1149"/>
      <c r="E54" s="1139"/>
      <c r="F54" s="1149"/>
      <c r="G54" s="1150"/>
      <c r="H54" s="1154" t="s">
        <v>2747</v>
      </c>
      <c r="I54" s="1246" t="s">
        <v>7</v>
      </c>
      <c r="J54" s="1155" t="s">
        <v>2748</v>
      </c>
      <c r="K54" s="1247"/>
      <c r="L54" s="1156"/>
      <c r="M54" s="1248" t="s">
        <v>7</v>
      </c>
      <c r="N54" s="1155" t="s">
        <v>2749</v>
      </c>
      <c r="O54" s="1248"/>
      <c r="P54" s="1155"/>
      <c r="Q54" s="1249"/>
      <c r="R54" s="1249"/>
      <c r="S54" s="1249"/>
      <c r="T54" s="1249"/>
      <c r="U54" s="1249"/>
      <c r="V54" s="1249"/>
      <c r="W54" s="1249"/>
      <c r="X54" s="1250"/>
      <c r="Y54" s="1153"/>
      <c r="Z54" s="405"/>
      <c r="AA54" s="405"/>
      <c r="AB54" s="406"/>
      <c r="AC54" s="1453"/>
      <c r="AD54" s="1454"/>
      <c r="AE54" s="1454"/>
      <c r="AF54" s="1455"/>
      <c r="AG54"/>
    </row>
    <row r="55" spans="1:33" ht="18.75" customHeight="1">
      <c r="A55" s="1146"/>
      <c r="B55" s="1138"/>
      <c r="C55" s="1147"/>
      <c r="D55" s="1148"/>
      <c r="E55" s="1139"/>
      <c r="F55" s="1149"/>
      <c r="G55" s="1150"/>
      <c r="H55" s="1216" t="s">
        <v>2750</v>
      </c>
      <c r="I55" s="1243" t="s">
        <v>7</v>
      </c>
      <c r="J55" s="1162" t="s">
        <v>2748</v>
      </c>
      <c r="K55" s="1255"/>
      <c r="L55" s="1213"/>
      <c r="M55" s="1254" t="s">
        <v>7</v>
      </c>
      <c r="N55" s="1162" t="s">
        <v>2749</v>
      </c>
      <c r="O55" s="1254"/>
      <c r="P55" s="1162"/>
      <c r="Q55" s="1244"/>
      <c r="R55" s="1244"/>
      <c r="S55" s="1244"/>
      <c r="T55" s="1244"/>
      <c r="U55" s="1244"/>
      <c r="V55" s="1244"/>
      <c r="W55" s="1244"/>
      <c r="X55" s="1245"/>
      <c r="Y55" s="1153"/>
      <c r="Z55" s="405"/>
      <c r="AA55" s="405"/>
      <c r="AB55" s="406"/>
      <c r="AC55" s="1453"/>
      <c r="AD55" s="1454"/>
      <c r="AE55" s="1454"/>
      <c r="AF55" s="1455"/>
      <c r="AG55"/>
    </row>
    <row r="56" spans="1:33" ht="18.75" customHeight="1">
      <c r="A56" s="1146"/>
      <c r="B56" s="1138"/>
      <c r="C56" s="1147"/>
      <c r="D56" s="1148"/>
      <c r="E56" s="1139"/>
      <c r="F56" s="1149"/>
      <c r="G56" s="1150"/>
      <c r="H56" s="1201" t="s">
        <v>333</v>
      </c>
      <c r="I56" s="1246" t="s">
        <v>7</v>
      </c>
      <c r="J56" s="1155" t="s">
        <v>2751</v>
      </c>
      <c r="K56" s="1247"/>
      <c r="L56" s="1248" t="s">
        <v>7</v>
      </c>
      <c r="M56" s="1155" t="s">
        <v>2756</v>
      </c>
      <c r="N56" s="1155"/>
      <c r="O56" s="1169"/>
      <c r="P56" s="1169"/>
      <c r="Q56" s="1169"/>
      <c r="R56" s="1169"/>
      <c r="S56" s="1169"/>
      <c r="T56" s="1169"/>
      <c r="U56" s="1169"/>
      <c r="V56" s="1169"/>
      <c r="W56" s="1169"/>
      <c r="X56" s="1170"/>
      <c r="Y56" s="1153"/>
      <c r="Z56" s="405"/>
      <c r="AA56" s="405"/>
      <c r="AB56" s="406"/>
      <c r="AC56" s="1453"/>
      <c r="AD56" s="1454"/>
      <c r="AE56" s="1454"/>
      <c r="AF56" s="1455"/>
      <c r="AG56" s="1128"/>
    </row>
    <row r="57" spans="1:33" ht="18.75" customHeight="1">
      <c r="A57" s="1146"/>
      <c r="B57" s="1138"/>
      <c r="C57" s="1147"/>
      <c r="D57" s="1148"/>
      <c r="E57" s="1139"/>
      <c r="F57" s="1149"/>
      <c r="G57" s="1150"/>
      <c r="H57" s="1204" t="s">
        <v>334</v>
      </c>
      <c r="I57" s="1248" t="s">
        <v>7</v>
      </c>
      <c r="J57" s="1155" t="s">
        <v>2751</v>
      </c>
      <c r="K57" s="1247"/>
      <c r="L57" s="1248" t="s">
        <v>7</v>
      </c>
      <c r="M57" s="1155" t="s">
        <v>2756</v>
      </c>
      <c r="N57" s="1155"/>
      <c r="O57" s="1169"/>
      <c r="P57" s="1169"/>
      <c r="Q57" s="1169"/>
      <c r="R57" s="1169"/>
      <c r="S57" s="1169"/>
      <c r="T57" s="1169"/>
      <c r="U57" s="1169"/>
      <c r="V57" s="1169"/>
      <c r="W57" s="1169"/>
      <c r="X57" s="1170"/>
      <c r="Y57" s="1153"/>
      <c r="Z57" s="405"/>
      <c r="AA57" s="405"/>
      <c r="AB57" s="406"/>
      <c r="AC57" s="1453"/>
      <c r="AD57" s="1454"/>
      <c r="AE57" s="1454"/>
      <c r="AF57" s="1455"/>
      <c r="AG57"/>
    </row>
    <row r="58" spans="1:33" ht="18.75" customHeight="1">
      <c r="A58" s="1238"/>
      <c r="B58" s="1138"/>
      <c r="C58" s="1147"/>
      <c r="D58" s="408" t="s">
        <v>7</v>
      </c>
      <c r="E58" s="1139" t="s">
        <v>291</v>
      </c>
      <c r="F58" s="1149"/>
      <c r="G58" s="1150"/>
      <c r="H58" s="1204" t="s">
        <v>2778</v>
      </c>
      <c r="I58" s="1248" t="s">
        <v>7</v>
      </c>
      <c r="J58" s="1155" t="s">
        <v>2751</v>
      </c>
      <c r="K58" s="1247"/>
      <c r="L58" s="1248" t="s">
        <v>7</v>
      </c>
      <c r="M58" s="1155" t="s">
        <v>2756</v>
      </c>
      <c r="N58" s="1155"/>
      <c r="O58" s="1169"/>
      <c r="P58" s="1169"/>
      <c r="Q58" s="1169"/>
      <c r="R58" s="1169"/>
      <c r="S58" s="1169"/>
      <c r="T58" s="1169"/>
      <c r="U58" s="1169"/>
      <c r="V58" s="1169"/>
      <c r="W58" s="1169"/>
      <c r="X58" s="1170"/>
      <c r="Y58" s="1153"/>
      <c r="Z58" s="405"/>
      <c r="AA58" s="405"/>
      <c r="AB58" s="406"/>
      <c r="AC58" s="1453"/>
      <c r="AD58" s="1454"/>
      <c r="AE58" s="1454"/>
      <c r="AF58" s="1455"/>
      <c r="AG58"/>
    </row>
    <row r="59" spans="1:33" ht="18.75" customHeight="1">
      <c r="A59" s="1238" t="s">
        <v>7</v>
      </c>
      <c r="B59" s="1138">
        <v>66</v>
      </c>
      <c r="C59" s="1199" t="s">
        <v>335</v>
      </c>
      <c r="D59" s="408" t="s">
        <v>7</v>
      </c>
      <c r="E59" s="1139" t="s">
        <v>53</v>
      </c>
      <c r="F59" s="1149"/>
      <c r="G59" s="1150"/>
      <c r="H59" s="1157" t="s">
        <v>78</v>
      </c>
      <c r="I59" s="1248" t="s">
        <v>7</v>
      </c>
      <c r="J59" s="1155" t="s">
        <v>2751</v>
      </c>
      <c r="K59" s="1247"/>
      <c r="L59" s="1248" t="s">
        <v>7</v>
      </c>
      <c r="M59" s="1155" t="s">
        <v>2756</v>
      </c>
      <c r="N59" s="1155"/>
      <c r="O59" s="1169"/>
      <c r="P59" s="1169"/>
      <c r="Q59" s="1169"/>
      <c r="R59" s="1169"/>
      <c r="S59" s="1169"/>
      <c r="T59" s="1169"/>
      <c r="U59" s="1169"/>
      <c r="V59" s="1169"/>
      <c r="W59" s="1169"/>
      <c r="X59" s="1170"/>
      <c r="Y59" s="1153"/>
      <c r="Z59" s="405"/>
      <c r="AA59" s="405"/>
      <c r="AB59" s="406"/>
      <c r="AC59" s="1453"/>
      <c r="AD59" s="1454"/>
      <c r="AE59" s="1454"/>
      <c r="AF59" s="1455"/>
      <c r="AG59"/>
    </row>
    <row r="60" spans="1:33" ht="18.75" customHeight="1">
      <c r="A60" s="1146"/>
      <c r="B60" s="1138"/>
      <c r="C60" s="1199" t="s">
        <v>332</v>
      </c>
      <c r="D60" s="408" t="s">
        <v>7</v>
      </c>
      <c r="E60" s="1139" t="s">
        <v>54</v>
      </c>
      <c r="F60" s="1149"/>
      <c r="G60" s="1150"/>
      <c r="H60" s="1159" t="s">
        <v>2818</v>
      </c>
      <c r="I60" s="1252" t="s">
        <v>7</v>
      </c>
      <c r="J60" s="1421" t="s">
        <v>2751</v>
      </c>
      <c r="K60" s="1421"/>
      <c r="L60" s="1253" t="s">
        <v>7</v>
      </c>
      <c r="M60" s="1421" t="s">
        <v>2756</v>
      </c>
      <c r="N60" s="1421"/>
      <c r="O60" s="1295"/>
      <c r="P60" s="1295"/>
      <c r="Q60" s="1295"/>
      <c r="R60" s="1295"/>
      <c r="S60" s="1295"/>
      <c r="T60" s="1295"/>
      <c r="U60" s="1295"/>
      <c r="V60" s="1295"/>
      <c r="W60" s="1295"/>
      <c r="X60" s="1296"/>
      <c r="Y60" s="1153"/>
      <c r="Z60" s="405"/>
      <c r="AA60" s="405"/>
      <c r="AB60" s="406"/>
      <c r="AC60" s="1453"/>
      <c r="AD60" s="1454"/>
      <c r="AE60" s="1454"/>
      <c r="AF60" s="1455"/>
      <c r="AG60"/>
    </row>
    <row r="61" spans="1:33" ht="18.75" customHeight="1">
      <c r="A61" s="1146"/>
      <c r="B61" s="1138"/>
      <c r="C61" s="1199"/>
      <c r="D61" s="1149"/>
      <c r="E61" s="1139"/>
      <c r="F61" s="1149"/>
      <c r="G61" s="1150"/>
      <c r="H61" s="1157" t="s">
        <v>79</v>
      </c>
      <c r="I61" s="1248" t="s">
        <v>7</v>
      </c>
      <c r="J61" s="1155" t="s">
        <v>2751</v>
      </c>
      <c r="K61" s="1247"/>
      <c r="L61" s="1248" t="s">
        <v>7</v>
      </c>
      <c r="M61" s="1155" t="s">
        <v>2756</v>
      </c>
      <c r="N61" s="1155"/>
      <c r="O61" s="1169"/>
      <c r="P61" s="1169"/>
      <c r="Q61" s="1169"/>
      <c r="R61" s="1169"/>
      <c r="S61" s="1169"/>
      <c r="T61" s="1169"/>
      <c r="U61" s="1169"/>
      <c r="V61" s="1169"/>
      <c r="W61" s="1169"/>
      <c r="X61" s="1170"/>
      <c r="Y61" s="1153"/>
      <c r="Z61" s="405"/>
      <c r="AA61" s="405"/>
      <c r="AB61" s="406"/>
      <c r="AC61" s="1453"/>
      <c r="AD61" s="1454"/>
      <c r="AE61" s="1454"/>
      <c r="AF61" s="1455"/>
      <c r="AG61"/>
    </row>
    <row r="62" spans="1:33" ht="18.75" customHeight="1">
      <c r="A62" s="1146"/>
      <c r="B62" s="1138"/>
      <c r="C62" s="1199"/>
      <c r="D62" s="1149"/>
      <c r="E62" s="1139"/>
      <c r="F62" s="1149"/>
      <c r="G62" s="1150"/>
      <c r="H62" s="1204" t="s">
        <v>80</v>
      </c>
      <c r="I62" s="1248" t="s">
        <v>7</v>
      </c>
      <c r="J62" s="1155" t="s">
        <v>2751</v>
      </c>
      <c r="K62" s="1155"/>
      <c r="L62" s="1248" t="s">
        <v>7</v>
      </c>
      <c r="M62" s="1155" t="s">
        <v>2790</v>
      </c>
      <c r="N62" s="1155"/>
      <c r="O62" s="1248" t="s">
        <v>7</v>
      </c>
      <c r="P62" s="1155" t="s">
        <v>2771</v>
      </c>
      <c r="Q62" s="1155"/>
      <c r="R62" s="1248" t="s">
        <v>7</v>
      </c>
      <c r="S62" s="1155" t="s">
        <v>2791</v>
      </c>
      <c r="T62" s="1169"/>
      <c r="U62" s="1169"/>
      <c r="V62" s="1169"/>
      <c r="W62" s="1169"/>
      <c r="X62" s="1170"/>
      <c r="Y62" s="1153"/>
      <c r="Z62" s="405"/>
      <c r="AA62" s="405"/>
      <c r="AB62" s="406"/>
      <c r="AC62" s="1453"/>
      <c r="AD62" s="1454"/>
      <c r="AE62" s="1454"/>
      <c r="AF62" s="1455"/>
      <c r="AG62"/>
    </row>
    <row r="63" spans="1:33" ht="18.75" customHeight="1">
      <c r="A63" s="1146"/>
      <c r="B63" s="1138"/>
      <c r="C63" s="1199"/>
      <c r="D63" s="1149"/>
      <c r="E63" s="1139"/>
      <c r="F63" s="1149"/>
      <c r="G63" s="1150"/>
      <c r="H63" s="1431" t="s">
        <v>2842</v>
      </c>
      <c r="I63" s="1363" t="s">
        <v>7</v>
      </c>
      <c r="J63" s="1364" t="s">
        <v>2843</v>
      </c>
      <c r="K63" s="1364"/>
      <c r="L63" s="1365"/>
      <c r="M63" s="1365" t="s">
        <v>7</v>
      </c>
      <c r="N63" s="1364" t="s">
        <v>2847</v>
      </c>
      <c r="O63" s="1366"/>
      <c r="P63" s="1365"/>
      <c r="Q63" s="1376" t="s">
        <v>7</v>
      </c>
      <c r="R63" s="1377" t="s">
        <v>2844</v>
      </c>
      <c r="S63" s="1365"/>
      <c r="T63" s="1365"/>
      <c r="U63" s="1365"/>
      <c r="V63" s="1367"/>
      <c r="W63" s="1368"/>
      <c r="X63" s="1369"/>
      <c r="Y63" s="405"/>
      <c r="Z63" s="405"/>
      <c r="AA63" s="405"/>
      <c r="AB63" s="406"/>
      <c r="AC63" s="1453"/>
      <c r="AD63" s="1454"/>
      <c r="AE63" s="1454"/>
      <c r="AF63" s="1455"/>
      <c r="AG63"/>
    </row>
    <row r="64" spans="1:33" ht="18.75" customHeight="1">
      <c r="A64" s="1146"/>
      <c r="B64" s="1138"/>
      <c r="C64" s="1147"/>
      <c r="D64" s="1148"/>
      <c r="E64" s="1139"/>
      <c r="F64" s="1149"/>
      <c r="G64" s="1150"/>
      <c r="H64" s="1446"/>
      <c r="I64" s="1380" t="s">
        <v>7</v>
      </c>
      <c r="J64" s="1371" t="s">
        <v>2848</v>
      </c>
      <c r="K64" s="1367"/>
      <c r="L64" s="1381"/>
      <c r="M64" s="1382" t="s">
        <v>7</v>
      </c>
      <c r="N64" s="1378" t="s">
        <v>2846</v>
      </c>
      <c r="O64" s="1373"/>
      <c r="P64" s="1372"/>
      <c r="Q64" s="1372" t="s">
        <v>7</v>
      </c>
      <c r="R64" s="1371" t="s">
        <v>2758</v>
      </c>
      <c r="S64" s="1372"/>
      <c r="T64" s="1371"/>
      <c r="U64" s="1372" t="s">
        <v>7</v>
      </c>
      <c r="V64" s="1371" t="s">
        <v>2759</v>
      </c>
      <c r="W64" s="1374"/>
      <c r="X64" s="1375"/>
      <c r="Y64" s="405"/>
      <c r="Z64" s="405"/>
      <c r="AA64" s="405"/>
      <c r="AB64" s="406"/>
      <c r="AC64" s="1453"/>
      <c r="AD64" s="1454"/>
      <c r="AE64" s="1454"/>
      <c r="AF64" s="1455"/>
      <c r="AG64"/>
    </row>
    <row r="65" spans="1:33" ht="18.75" customHeight="1">
      <c r="A65" s="1140"/>
      <c r="B65" s="1133"/>
      <c r="C65" s="1141"/>
      <c r="D65" s="1142"/>
      <c r="E65" s="1136"/>
      <c r="F65" s="1143"/>
      <c r="G65" s="1144"/>
      <c r="H65" s="1192" t="s">
        <v>120</v>
      </c>
      <c r="I65" s="1261" t="s">
        <v>7</v>
      </c>
      <c r="J65" s="1166" t="s">
        <v>94</v>
      </c>
      <c r="K65" s="1262"/>
      <c r="L65" s="1167"/>
      <c r="M65" s="1263" t="s">
        <v>7</v>
      </c>
      <c r="N65" s="1166" t="s">
        <v>95</v>
      </c>
      <c r="O65" s="1197"/>
      <c r="P65" s="1197"/>
      <c r="Q65" s="1197"/>
      <c r="R65" s="1197"/>
      <c r="S65" s="1197"/>
      <c r="T65" s="1262"/>
      <c r="U65" s="1262"/>
      <c r="V65" s="1262"/>
      <c r="W65" s="1262"/>
      <c r="X65" s="1279"/>
      <c r="Y65" s="1239" t="s">
        <v>7</v>
      </c>
      <c r="Z65" s="1134" t="s">
        <v>18</v>
      </c>
      <c r="AA65" s="1134"/>
      <c r="AB65" s="1145"/>
      <c r="AC65" s="1239" t="s">
        <v>7</v>
      </c>
      <c r="AD65" s="1134" t="s">
        <v>18</v>
      </c>
      <c r="AE65" s="1134"/>
      <c r="AF65" s="1145"/>
      <c r="AG65" s="1128"/>
    </row>
    <row r="66" spans="1:33" ht="18.75" customHeight="1">
      <c r="A66" s="1146"/>
      <c r="B66" s="1138"/>
      <c r="C66" s="1147"/>
      <c r="D66" s="1148"/>
      <c r="E66" s="1139"/>
      <c r="F66" s="1149"/>
      <c r="G66" s="1150"/>
      <c r="H66" s="1204" t="s">
        <v>58</v>
      </c>
      <c r="I66" s="1246" t="s">
        <v>7</v>
      </c>
      <c r="J66" s="1155" t="s">
        <v>2751</v>
      </c>
      <c r="K66" s="1155"/>
      <c r="L66" s="1156"/>
      <c r="M66" s="1248" t="s">
        <v>7</v>
      </c>
      <c r="N66" s="1155" t="s">
        <v>59</v>
      </c>
      <c r="O66" s="1155"/>
      <c r="P66" s="1156"/>
      <c r="Q66" s="1248" t="s">
        <v>7</v>
      </c>
      <c r="R66" s="1169" t="s">
        <v>60</v>
      </c>
      <c r="S66" s="1169"/>
      <c r="T66" s="1247"/>
      <c r="U66" s="1247"/>
      <c r="V66" s="1247"/>
      <c r="W66" s="1247"/>
      <c r="X66" s="1251"/>
      <c r="Y66" s="408" t="s">
        <v>7</v>
      </c>
      <c r="Z66" s="403" t="s">
        <v>20</v>
      </c>
      <c r="AA66" s="405"/>
      <c r="AB66" s="406"/>
      <c r="AC66" s="408" t="s">
        <v>7</v>
      </c>
      <c r="AD66" s="403" t="s">
        <v>20</v>
      </c>
      <c r="AE66" s="405"/>
      <c r="AF66" s="406"/>
      <c r="AG66"/>
    </row>
    <row r="67" spans="1:33" ht="18.75" customHeight="1">
      <c r="A67" s="1146"/>
      <c r="B67" s="1138"/>
      <c r="C67" s="1147"/>
      <c r="D67" s="1148"/>
      <c r="E67" s="1139"/>
      <c r="F67" s="1149"/>
      <c r="G67" s="1150"/>
      <c r="H67" s="1204" t="s">
        <v>96</v>
      </c>
      <c r="I67" s="1246" t="s">
        <v>7</v>
      </c>
      <c r="J67" s="1155" t="s">
        <v>44</v>
      </c>
      <c r="K67" s="1247"/>
      <c r="L67" s="1156"/>
      <c r="M67" s="1248" t="s">
        <v>7</v>
      </c>
      <c r="N67" s="1155" t="s">
        <v>2767</v>
      </c>
      <c r="O67" s="1249"/>
      <c r="P67" s="1169"/>
      <c r="Q67" s="1169"/>
      <c r="R67" s="1169"/>
      <c r="S67" s="1169"/>
      <c r="T67" s="1247"/>
      <c r="U67" s="1247"/>
      <c r="V67" s="1247"/>
      <c r="W67" s="1247"/>
      <c r="X67" s="1251"/>
      <c r="Y67" s="1153"/>
      <c r="Z67" s="405"/>
      <c r="AA67" s="405"/>
      <c r="AB67" s="406"/>
      <c r="AC67" s="1153"/>
      <c r="AD67" s="405"/>
      <c r="AE67" s="405"/>
      <c r="AF67" s="406"/>
      <c r="AG67"/>
    </row>
    <row r="68" spans="1:33" ht="19.5" customHeight="1">
      <c r="A68" s="1146"/>
      <c r="B68" s="1138"/>
      <c r="C68" s="1147"/>
      <c r="D68" s="1148"/>
      <c r="E68" s="1139"/>
      <c r="F68" s="1149"/>
      <c r="G68" s="1150"/>
      <c r="H68" s="1154" t="s">
        <v>226</v>
      </c>
      <c r="I68" s="1246" t="s">
        <v>7</v>
      </c>
      <c r="J68" s="1155" t="s">
        <v>2748</v>
      </c>
      <c r="K68" s="1247"/>
      <c r="L68" s="1156"/>
      <c r="M68" s="1248" t="s">
        <v>7</v>
      </c>
      <c r="N68" s="1155" t="s">
        <v>2749</v>
      </c>
      <c r="O68" s="1248"/>
      <c r="P68" s="1155"/>
      <c r="Q68" s="1249"/>
      <c r="R68" s="1249"/>
      <c r="S68" s="1249"/>
      <c r="T68" s="1249"/>
      <c r="U68" s="1249"/>
      <c r="V68" s="1249"/>
      <c r="W68" s="1249"/>
      <c r="X68" s="1250"/>
      <c r="Y68" s="405"/>
      <c r="Z68" s="405"/>
      <c r="AA68" s="405"/>
      <c r="AB68" s="406"/>
      <c r="AC68" s="1153"/>
      <c r="AD68" s="405"/>
      <c r="AE68" s="405"/>
      <c r="AF68" s="406"/>
      <c r="AG68"/>
    </row>
    <row r="69" spans="1:33" ht="19.5" customHeight="1">
      <c r="A69" s="1146"/>
      <c r="B69" s="1138"/>
      <c r="C69" s="1147"/>
      <c r="D69" s="1148"/>
      <c r="E69" s="1139"/>
      <c r="F69" s="1149"/>
      <c r="G69" s="1150"/>
      <c r="H69" s="1154" t="s">
        <v>2747</v>
      </c>
      <c r="I69" s="1246" t="s">
        <v>7</v>
      </c>
      <c r="J69" s="1155" t="s">
        <v>2748</v>
      </c>
      <c r="K69" s="1247"/>
      <c r="L69" s="1156"/>
      <c r="M69" s="1248" t="s">
        <v>7</v>
      </c>
      <c r="N69" s="1155" t="s">
        <v>2749</v>
      </c>
      <c r="O69" s="1248"/>
      <c r="P69" s="1155"/>
      <c r="Q69" s="1249"/>
      <c r="R69" s="1249"/>
      <c r="S69" s="1249"/>
      <c r="T69" s="1249"/>
      <c r="U69" s="1249"/>
      <c r="V69" s="1249"/>
      <c r="W69" s="1249"/>
      <c r="X69" s="1250"/>
      <c r="Y69" s="405"/>
      <c r="Z69" s="405"/>
      <c r="AA69" s="405"/>
      <c r="AB69" s="406"/>
      <c r="AC69" s="1153"/>
      <c r="AD69" s="405"/>
      <c r="AE69" s="405"/>
      <c r="AF69" s="406"/>
      <c r="AG69"/>
    </row>
    <row r="70" spans="1:33" ht="18.75" customHeight="1">
      <c r="A70" s="1146"/>
      <c r="B70" s="1138"/>
      <c r="C70" s="1147"/>
      <c r="D70" s="1148"/>
      <c r="E70" s="1139"/>
      <c r="F70" s="1149"/>
      <c r="G70" s="1150"/>
      <c r="H70" s="1154" t="s">
        <v>2750</v>
      </c>
      <c r="I70" s="1243" t="s">
        <v>7</v>
      </c>
      <c r="J70" s="1162" t="s">
        <v>2748</v>
      </c>
      <c r="K70" s="1255"/>
      <c r="L70" s="1213"/>
      <c r="M70" s="1254" t="s">
        <v>7</v>
      </c>
      <c r="N70" s="1162" t="s">
        <v>2749</v>
      </c>
      <c r="O70" s="1254"/>
      <c r="P70" s="1162"/>
      <c r="Q70" s="1244"/>
      <c r="R70" s="1244"/>
      <c r="S70" s="1244"/>
      <c r="T70" s="1244"/>
      <c r="U70" s="1244"/>
      <c r="V70" s="1244"/>
      <c r="W70" s="1244"/>
      <c r="X70" s="1245"/>
      <c r="Y70" s="408"/>
      <c r="Z70" s="403"/>
      <c r="AA70" s="405"/>
      <c r="AB70" s="406"/>
      <c r="AC70" s="1153"/>
      <c r="AD70" s="405"/>
      <c r="AE70" s="405"/>
      <c r="AF70" s="406"/>
      <c r="AG70" s="1129"/>
    </row>
    <row r="71" spans="1:33" ht="18.75" customHeight="1">
      <c r="A71" s="1146"/>
      <c r="B71" s="1138"/>
      <c r="C71" s="1147"/>
      <c r="D71" s="1148"/>
      <c r="E71" s="1139"/>
      <c r="F71" s="1149"/>
      <c r="G71" s="1150"/>
      <c r="H71" s="1441" t="s">
        <v>97</v>
      </c>
      <c r="I71" s="1458" t="s">
        <v>7</v>
      </c>
      <c r="J71" s="1457" t="s">
        <v>2751</v>
      </c>
      <c r="K71" s="1457"/>
      <c r="L71" s="1456" t="s">
        <v>7</v>
      </c>
      <c r="M71" s="1457" t="s">
        <v>2756</v>
      </c>
      <c r="N71" s="1457"/>
      <c r="O71" s="1161"/>
      <c r="P71" s="1161"/>
      <c r="Q71" s="1161"/>
      <c r="R71" s="1161"/>
      <c r="S71" s="1161"/>
      <c r="T71" s="1161"/>
      <c r="U71" s="1161"/>
      <c r="V71" s="1161"/>
      <c r="W71" s="1161"/>
      <c r="X71" s="1164"/>
      <c r="Y71" s="1153"/>
      <c r="Z71" s="405"/>
      <c r="AA71" s="405"/>
      <c r="AB71" s="406"/>
      <c r="AC71" s="1153"/>
      <c r="AD71" s="405"/>
      <c r="AE71" s="405"/>
      <c r="AF71" s="406"/>
      <c r="AG71"/>
    </row>
    <row r="72" spans="1:33" ht="18.75" customHeight="1">
      <c r="A72" s="1146"/>
      <c r="B72" s="1138"/>
      <c r="C72" s="1147"/>
      <c r="D72" s="1148"/>
      <c r="E72" s="1139"/>
      <c r="F72" s="1149"/>
      <c r="G72" s="1150"/>
      <c r="H72" s="1442"/>
      <c r="I72" s="1458"/>
      <c r="J72" s="1457"/>
      <c r="K72" s="1457"/>
      <c r="L72" s="1456"/>
      <c r="M72" s="1457"/>
      <c r="N72" s="1457"/>
      <c r="O72" s="1162"/>
      <c r="P72" s="1162"/>
      <c r="Q72" s="1162"/>
      <c r="R72" s="1162"/>
      <c r="S72" s="1162"/>
      <c r="T72" s="1162"/>
      <c r="U72" s="1162"/>
      <c r="V72" s="1162"/>
      <c r="W72" s="1162"/>
      <c r="X72" s="1163"/>
      <c r="Y72" s="1153"/>
      <c r="Z72" s="405"/>
      <c r="AA72" s="405"/>
      <c r="AB72" s="406"/>
      <c r="AC72" s="1153"/>
      <c r="AD72" s="405"/>
      <c r="AE72" s="405"/>
      <c r="AF72" s="406"/>
      <c r="AG72"/>
    </row>
    <row r="73" spans="1:33" ht="18.75" customHeight="1">
      <c r="A73" s="1146"/>
      <c r="B73" s="1138"/>
      <c r="C73" s="1147"/>
      <c r="D73" s="1148"/>
      <c r="E73" s="1139"/>
      <c r="F73" s="1149"/>
      <c r="G73" s="1150"/>
      <c r="H73" s="1204" t="s">
        <v>69</v>
      </c>
      <c r="I73" s="1246" t="s">
        <v>7</v>
      </c>
      <c r="J73" s="1155" t="s">
        <v>2751</v>
      </c>
      <c r="K73" s="1247"/>
      <c r="L73" s="1248" t="s">
        <v>7</v>
      </c>
      <c r="M73" s="1155" t="s">
        <v>2756</v>
      </c>
      <c r="N73" s="1169"/>
      <c r="O73" s="1249"/>
      <c r="P73" s="1249"/>
      <c r="Q73" s="1249"/>
      <c r="R73" s="1249"/>
      <c r="S73" s="1249"/>
      <c r="T73" s="1249"/>
      <c r="U73" s="1249"/>
      <c r="V73" s="1249"/>
      <c r="W73" s="1249"/>
      <c r="X73" s="1250"/>
      <c r="Y73" s="1153"/>
      <c r="Z73" s="405"/>
      <c r="AA73" s="405"/>
      <c r="AB73" s="406"/>
      <c r="AC73" s="1153"/>
      <c r="AD73" s="405"/>
      <c r="AE73" s="405"/>
      <c r="AF73" s="406"/>
      <c r="AG73"/>
    </row>
    <row r="74" spans="1:33" ht="18.75" customHeight="1">
      <c r="A74" s="1146"/>
      <c r="B74" s="1138"/>
      <c r="C74" s="1147"/>
      <c r="D74" s="1148"/>
      <c r="E74" s="1139"/>
      <c r="F74" s="1149"/>
      <c r="G74" s="1150"/>
      <c r="H74" s="1204" t="s">
        <v>73</v>
      </c>
      <c r="I74" s="1246" t="s">
        <v>7</v>
      </c>
      <c r="J74" s="1155" t="s">
        <v>2751</v>
      </c>
      <c r="K74" s="1155"/>
      <c r="L74" s="1248" t="s">
        <v>7</v>
      </c>
      <c r="M74" s="1155" t="s">
        <v>2764</v>
      </c>
      <c r="N74" s="1155"/>
      <c r="O74" s="1248" t="s">
        <v>7</v>
      </c>
      <c r="P74" s="1155" t="s">
        <v>2765</v>
      </c>
      <c r="Q74" s="1169"/>
      <c r="R74" s="1169"/>
      <c r="S74" s="1169"/>
      <c r="T74" s="1169"/>
      <c r="U74" s="1169"/>
      <c r="V74" s="1169"/>
      <c r="W74" s="1169"/>
      <c r="X74" s="1170"/>
      <c r="Y74" s="1153"/>
      <c r="Z74" s="405"/>
      <c r="AA74" s="405"/>
      <c r="AB74" s="406"/>
      <c r="AC74" s="1153"/>
      <c r="AD74" s="405"/>
      <c r="AE74" s="405"/>
      <c r="AF74" s="406"/>
      <c r="AG74"/>
    </row>
    <row r="75" spans="1:33" ht="18.75" customHeight="1">
      <c r="A75" s="1146"/>
      <c r="B75" s="1138"/>
      <c r="C75" s="1147"/>
      <c r="D75" s="1148"/>
      <c r="E75" s="1139"/>
      <c r="F75" s="1149"/>
      <c r="G75" s="1150"/>
      <c r="H75" s="1204" t="s">
        <v>99</v>
      </c>
      <c r="I75" s="1246" t="s">
        <v>7</v>
      </c>
      <c r="J75" s="1155" t="s">
        <v>2751</v>
      </c>
      <c r="K75" s="1247"/>
      <c r="L75" s="1248" t="s">
        <v>7</v>
      </c>
      <c r="M75" s="1155" t="s">
        <v>2756</v>
      </c>
      <c r="N75" s="1169"/>
      <c r="O75" s="1249"/>
      <c r="P75" s="1249"/>
      <c r="Q75" s="1249"/>
      <c r="R75" s="1249"/>
      <c r="S75" s="1249"/>
      <c r="T75" s="1249"/>
      <c r="U75" s="1249"/>
      <c r="V75" s="1249"/>
      <c r="W75" s="1249"/>
      <c r="X75" s="1250"/>
      <c r="Y75" s="1153"/>
      <c r="Z75" s="405"/>
      <c r="AA75" s="405"/>
      <c r="AB75" s="406"/>
      <c r="AC75" s="1153"/>
      <c r="AD75" s="405"/>
      <c r="AE75" s="405"/>
      <c r="AF75" s="406"/>
      <c r="AG75"/>
    </row>
    <row r="76" spans="1:33" ht="18.75" customHeight="1">
      <c r="A76" s="1146"/>
      <c r="B76" s="1138"/>
      <c r="C76" s="1147"/>
      <c r="D76" s="1148"/>
      <c r="E76" s="1139"/>
      <c r="F76" s="1149"/>
      <c r="G76" s="1150"/>
      <c r="H76" s="1204" t="s">
        <v>100</v>
      </c>
      <c r="I76" s="1246" t="s">
        <v>7</v>
      </c>
      <c r="J76" s="1155" t="s">
        <v>2751</v>
      </c>
      <c r="K76" s="1247"/>
      <c r="L76" s="1248" t="s">
        <v>7</v>
      </c>
      <c r="M76" s="1155" t="s">
        <v>2756</v>
      </c>
      <c r="N76" s="1169"/>
      <c r="O76" s="1249"/>
      <c r="P76" s="1249"/>
      <c r="Q76" s="1249"/>
      <c r="R76" s="1249"/>
      <c r="S76" s="1249"/>
      <c r="T76" s="1249"/>
      <c r="U76" s="1249"/>
      <c r="V76" s="1249"/>
      <c r="W76" s="1249"/>
      <c r="X76" s="1250"/>
      <c r="Y76" s="1153"/>
      <c r="Z76" s="405"/>
      <c r="AA76" s="405"/>
      <c r="AB76" s="406"/>
      <c r="AC76" s="1153"/>
      <c r="AD76" s="405"/>
      <c r="AE76" s="405"/>
      <c r="AF76" s="406"/>
      <c r="AG76"/>
    </row>
    <row r="77" spans="1:33" ht="18.75" customHeight="1">
      <c r="A77" s="1146"/>
      <c r="B77" s="1138"/>
      <c r="C77" s="1147"/>
      <c r="D77" s="408" t="s">
        <v>7</v>
      </c>
      <c r="E77" s="1139" t="s">
        <v>104</v>
      </c>
      <c r="F77" s="1149"/>
      <c r="G77" s="1150"/>
      <c r="H77" s="1204" t="s">
        <v>334</v>
      </c>
      <c r="I77" s="1246" t="s">
        <v>7</v>
      </c>
      <c r="J77" s="1155" t="s">
        <v>2751</v>
      </c>
      <c r="K77" s="1247"/>
      <c r="L77" s="1248" t="s">
        <v>7</v>
      </c>
      <c r="M77" s="1155" t="s">
        <v>2756</v>
      </c>
      <c r="N77" s="1169"/>
      <c r="O77" s="1247"/>
      <c r="P77" s="1247"/>
      <c r="Q77" s="1247"/>
      <c r="R77" s="1247"/>
      <c r="S77" s="1247"/>
      <c r="T77" s="1247"/>
      <c r="U77" s="1247"/>
      <c r="V77" s="1247"/>
      <c r="W77" s="1247"/>
      <c r="X77" s="1251"/>
      <c r="Y77" s="1153"/>
      <c r="Z77" s="405"/>
      <c r="AA77" s="405"/>
      <c r="AB77" s="406"/>
      <c r="AC77" s="1153"/>
      <c r="AD77" s="405"/>
      <c r="AE77" s="405"/>
      <c r="AF77" s="406"/>
    </row>
    <row r="78" spans="1:33" ht="19.5" customHeight="1">
      <c r="A78" s="1238" t="s">
        <v>7</v>
      </c>
      <c r="B78" s="1138">
        <v>24</v>
      </c>
      <c r="C78" s="1147" t="s">
        <v>336</v>
      </c>
      <c r="D78" s="408" t="s">
        <v>7</v>
      </c>
      <c r="E78" s="1139" t="s">
        <v>108</v>
      </c>
      <c r="F78" s="1149"/>
      <c r="G78" s="1150"/>
      <c r="H78" s="1204" t="s">
        <v>112</v>
      </c>
      <c r="I78" s="1246" t="s">
        <v>7</v>
      </c>
      <c r="J78" s="1155" t="s">
        <v>44</v>
      </c>
      <c r="K78" s="1247"/>
      <c r="L78" s="1156"/>
      <c r="M78" s="1248" t="s">
        <v>7</v>
      </c>
      <c r="N78" s="1155" t="s">
        <v>2767</v>
      </c>
      <c r="O78" s="1249"/>
      <c r="P78" s="1247"/>
      <c r="Q78" s="1247"/>
      <c r="R78" s="1247"/>
      <c r="S78" s="1247"/>
      <c r="T78" s="1247"/>
      <c r="U78" s="1247"/>
      <c r="V78" s="1247"/>
      <c r="W78" s="1247"/>
      <c r="X78" s="1251"/>
      <c r="Y78" s="1153"/>
      <c r="Z78" s="405"/>
      <c r="AA78" s="405"/>
      <c r="AB78" s="406"/>
      <c r="AC78" s="1153"/>
      <c r="AD78" s="405"/>
      <c r="AE78" s="405"/>
      <c r="AF78" s="406"/>
    </row>
    <row r="79" spans="1:33" ht="18.75" customHeight="1">
      <c r="A79" s="1146"/>
      <c r="B79" s="1138"/>
      <c r="C79" s="1147"/>
      <c r="D79" s="408" t="s">
        <v>7</v>
      </c>
      <c r="E79" s="1139" t="s">
        <v>110</v>
      </c>
      <c r="F79" s="1149"/>
      <c r="G79" s="1150"/>
      <c r="H79" s="1154" t="s">
        <v>35</v>
      </c>
      <c r="I79" s="1246" t="s">
        <v>7</v>
      </c>
      <c r="J79" s="1155" t="s">
        <v>2751</v>
      </c>
      <c r="K79" s="1155"/>
      <c r="L79" s="1248" t="s">
        <v>7</v>
      </c>
      <c r="M79" s="1155" t="s">
        <v>2756</v>
      </c>
      <c r="N79" s="1155"/>
      <c r="O79" s="1249"/>
      <c r="P79" s="1155"/>
      <c r="Q79" s="1249"/>
      <c r="R79" s="1249"/>
      <c r="S79" s="1249"/>
      <c r="T79" s="1249"/>
      <c r="U79" s="1249"/>
      <c r="V79" s="1249"/>
      <c r="W79" s="1249"/>
      <c r="X79" s="1250"/>
      <c r="Y79" s="405"/>
      <c r="Z79" s="405"/>
      <c r="AA79" s="405"/>
      <c r="AB79" s="406"/>
      <c r="AC79" s="1153"/>
      <c r="AD79" s="405"/>
      <c r="AE79" s="405"/>
      <c r="AF79" s="406"/>
    </row>
    <row r="80" spans="1:33" ht="18.75" customHeight="1">
      <c r="A80" s="1146"/>
      <c r="B80" s="1138"/>
      <c r="C80" s="1147"/>
      <c r="D80" s="408" t="s">
        <v>7</v>
      </c>
      <c r="E80" s="1139" t="s">
        <v>111</v>
      </c>
      <c r="F80" s="1149"/>
      <c r="G80" s="1150"/>
      <c r="H80" s="1204" t="s">
        <v>113</v>
      </c>
      <c r="I80" s="1246" t="s">
        <v>7</v>
      </c>
      <c r="J80" s="1155" t="s">
        <v>2751</v>
      </c>
      <c r="K80" s="1247"/>
      <c r="L80" s="1248" t="s">
        <v>7</v>
      </c>
      <c r="M80" s="1155" t="s">
        <v>2756</v>
      </c>
      <c r="N80" s="1169"/>
      <c r="O80" s="1247"/>
      <c r="P80" s="1247"/>
      <c r="Q80" s="1247"/>
      <c r="R80" s="1247"/>
      <c r="S80" s="1247"/>
      <c r="T80" s="1247"/>
      <c r="U80" s="1247"/>
      <c r="V80" s="1247"/>
      <c r="W80" s="1247"/>
      <c r="X80" s="1251"/>
      <c r="Y80" s="1153"/>
      <c r="Z80" s="405"/>
      <c r="AA80" s="405"/>
      <c r="AB80" s="406"/>
      <c r="AC80" s="1153"/>
      <c r="AD80" s="405"/>
      <c r="AE80" s="405"/>
      <c r="AF80" s="406"/>
    </row>
    <row r="81" spans="1:33" ht="18.75" customHeight="1">
      <c r="A81" s="1146"/>
      <c r="B81" s="1138"/>
      <c r="C81" s="1147"/>
      <c r="D81" s="1148"/>
      <c r="E81" s="1139"/>
      <c r="F81" s="1149"/>
      <c r="G81" s="1150"/>
      <c r="H81" s="1168" t="s">
        <v>36</v>
      </c>
      <c r="I81" s="1246" t="s">
        <v>7</v>
      </c>
      <c r="J81" s="1155" t="s">
        <v>2751</v>
      </c>
      <c r="K81" s="1155"/>
      <c r="L81" s="1248" t="s">
        <v>7</v>
      </c>
      <c r="M81" s="1155" t="s">
        <v>2752</v>
      </c>
      <c r="N81" s="1155"/>
      <c r="O81" s="1248" t="s">
        <v>7</v>
      </c>
      <c r="P81" s="1155" t="s">
        <v>2753</v>
      </c>
      <c r="Q81" s="1249"/>
      <c r="R81" s="1249"/>
      <c r="S81" s="1249"/>
      <c r="T81" s="1249"/>
      <c r="U81" s="1249"/>
      <c r="V81" s="1249"/>
      <c r="W81" s="1249"/>
      <c r="X81" s="1250"/>
      <c r="Y81" s="1153"/>
      <c r="Z81" s="405"/>
      <c r="AA81" s="405"/>
      <c r="AB81" s="406"/>
      <c r="AC81" s="1153"/>
      <c r="AD81" s="405"/>
      <c r="AE81" s="405"/>
      <c r="AF81" s="406"/>
    </row>
    <row r="82" spans="1:33" ht="18.75" customHeight="1">
      <c r="A82" s="1146"/>
      <c r="B82" s="1138"/>
      <c r="C82" s="1147"/>
      <c r="D82" s="1148"/>
      <c r="E82" s="1139"/>
      <c r="F82" s="1149"/>
      <c r="G82" s="1150"/>
      <c r="H82" s="1211" t="s">
        <v>2795</v>
      </c>
      <c r="I82" s="1246" t="s">
        <v>7</v>
      </c>
      <c r="J82" s="1155" t="s">
        <v>2751</v>
      </c>
      <c r="K82" s="1155"/>
      <c r="L82" s="1248" t="s">
        <v>7</v>
      </c>
      <c r="M82" s="1155" t="s">
        <v>2752</v>
      </c>
      <c r="N82" s="1155"/>
      <c r="O82" s="1248" t="s">
        <v>7</v>
      </c>
      <c r="P82" s="1155" t="s">
        <v>2753</v>
      </c>
      <c r="Q82" s="1249"/>
      <c r="R82" s="1249"/>
      <c r="S82" s="1249"/>
      <c r="T82" s="1249"/>
      <c r="U82" s="1259"/>
      <c r="V82" s="1259"/>
      <c r="W82" s="1259"/>
      <c r="X82" s="1260"/>
      <c r="Y82" s="1153"/>
      <c r="Z82" s="405"/>
      <c r="AA82" s="405"/>
      <c r="AB82" s="406"/>
      <c r="AC82" s="1153"/>
      <c r="AD82" s="405"/>
      <c r="AE82" s="405"/>
      <c r="AF82" s="406"/>
    </row>
    <row r="83" spans="1:33" ht="18.75" customHeight="1">
      <c r="A83" s="1146"/>
      <c r="B83" s="1138"/>
      <c r="C83" s="1147"/>
      <c r="D83" s="1148"/>
      <c r="E83" s="1139"/>
      <c r="F83" s="1149"/>
      <c r="G83" s="1150"/>
      <c r="H83" s="1441" t="s">
        <v>115</v>
      </c>
      <c r="I83" s="1458" t="s">
        <v>7</v>
      </c>
      <c r="J83" s="1457" t="s">
        <v>2751</v>
      </c>
      <c r="K83" s="1457"/>
      <c r="L83" s="1456" t="s">
        <v>7</v>
      </c>
      <c r="M83" s="1457" t="s">
        <v>116</v>
      </c>
      <c r="N83" s="1457"/>
      <c r="O83" s="1456" t="s">
        <v>7</v>
      </c>
      <c r="P83" s="1457" t="s">
        <v>117</v>
      </c>
      <c r="Q83" s="1457"/>
      <c r="R83" s="1456" t="s">
        <v>7</v>
      </c>
      <c r="S83" s="1457" t="s">
        <v>118</v>
      </c>
      <c r="T83" s="1457"/>
      <c r="U83" s="1161"/>
      <c r="V83" s="1161"/>
      <c r="W83" s="1161"/>
      <c r="X83" s="1164"/>
      <c r="Y83" s="1153"/>
      <c r="Z83" s="405"/>
      <c r="AA83" s="405"/>
      <c r="AB83" s="406"/>
      <c r="AC83" s="1153"/>
      <c r="AD83" s="405"/>
      <c r="AE83" s="405"/>
      <c r="AF83" s="406"/>
    </row>
    <row r="84" spans="1:33" ht="18.75" customHeight="1">
      <c r="A84" s="1146"/>
      <c r="B84" s="1138"/>
      <c r="C84" s="1147"/>
      <c r="D84" s="1148"/>
      <c r="E84" s="1139"/>
      <c r="F84" s="1149"/>
      <c r="G84" s="1150"/>
      <c r="H84" s="1442"/>
      <c r="I84" s="1458"/>
      <c r="J84" s="1457"/>
      <c r="K84" s="1457"/>
      <c r="L84" s="1456"/>
      <c r="M84" s="1457"/>
      <c r="N84" s="1457"/>
      <c r="O84" s="1456"/>
      <c r="P84" s="1457"/>
      <c r="Q84" s="1457"/>
      <c r="R84" s="1456"/>
      <c r="S84" s="1457"/>
      <c r="T84" s="1457"/>
      <c r="U84" s="1162"/>
      <c r="V84" s="1162"/>
      <c r="W84" s="1162"/>
      <c r="X84" s="1163"/>
      <c r="Y84" s="1153"/>
      <c r="Z84" s="405"/>
      <c r="AA84" s="405"/>
      <c r="AB84" s="406"/>
      <c r="AC84" s="1153"/>
      <c r="AD84" s="405"/>
      <c r="AE84" s="405"/>
      <c r="AF84" s="406"/>
    </row>
    <row r="85" spans="1:33" ht="18.75" customHeight="1">
      <c r="A85" s="1146"/>
      <c r="B85" s="1138"/>
      <c r="C85" s="1147"/>
      <c r="D85" s="1148"/>
      <c r="E85" s="1139"/>
      <c r="F85" s="1149"/>
      <c r="G85" s="1150"/>
      <c r="H85" s="1441" t="s">
        <v>337</v>
      </c>
      <c r="I85" s="1458" t="s">
        <v>7</v>
      </c>
      <c r="J85" s="1457" t="s">
        <v>2751</v>
      </c>
      <c r="K85" s="1457"/>
      <c r="L85" s="1456" t="s">
        <v>7</v>
      </c>
      <c r="M85" s="1457" t="s">
        <v>116</v>
      </c>
      <c r="N85" s="1457"/>
      <c r="O85" s="1456" t="s">
        <v>7</v>
      </c>
      <c r="P85" s="1457" t="s">
        <v>117</v>
      </c>
      <c r="Q85" s="1457"/>
      <c r="R85" s="1456" t="s">
        <v>7</v>
      </c>
      <c r="S85" s="1457" t="s">
        <v>118</v>
      </c>
      <c r="T85" s="1457"/>
      <c r="U85" s="1161"/>
      <c r="V85" s="1161"/>
      <c r="W85" s="1161"/>
      <c r="X85" s="1164"/>
      <c r="Y85" s="1153"/>
      <c r="Z85" s="405"/>
      <c r="AA85" s="405"/>
      <c r="AB85" s="406"/>
      <c r="AC85" s="1153"/>
      <c r="AD85" s="405"/>
      <c r="AE85" s="405"/>
      <c r="AF85" s="406"/>
    </row>
    <row r="86" spans="1:33" ht="18.75" customHeight="1">
      <c r="A86" s="1146"/>
      <c r="B86" s="1138"/>
      <c r="C86" s="1147"/>
      <c r="D86" s="1148"/>
      <c r="E86" s="1139"/>
      <c r="F86" s="1149"/>
      <c r="G86" s="1150"/>
      <c r="H86" s="1442"/>
      <c r="I86" s="1458"/>
      <c r="J86" s="1457"/>
      <c r="K86" s="1457"/>
      <c r="L86" s="1456"/>
      <c r="M86" s="1457"/>
      <c r="N86" s="1457"/>
      <c r="O86" s="1456"/>
      <c r="P86" s="1457"/>
      <c r="Q86" s="1457"/>
      <c r="R86" s="1456"/>
      <c r="S86" s="1457"/>
      <c r="T86" s="1457"/>
      <c r="U86" s="1162"/>
      <c r="V86" s="1162"/>
      <c r="W86" s="1162"/>
      <c r="X86" s="1163"/>
      <c r="Y86" s="1153"/>
      <c r="Z86" s="405"/>
      <c r="AA86" s="405"/>
      <c r="AB86" s="406"/>
      <c r="AC86" s="1153"/>
      <c r="AD86" s="405"/>
      <c r="AE86" s="405"/>
      <c r="AF86" s="406"/>
    </row>
    <row r="87" spans="1:33" ht="18.75" customHeight="1">
      <c r="A87" s="1146"/>
      <c r="B87" s="1138"/>
      <c r="C87" s="1147"/>
      <c r="D87" s="1148"/>
      <c r="E87" s="1139"/>
      <c r="F87" s="1149"/>
      <c r="G87" s="1150"/>
      <c r="H87" s="1431" t="s">
        <v>2850</v>
      </c>
      <c r="I87" s="1433" t="s">
        <v>7</v>
      </c>
      <c r="J87" s="1421" t="s">
        <v>2843</v>
      </c>
      <c r="K87" s="1421"/>
      <c r="L87" s="1435" t="s">
        <v>7</v>
      </c>
      <c r="M87" s="1421" t="s">
        <v>2849</v>
      </c>
      <c r="N87" s="1421"/>
      <c r="O87" s="1161"/>
      <c r="P87" s="1161"/>
      <c r="Q87" s="1161"/>
      <c r="R87" s="1161"/>
      <c r="S87" s="1161"/>
      <c r="T87" s="1161"/>
      <c r="U87" s="1161"/>
      <c r="V87" s="1161"/>
      <c r="W87" s="1161"/>
      <c r="X87" s="1164"/>
      <c r="Y87" s="1153"/>
      <c r="Z87" s="405"/>
      <c r="AA87" s="405"/>
      <c r="AB87" s="406"/>
      <c r="AC87" s="1153"/>
      <c r="AD87" s="405"/>
      <c r="AE87" s="405"/>
      <c r="AF87" s="406"/>
    </row>
    <row r="88" spans="1:33" ht="18.75" customHeight="1">
      <c r="A88" s="1146"/>
      <c r="B88" s="1138"/>
      <c r="C88" s="1147"/>
      <c r="D88" s="1148"/>
      <c r="E88" s="1139"/>
      <c r="F88" s="1149"/>
      <c r="G88" s="1150"/>
      <c r="H88" s="1432"/>
      <c r="I88" s="1434"/>
      <c r="J88" s="1422"/>
      <c r="K88" s="1422"/>
      <c r="L88" s="1436"/>
      <c r="M88" s="1422"/>
      <c r="N88" s="1422"/>
      <c r="O88" s="1162"/>
      <c r="P88" s="1162"/>
      <c r="Q88" s="1162"/>
      <c r="R88" s="1162"/>
      <c r="S88" s="1162"/>
      <c r="T88" s="1162"/>
      <c r="U88" s="1162"/>
      <c r="V88" s="1162"/>
      <c r="W88" s="1162"/>
      <c r="X88" s="1163"/>
      <c r="Y88" s="1153"/>
      <c r="Z88" s="405"/>
      <c r="AA88" s="405"/>
      <c r="AB88" s="406"/>
      <c r="AC88" s="1153"/>
      <c r="AD88" s="405"/>
      <c r="AE88" s="405"/>
      <c r="AF88" s="406"/>
    </row>
    <row r="89" spans="1:33" ht="18.75" customHeight="1">
      <c r="A89" s="1146"/>
      <c r="B89" s="1138"/>
      <c r="C89" s="1147"/>
      <c r="D89" s="1148"/>
      <c r="E89" s="1139"/>
      <c r="F89" s="1149"/>
      <c r="G89" s="1150"/>
      <c r="H89" s="1431" t="s">
        <v>2842</v>
      </c>
      <c r="I89" s="1363" t="s">
        <v>7</v>
      </c>
      <c r="J89" s="1364" t="s">
        <v>2843</v>
      </c>
      <c r="K89" s="1364"/>
      <c r="L89" s="1365"/>
      <c r="M89" s="1365" t="s">
        <v>7</v>
      </c>
      <c r="N89" s="1364" t="s">
        <v>2847</v>
      </c>
      <c r="O89" s="1366"/>
      <c r="P89" s="1365"/>
      <c r="Q89" s="1376" t="s">
        <v>7</v>
      </c>
      <c r="R89" s="1377" t="s">
        <v>2844</v>
      </c>
      <c r="S89" s="1365"/>
      <c r="T89" s="1365"/>
      <c r="U89" s="1365"/>
      <c r="V89" s="1367"/>
      <c r="W89" s="1368"/>
      <c r="X89" s="1369"/>
      <c r="Y89" s="405"/>
      <c r="Z89" s="405"/>
      <c r="AA89" s="405"/>
      <c r="AB89" s="406"/>
      <c r="AC89" s="1153"/>
      <c r="AD89" s="405"/>
      <c r="AE89" s="405"/>
      <c r="AF89" s="406"/>
    </row>
    <row r="90" spans="1:33" ht="18.75" customHeight="1">
      <c r="A90" s="1146"/>
      <c r="B90" s="1138"/>
      <c r="C90" s="1147"/>
      <c r="D90" s="1148"/>
      <c r="E90" s="1139"/>
      <c r="F90" s="1149"/>
      <c r="G90" s="1150"/>
      <c r="H90" s="1446"/>
      <c r="I90" s="1370" t="s">
        <v>7</v>
      </c>
      <c r="J90" s="1371" t="s">
        <v>2848</v>
      </c>
      <c r="K90" s="1371"/>
      <c r="L90" s="1372"/>
      <c r="M90" s="1379" t="s">
        <v>7</v>
      </c>
      <c r="N90" s="1378" t="s">
        <v>2846</v>
      </c>
      <c r="O90" s="1393"/>
      <c r="P90" s="1379"/>
      <c r="Q90" s="1372" t="s">
        <v>7</v>
      </c>
      <c r="R90" s="1371" t="s">
        <v>2758</v>
      </c>
      <c r="S90" s="1372"/>
      <c r="T90" s="1371"/>
      <c r="U90" s="1372" t="s">
        <v>7</v>
      </c>
      <c r="V90" s="1371" t="s">
        <v>2759</v>
      </c>
      <c r="W90" s="1374"/>
      <c r="X90" s="1375"/>
      <c r="Y90" s="405"/>
      <c r="Z90" s="405"/>
      <c r="AA90" s="405"/>
      <c r="AB90" s="406"/>
      <c r="AC90" s="1153"/>
      <c r="AD90" s="405"/>
      <c r="AE90" s="405"/>
      <c r="AF90" s="406"/>
    </row>
    <row r="91" spans="1:33" ht="18.75" customHeight="1">
      <c r="A91" s="1140"/>
      <c r="B91" s="1133"/>
      <c r="C91" s="1141"/>
      <c r="D91" s="1142"/>
      <c r="E91" s="1136"/>
      <c r="F91" s="1143"/>
      <c r="G91" s="1136"/>
      <c r="H91" s="1192" t="s">
        <v>120</v>
      </c>
      <c r="I91" s="1261" t="s">
        <v>7</v>
      </c>
      <c r="J91" s="1166" t="s">
        <v>94</v>
      </c>
      <c r="K91" s="1262"/>
      <c r="L91" s="1167"/>
      <c r="M91" s="1263" t="s">
        <v>7</v>
      </c>
      <c r="N91" s="1166" t="s">
        <v>95</v>
      </c>
      <c r="O91" s="1197"/>
      <c r="P91" s="1262"/>
      <c r="Q91" s="1262"/>
      <c r="R91" s="1262"/>
      <c r="S91" s="1262"/>
      <c r="T91" s="1262"/>
      <c r="U91" s="1262"/>
      <c r="V91" s="1262"/>
      <c r="W91" s="1262"/>
      <c r="X91" s="1279"/>
      <c r="Y91" s="1239" t="s">
        <v>7</v>
      </c>
      <c r="Z91" s="1134" t="s">
        <v>18</v>
      </c>
      <c r="AA91" s="1134"/>
      <c r="AB91" s="1145"/>
      <c r="AC91" s="1424"/>
      <c r="AD91" s="1425"/>
      <c r="AE91" s="1425"/>
      <c r="AF91" s="1426"/>
      <c r="AG91" s="1128"/>
    </row>
    <row r="92" spans="1:33" ht="18.75" customHeight="1">
      <c r="A92" s="1146"/>
      <c r="B92" s="1138"/>
      <c r="C92" s="1147"/>
      <c r="D92" s="1148"/>
      <c r="E92" s="1139"/>
      <c r="F92" s="1149"/>
      <c r="G92" s="1139"/>
      <c r="H92" s="1430" t="s">
        <v>58</v>
      </c>
      <c r="I92" s="408" t="s">
        <v>7</v>
      </c>
      <c r="J92" s="403" t="s">
        <v>2751</v>
      </c>
      <c r="K92" s="403"/>
      <c r="L92" s="1130"/>
      <c r="M92" s="408" t="s">
        <v>7</v>
      </c>
      <c r="N92" s="403" t="s">
        <v>81</v>
      </c>
      <c r="O92" s="403"/>
      <c r="P92" s="1130"/>
      <c r="Q92" s="408" t="s">
        <v>7</v>
      </c>
      <c r="R92" s="392" t="s">
        <v>82</v>
      </c>
      <c r="S92" s="392"/>
      <c r="T92" s="392"/>
      <c r="U92" s="408" t="s">
        <v>7</v>
      </c>
      <c r="V92" s="392" t="s">
        <v>83</v>
      </c>
      <c r="W92" s="392"/>
      <c r="X92" s="407"/>
      <c r="Y92" s="408" t="s">
        <v>7</v>
      </c>
      <c r="Z92" s="403" t="s">
        <v>20</v>
      </c>
      <c r="AA92" s="405"/>
      <c r="AB92" s="406"/>
      <c r="AC92" s="1427"/>
      <c r="AD92" s="1428"/>
      <c r="AE92" s="1428"/>
      <c r="AF92" s="1429"/>
      <c r="AG92"/>
    </row>
    <row r="93" spans="1:33" ht="18.75" customHeight="1">
      <c r="A93" s="1146"/>
      <c r="B93" s="1138"/>
      <c r="C93" s="1147"/>
      <c r="D93" s="1148"/>
      <c r="E93" s="1139"/>
      <c r="F93" s="1149"/>
      <c r="G93" s="1139"/>
      <c r="H93" s="1423"/>
      <c r="I93" s="1243" t="s">
        <v>7</v>
      </c>
      <c r="J93" s="1162" t="s">
        <v>84</v>
      </c>
      <c r="K93" s="1152"/>
      <c r="L93" s="1152"/>
      <c r="M93" s="1254" t="s">
        <v>7</v>
      </c>
      <c r="N93" s="1162" t="s">
        <v>85</v>
      </c>
      <c r="O93" s="1152"/>
      <c r="P93" s="1152"/>
      <c r="Q93" s="1254" t="s">
        <v>7</v>
      </c>
      <c r="R93" s="1162" t="s">
        <v>86</v>
      </c>
      <c r="S93" s="1152"/>
      <c r="T93" s="1152"/>
      <c r="U93" s="1152"/>
      <c r="V93" s="1152"/>
      <c r="W93" s="1152"/>
      <c r="X93" s="1200"/>
      <c r="Y93" s="1153"/>
      <c r="Z93" s="405"/>
      <c r="AA93" s="405"/>
      <c r="AB93" s="406"/>
      <c r="AC93" s="1427"/>
      <c r="AD93" s="1428"/>
      <c r="AE93" s="1428"/>
      <c r="AF93" s="1429"/>
      <c r="AG93"/>
    </row>
    <row r="94" spans="1:33" ht="18.75" customHeight="1">
      <c r="A94" s="1146"/>
      <c r="B94" s="1138"/>
      <c r="C94" s="1147"/>
      <c r="D94" s="1148"/>
      <c r="E94" s="1139"/>
      <c r="F94" s="1149"/>
      <c r="G94" s="1139"/>
      <c r="H94" s="1204" t="s">
        <v>96</v>
      </c>
      <c r="I94" s="1246" t="s">
        <v>7</v>
      </c>
      <c r="J94" s="1155" t="s">
        <v>44</v>
      </c>
      <c r="K94" s="1247"/>
      <c r="L94" s="1156"/>
      <c r="M94" s="1248" t="s">
        <v>7</v>
      </c>
      <c r="N94" s="1155" t="s">
        <v>2767</v>
      </c>
      <c r="O94" s="1249"/>
      <c r="P94" s="1247"/>
      <c r="Q94" s="1247"/>
      <c r="R94" s="1247"/>
      <c r="S94" s="1247"/>
      <c r="T94" s="1247"/>
      <c r="U94" s="1247"/>
      <c r="V94" s="1247"/>
      <c r="W94" s="1247"/>
      <c r="X94" s="1251"/>
      <c r="Y94" s="1153"/>
      <c r="Z94" s="405"/>
      <c r="AA94" s="405"/>
      <c r="AB94" s="406"/>
      <c r="AC94" s="1427"/>
      <c r="AD94" s="1428"/>
      <c r="AE94" s="1428"/>
      <c r="AF94" s="1429"/>
      <c r="AG94"/>
    </row>
    <row r="95" spans="1:33" ht="19.5" customHeight="1">
      <c r="A95" s="1146"/>
      <c r="B95" s="1138"/>
      <c r="C95" s="1147"/>
      <c r="D95" s="1148"/>
      <c r="E95" s="1139"/>
      <c r="F95" s="1149"/>
      <c r="G95" s="1150"/>
      <c r="H95" s="1154" t="s">
        <v>226</v>
      </c>
      <c r="I95" s="1246" t="s">
        <v>7</v>
      </c>
      <c r="J95" s="1155" t="s">
        <v>2748</v>
      </c>
      <c r="K95" s="1247"/>
      <c r="L95" s="1156"/>
      <c r="M95" s="1248" t="s">
        <v>7</v>
      </c>
      <c r="N95" s="1155" t="s">
        <v>2749</v>
      </c>
      <c r="O95" s="1248"/>
      <c r="P95" s="1155"/>
      <c r="Q95" s="1249"/>
      <c r="R95" s="1249"/>
      <c r="S95" s="1249"/>
      <c r="T95" s="1249"/>
      <c r="U95" s="1249"/>
      <c r="V95" s="1249"/>
      <c r="W95" s="1249"/>
      <c r="X95" s="1250"/>
      <c r="Y95" s="405"/>
      <c r="Z95" s="405"/>
      <c r="AA95" s="405"/>
      <c r="AB95" s="406"/>
      <c r="AC95" s="1427"/>
      <c r="AD95" s="1428"/>
      <c r="AE95" s="1428"/>
      <c r="AF95" s="1429"/>
      <c r="AG95"/>
    </row>
    <row r="96" spans="1:33" ht="19.5" customHeight="1">
      <c r="A96" s="1146"/>
      <c r="B96" s="1138"/>
      <c r="C96" s="1147"/>
      <c r="D96" s="1148"/>
      <c r="E96" s="1139"/>
      <c r="F96" s="1149"/>
      <c r="G96" s="1150"/>
      <c r="H96" s="1154" t="s">
        <v>2747</v>
      </c>
      <c r="I96" s="1246" t="s">
        <v>7</v>
      </c>
      <c r="J96" s="1155" t="s">
        <v>2748</v>
      </c>
      <c r="K96" s="1247"/>
      <c r="L96" s="1156"/>
      <c r="M96" s="1248" t="s">
        <v>7</v>
      </c>
      <c r="N96" s="1155" t="s">
        <v>2749</v>
      </c>
      <c r="O96" s="1248"/>
      <c r="P96" s="1155"/>
      <c r="Q96" s="1249"/>
      <c r="R96" s="1249"/>
      <c r="S96" s="1249"/>
      <c r="T96" s="1249"/>
      <c r="U96" s="1249"/>
      <c r="V96" s="1249"/>
      <c r="W96" s="1249"/>
      <c r="X96" s="1250"/>
      <c r="Y96" s="405"/>
      <c r="Z96" s="405"/>
      <c r="AA96" s="405"/>
      <c r="AB96" s="406"/>
      <c r="AC96" s="1427"/>
      <c r="AD96" s="1428"/>
      <c r="AE96" s="1428"/>
      <c r="AF96" s="1429"/>
      <c r="AG96"/>
    </row>
    <row r="97" spans="1:33" ht="18.75" customHeight="1">
      <c r="A97" s="1146"/>
      <c r="B97" s="1138"/>
      <c r="C97" s="1147"/>
      <c r="D97" s="1148"/>
      <c r="E97" s="1139"/>
      <c r="F97" s="1149"/>
      <c r="G97" s="1150"/>
      <c r="H97" s="1154" t="s">
        <v>2750</v>
      </c>
      <c r="I97" s="1243" t="s">
        <v>7</v>
      </c>
      <c r="J97" s="1162" t="s">
        <v>2748</v>
      </c>
      <c r="K97" s="1255"/>
      <c r="L97" s="1213"/>
      <c r="M97" s="1254" t="s">
        <v>7</v>
      </c>
      <c r="N97" s="1162" t="s">
        <v>2749</v>
      </c>
      <c r="O97" s="1254"/>
      <c r="P97" s="1162"/>
      <c r="Q97" s="1244"/>
      <c r="R97" s="1244"/>
      <c r="S97" s="1244"/>
      <c r="T97" s="1244"/>
      <c r="U97" s="1244"/>
      <c r="V97" s="1244"/>
      <c r="W97" s="1244"/>
      <c r="X97" s="1245"/>
      <c r="Y97" s="408"/>
      <c r="Z97" s="403"/>
      <c r="AA97" s="405"/>
      <c r="AB97" s="406"/>
      <c r="AC97" s="1427"/>
      <c r="AD97" s="1428"/>
      <c r="AE97" s="1428"/>
      <c r="AF97" s="1429"/>
      <c r="AG97" s="1129"/>
    </row>
    <row r="98" spans="1:33" ht="19.5" customHeight="1">
      <c r="A98" s="1127"/>
      <c r="B98" s="140"/>
      <c r="C98" s="332"/>
      <c r="D98" s="1094"/>
      <c r="E98" s="131"/>
      <c r="F98" s="1126"/>
      <c r="G98" s="130"/>
      <c r="H98" s="1154" t="s">
        <v>2839</v>
      </c>
      <c r="I98" s="1243" t="s">
        <v>7</v>
      </c>
      <c r="J98" s="1162" t="s">
        <v>2840</v>
      </c>
      <c r="K98" s="1255"/>
      <c r="L98" s="1213"/>
      <c r="M98" s="1254" t="s">
        <v>7</v>
      </c>
      <c r="N98" s="1162" t="s">
        <v>2841</v>
      </c>
      <c r="O98" s="1244"/>
      <c r="P98" s="1162"/>
      <c r="Q98" s="1244"/>
      <c r="R98" s="1244"/>
      <c r="S98" s="1244"/>
      <c r="T98" s="1244"/>
      <c r="U98" s="1244"/>
      <c r="V98" s="1244"/>
      <c r="W98" s="1244"/>
      <c r="X98" s="1245"/>
      <c r="Y98" s="90"/>
      <c r="Z98" s="2"/>
      <c r="AA98" s="89"/>
      <c r="AB98" s="333"/>
      <c r="AC98" s="1427"/>
      <c r="AD98" s="1428"/>
      <c r="AE98" s="1428"/>
      <c r="AF98" s="1429"/>
    </row>
    <row r="99" spans="1:33" ht="18.75" customHeight="1">
      <c r="A99" s="1146"/>
      <c r="B99" s="1138"/>
      <c r="C99" s="1147"/>
      <c r="D99" s="1148"/>
      <c r="E99" s="1139"/>
      <c r="F99" s="1149"/>
      <c r="G99" s="1139"/>
      <c r="H99" s="1204" t="s">
        <v>105</v>
      </c>
      <c r="I99" s="1246" t="s">
        <v>7</v>
      </c>
      <c r="J99" s="1155" t="s">
        <v>2751</v>
      </c>
      <c r="K99" s="1247"/>
      <c r="L99" s="1248" t="s">
        <v>7</v>
      </c>
      <c r="M99" s="1155" t="s">
        <v>2756</v>
      </c>
      <c r="N99" s="1169"/>
      <c r="O99" s="1247"/>
      <c r="P99" s="1247"/>
      <c r="Q99" s="1247"/>
      <c r="R99" s="1247"/>
      <c r="S99" s="1247"/>
      <c r="T99" s="1247"/>
      <c r="U99" s="1247"/>
      <c r="V99" s="1247"/>
      <c r="W99" s="1247"/>
      <c r="X99" s="1251"/>
      <c r="Y99" s="1153"/>
      <c r="Z99" s="405"/>
      <c r="AA99" s="405"/>
      <c r="AB99" s="406"/>
      <c r="AC99" s="1427"/>
      <c r="AD99" s="1428"/>
      <c r="AE99" s="1428"/>
      <c r="AF99" s="1429"/>
      <c r="AG99"/>
    </row>
    <row r="100" spans="1:33" ht="18.75" customHeight="1">
      <c r="A100" s="1146"/>
      <c r="B100" s="1138"/>
      <c r="C100" s="1147"/>
      <c r="D100" s="1148"/>
      <c r="E100" s="1139"/>
      <c r="F100" s="1149"/>
      <c r="G100" s="1139"/>
      <c r="H100" s="1204" t="s">
        <v>334</v>
      </c>
      <c r="I100" s="1246" t="s">
        <v>7</v>
      </c>
      <c r="J100" s="1155" t="s">
        <v>2751</v>
      </c>
      <c r="K100" s="1247"/>
      <c r="L100" s="1248" t="s">
        <v>7</v>
      </c>
      <c r="M100" s="1155" t="s">
        <v>2756</v>
      </c>
      <c r="N100" s="1169"/>
      <c r="O100" s="1247"/>
      <c r="P100" s="1247"/>
      <c r="Q100" s="1247"/>
      <c r="R100" s="1247"/>
      <c r="S100" s="1247"/>
      <c r="T100" s="1247"/>
      <c r="U100" s="1247"/>
      <c r="V100" s="1247"/>
      <c r="W100" s="1247"/>
      <c r="X100" s="1251"/>
      <c r="Y100" s="1153"/>
      <c r="Z100" s="405"/>
      <c r="AA100" s="405"/>
      <c r="AB100" s="406"/>
      <c r="AC100" s="1427"/>
      <c r="AD100" s="1428"/>
      <c r="AE100" s="1428"/>
      <c r="AF100" s="1429"/>
      <c r="AG100"/>
    </row>
    <row r="101" spans="1:33" ht="18.75" customHeight="1">
      <c r="A101" s="1146"/>
      <c r="B101" s="1138"/>
      <c r="C101" s="1147"/>
      <c r="D101" s="1238"/>
      <c r="E101" s="1139"/>
      <c r="F101" s="1238"/>
      <c r="G101" s="1139"/>
      <c r="H101" s="1204" t="s">
        <v>2796</v>
      </c>
      <c r="I101" s="1246" t="s">
        <v>7</v>
      </c>
      <c r="J101" s="1155" t="s">
        <v>2751</v>
      </c>
      <c r="K101" s="1155"/>
      <c r="L101" s="1254" t="s">
        <v>7</v>
      </c>
      <c r="M101" s="1155" t="s">
        <v>2752</v>
      </c>
      <c r="N101" s="1155"/>
      <c r="O101" s="1248" t="s">
        <v>7</v>
      </c>
      <c r="P101" s="1155" t="s">
        <v>2753</v>
      </c>
      <c r="Q101" s="1249"/>
      <c r="R101" s="1155"/>
      <c r="S101" s="1155"/>
      <c r="T101" s="1155"/>
      <c r="U101" s="1155"/>
      <c r="V101" s="1155"/>
      <c r="W101" s="1155"/>
      <c r="X101" s="1158"/>
      <c r="Y101" s="1153"/>
      <c r="Z101" s="405"/>
      <c r="AA101" s="405"/>
      <c r="AB101" s="406"/>
      <c r="AC101" s="1427"/>
      <c r="AD101" s="1428"/>
      <c r="AE101" s="1428"/>
      <c r="AF101" s="1429"/>
      <c r="AG101"/>
    </row>
    <row r="102" spans="1:33" ht="19.5" customHeight="1">
      <c r="A102" s="1238" t="s">
        <v>7</v>
      </c>
      <c r="B102" s="1138">
        <v>25</v>
      </c>
      <c r="C102" s="1147" t="s">
        <v>338</v>
      </c>
      <c r="D102" s="1238" t="s">
        <v>7</v>
      </c>
      <c r="E102" s="1139" t="s">
        <v>123</v>
      </c>
      <c r="F102" s="1238" t="s">
        <v>7</v>
      </c>
      <c r="G102" s="1139" t="s">
        <v>124</v>
      </c>
      <c r="H102" s="1204" t="s">
        <v>112</v>
      </c>
      <c r="I102" s="1246" t="s">
        <v>7</v>
      </c>
      <c r="J102" s="1155" t="s">
        <v>44</v>
      </c>
      <c r="K102" s="1247"/>
      <c r="L102" s="1156"/>
      <c r="M102" s="1248" t="s">
        <v>7</v>
      </c>
      <c r="N102" s="1155" t="s">
        <v>2767</v>
      </c>
      <c r="O102" s="1249"/>
      <c r="P102" s="1247"/>
      <c r="Q102" s="1247"/>
      <c r="R102" s="1247"/>
      <c r="S102" s="1247"/>
      <c r="T102" s="1247"/>
      <c r="U102" s="1247"/>
      <c r="V102" s="1247"/>
      <c r="W102" s="1247"/>
      <c r="X102" s="1251"/>
      <c r="Y102" s="1153"/>
      <c r="Z102" s="405"/>
      <c r="AA102" s="405"/>
      <c r="AB102" s="406"/>
      <c r="AC102" s="1427"/>
      <c r="AD102" s="1428"/>
      <c r="AE102" s="1428"/>
      <c r="AF102" s="1429"/>
      <c r="AG102"/>
    </row>
    <row r="103" spans="1:33" ht="18.75" customHeight="1">
      <c r="A103" s="1146"/>
      <c r="B103" s="1138"/>
      <c r="C103" s="1147"/>
      <c r="D103" s="1238" t="s">
        <v>7</v>
      </c>
      <c r="E103" s="1139" t="s">
        <v>125</v>
      </c>
      <c r="F103" s="1238" t="s">
        <v>7</v>
      </c>
      <c r="G103" s="1139" t="s">
        <v>126</v>
      </c>
      <c r="H103" s="1154" t="s">
        <v>35</v>
      </c>
      <c r="I103" s="1246" t="s">
        <v>7</v>
      </c>
      <c r="J103" s="1155" t="s">
        <v>2751</v>
      </c>
      <c r="K103" s="1155"/>
      <c r="L103" s="1248" t="s">
        <v>7</v>
      </c>
      <c r="M103" s="1155" t="s">
        <v>2756</v>
      </c>
      <c r="N103" s="1155"/>
      <c r="O103" s="1249"/>
      <c r="P103" s="1155"/>
      <c r="Q103" s="1249"/>
      <c r="R103" s="1249"/>
      <c r="S103" s="1249"/>
      <c r="T103" s="1249"/>
      <c r="U103" s="1249"/>
      <c r="V103" s="1249"/>
      <c r="W103" s="1249"/>
      <c r="X103" s="1250"/>
      <c r="Y103" s="405"/>
      <c r="Z103" s="405"/>
      <c r="AA103" s="405"/>
      <c r="AB103" s="406"/>
      <c r="AC103" s="1427"/>
      <c r="AD103" s="1428"/>
      <c r="AE103" s="1428"/>
      <c r="AF103" s="1429"/>
      <c r="AG103"/>
    </row>
    <row r="104" spans="1:33" ht="18.75" customHeight="1">
      <c r="A104" s="1146"/>
      <c r="B104" s="1138"/>
      <c r="C104" s="1147"/>
      <c r="D104" s="1148"/>
      <c r="E104" s="1139"/>
      <c r="F104" s="1149"/>
      <c r="G104" s="1139"/>
      <c r="H104" s="1204" t="s">
        <v>113</v>
      </c>
      <c r="I104" s="1246" t="s">
        <v>7</v>
      </c>
      <c r="J104" s="1155" t="s">
        <v>2751</v>
      </c>
      <c r="K104" s="1247"/>
      <c r="L104" s="1248" t="s">
        <v>7</v>
      </c>
      <c r="M104" s="1155" t="s">
        <v>2756</v>
      </c>
      <c r="N104" s="1169"/>
      <c r="O104" s="1247"/>
      <c r="P104" s="1247"/>
      <c r="Q104" s="1247"/>
      <c r="R104" s="1247"/>
      <c r="S104" s="1247"/>
      <c r="T104" s="1247"/>
      <c r="U104" s="1247"/>
      <c r="V104" s="1247"/>
      <c r="W104" s="1247"/>
      <c r="X104" s="1251"/>
      <c r="Y104" s="1153"/>
      <c r="Z104" s="405"/>
      <c r="AA104" s="405"/>
      <c r="AB104" s="406"/>
      <c r="AC104" s="1427"/>
      <c r="AD104" s="1428"/>
      <c r="AE104" s="1428"/>
      <c r="AF104" s="1429"/>
      <c r="AG104"/>
    </row>
    <row r="105" spans="1:33" ht="18.75" customHeight="1">
      <c r="A105" s="1146"/>
      <c r="B105" s="1138"/>
      <c r="C105" s="1147"/>
      <c r="D105" s="1148"/>
      <c r="E105" s="1139"/>
      <c r="F105" s="1149"/>
      <c r="G105" s="1139"/>
      <c r="H105" s="1204" t="s">
        <v>2797</v>
      </c>
      <c r="I105" s="1246" t="s">
        <v>7</v>
      </c>
      <c r="J105" s="1155" t="s">
        <v>2751</v>
      </c>
      <c r="K105" s="1155"/>
      <c r="L105" s="1248" t="s">
        <v>7</v>
      </c>
      <c r="M105" s="1155" t="s">
        <v>2752</v>
      </c>
      <c r="N105" s="1155"/>
      <c r="O105" s="1248" t="s">
        <v>7</v>
      </c>
      <c r="P105" s="1155" t="s">
        <v>2753</v>
      </c>
      <c r="Q105" s="1249"/>
      <c r="R105" s="1247"/>
      <c r="S105" s="1247"/>
      <c r="T105" s="1247"/>
      <c r="U105" s="1247"/>
      <c r="V105" s="1247"/>
      <c r="W105" s="1247"/>
      <c r="X105" s="1251"/>
      <c r="Y105" s="1153"/>
      <c r="Z105" s="405"/>
      <c r="AA105" s="405"/>
      <c r="AB105" s="406"/>
      <c r="AC105" s="1427"/>
      <c r="AD105" s="1428"/>
      <c r="AE105" s="1428"/>
      <c r="AF105" s="1429"/>
      <c r="AG105"/>
    </row>
    <row r="106" spans="1:33" ht="18.75" customHeight="1">
      <c r="A106" s="1146"/>
      <c r="B106" s="1138"/>
      <c r="C106" s="1147"/>
      <c r="D106" s="1148"/>
      <c r="E106" s="1139"/>
      <c r="F106" s="1149"/>
      <c r="G106" s="1139"/>
      <c r="H106" s="1211" t="s">
        <v>2795</v>
      </c>
      <c r="I106" s="1246" t="s">
        <v>7</v>
      </c>
      <c r="J106" s="1155" t="s">
        <v>2751</v>
      </c>
      <c r="K106" s="1155"/>
      <c r="L106" s="1248" t="s">
        <v>7</v>
      </c>
      <c r="M106" s="1155" t="s">
        <v>2752</v>
      </c>
      <c r="N106" s="1155"/>
      <c r="O106" s="1248" t="s">
        <v>7</v>
      </c>
      <c r="P106" s="1155" t="s">
        <v>2753</v>
      </c>
      <c r="Q106" s="1249"/>
      <c r="R106" s="1249"/>
      <c r="S106" s="1249"/>
      <c r="T106" s="1249"/>
      <c r="U106" s="1259"/>
      <c r="V106" s="1259"/>
      <c r="W106" s="1259"/>
      <c r="X106" s="1260"/>
      <c r="Y106" s="1153"/>
      <c r="Z106" s="405"/>
      <c r="AA106" s="405"/>
      <c r="AB106" s="406"/>
      <c r="AC106" s="1427"/>
      <c r="AD106" s="1428"/>
      <c r="AE106" s="1428"/>
      <c r="AF106" s="1429"/>
      <c r="AG106"/>
    </row>
    <row r="107" spans="1:33" ht="18.75" customHeight="1">
      <c r="A107" s="1146"/>
      <c r="B107" s="1138"/>
      <c r="C107" s="1147"/>
      <c r="D107" s="1148"/>
      <c r="E107" s="1139"/>
      <c r="F107" s="1149"/>
      <c r="G107" s="1139"/>
      <c r="H107" s="1201" t="s">
        <v>80</v>
      </c>
      <c r="I107" s="1246" t="s">
        <v>7</v>
      </c>
      <c r="J107" s="1155" t="s">
        <v>2751</v>
      </c>
      <c r="K107" s="1155"/>
      <c r="L107" s="1248" t="s">
        <v>7</v>
      </c>
      <c r="M107" s="1155" t="s">
        <v>2779</v>
      </c>
      <c r="N107" s="1155"/>
      <c r="O107" s="1248" t="s">
        <v>7</v>
      </c>
      <c r="P107" s="1155" t="s">
        <v>2780</v>
      </c>
      <c r="Q107" s="1169"/>
      <c r="R107" s="1248" t="s">
        <v>7</v>
      </c>
      <c r="S107" s="1155" t="s">
        <v>2781</v>
      </c>
      <c r="T107" s="1155"/>
      <c r="U107" s="1155"/>
      <c r="V107" s="1155"/>
      <c r="W107" s="1155"/>
      <c r="X107" s="1158"/>
      <c r="Y107" s="1153"/>
      <c r="Z107" s="405"/>
      <c r="AA107" s="405"/>
      <c r="AB107" s="406"/>
      <c r="AC107" s="1427"/>
      <c r="AD107" s="1428"/>
      <c r="AE107" s="1428"/>
      <c r="AF107" s="1429"/>
    </row>
    <row r="108" spans="1:33" ht="18.75" customHeight="1">
      <c r="A108" s="1146"/>
      <c r="B108" s="1138"/>
      <c r="C108" s="1147"/>
      <c r="D108" s="1148"/>
      <c r="E108" s="1139"/>
      <c r="F108" s="1149"/>
      <c r="G108" s="1139"/>
      <c r="H108" s="1431" t="s">
        <v>2850</v>
      </c>
      <c r="I108" s="1433" t="s">
        <v>7</v>
      </c>
      <c r="J108" s="1421" t="s">
        <v>2843</v>
      </c>
      <c r="K108" s="1421"/>
      <c r="L108" s="1435" t="s">
        <v>7</v>
      </c>
      <c r="M108" s="1421" t="s">
        <v>2849</v>
      </c>
      <c r="N108" s="1421"/>
      <c r="O108" s="1161"/>
      <c r="P108" s="1161"/>
      <c r="Q108" s="1161"/>
      <c r="R108" s="1161"/>
      <c r="S108" s="1161"/>
      <c r="T108" s="1161"/>
      <c r="U108" s="1161"/>
      <c r="V108" s="1161"/>
      <c r="W108" s="1161"/>
      <c r="X108" s="1164"/>
      <c r="Y108" s="1153"/>
      <c r="Z108" s="405"/>
      <c r="AA108" s="405"/>
      <c r="AB108" s="406"/>
      <c r="AC108" s="1427"/>
      <c r="AD108" s="1428"/>
      <c r="AE108" s="1428"/>
      <c r="AF108" s="1429"/>
    </row>
    <row r="109" spans="1:33" ht="18.75" customHeight="1">
      <c r="A109" s="1146"/>
      <c r="B109" s="1138"/>
      <c r="C109" s="1147"/>
      <c r="D109" s="1148"/>
      <c r="E109" s="1139"/>
      <c r="F109" s="1149"/>
      <c r="G109" s="1139"/>
      <c r="H109" s="1432"/>
      <c r="I109" s="1434"/>
      <c r="J109" s="1422"/>
      <c r="K109" s="1422"/>
      <c r="L109" s="1436"/>
      <c r="M109" s="1422"/>
      <c r="N109" s="1422"/>
      <c r="O109" s="1162"/>
      <c r="P109" s="1162"/>
      <c r="Q109" s="1162"/>
      <c r="R109" s="1162"/>
      <c r="S109" s="1162"/>
      <c r="T109" s="1162"/>
      <c r="U109" s="1162"/>
      <c r="V109" s="1162"/>
      <c r="W109" s="1162"/>
      <c r="X109" s="1163"/>
      <c r="Y109" s="1153"/>
      <c r="Z109" s="405"/>
      <c r="AA109" s="405"/>
      <c r="AB109" s="406"/>
      <c r="AC109" s="1427"/>
      <c r="AD109" s="1428"/>
      <c r="AE109" s="1428"/>
      <c r="AF109" s="1429"/>
    </row>
    <row r="110" spans="1:33" ht="18.75" customHeight="1">
      <c r="A110" s="1146"/>
      <c r="B110" s="1138"/>
      <c r="C110" s="1147"/>
      <c r="D110" s="1148"/>
      <c r="E110" s="1139"/>
      <c r="F110" s="1149"/>
      <c r="G110" s="1139"/>
      <c r="H110" s="1431" t="s">
        <v>2842</v>
      </c>
      <c r="I110" s="1363" t="s">
        <v>7</v>
      </c>
      <c r="J110" s="1364" t="s">
        <v>2843</v>
      </c>
      <c r="K110" s="1364"/>
      <c r="L110" s="1365"/>
      <c r="M110" s="1365" t="s">
        <v>7</v>
      </c>
      <c r="N110" s="1364" t="s">
        <v>2847</v>
      </c>
      <c r="O110" s="1366"/>
      <c r="P110" s="1365"/>
      <c r="Q110" s="1376" t="s">
        <v>7</v>
      </c>
      <c r="R110" s="1377" t="s">
        <v>2844</v>
      </c>
      <c r="S110" s="1365"/>
      <c r="T110" s="1365"/>
      <c r="U110" s="1365"/>
      <c r="V110" s="1367"/>
      <c r="W110" s="1368"/>
      <c r="X110" s="1369"/>
      <c r="Y110" s="405"/>
      <c r="Z110" s="405"/>
      <c r="AA110" s="405"/>
      <c r="AB110" s="406"/>
      <c r="AC110" s="1427"/>
      <c r="AD110" s="1428"/>
      <c r="AE110" s="1428"/>
      <c r="AF110" s="1429"/>
    </row>
    <row r="111" spans="1:33" ht="18.75" customHeight="1">
      <c r="A111" s="1146"/>
      <c r="B111" s="1138"/>
      <c r="C111" s="1147"/>
      <c r="D111" s="1148"/>
      <c r="E111" s="1139"/>
      <c r="F111" s="1149"/>
      <c r="G111" s="1150"/>
      <c r="H111" s="1446"/>
      <c r="I111" s="1370" t="s">
        <v>7</v>
      </c>
      <c r="J111" s="1371" t="s">
        <v>2848</v>
      </c>
      <c r="K111" s="1371"/>
      <c r="L111" s="1372"/>
      <c r="M111" s="1379" t="s">
        <v>7</v>
      </c>
      <c r="N111" s="1378" t="s">
        <v>2846</v>
      </c>
      <c r="O111" s="1393"/>
      <c r="P111" s="1379"/>
      <c r="Q111" s="1372" t="s">
        <v>7</v>
      </c>
      <c r="R111" s="1371" t="s">
        <v>2758</v>
      </c>
      <c r="S111" s="1372"/>
      <c r="T111" s="1371"/>
      <c r="U111" s="1372" t="s">
        <v>7</v>
      </c>
      <c r="V111" s="1371" t="s">
        <v>2759</v>
      </c>
      <c r="W111" s="1374"/>
      <c r="X111" s="1375"/>
      <c r="Y111" s="405"/>
      <c r="Z111" s="405"/>
      <c r="AA111" s="405"/>
      <c r="AB111" s="406"/>
      <c r="AC111" s="1427"/>
      <c r="AD111" s="1428"/>
      <c r="AE111" s="1428"/>
      <c r="AF111" s="1429"/>
    </row>
    <row r="112" spans="1:33" ht="18.75" customHeight="1">
      <c r="A112" s="1140"/>
      <c r="B112" s="1133"/>
      <c r="C112" s="1141"/>
      <c r="D112" s="1142"/>
      <c r="E112" s="1136"/>
      <c r="F112" s="1143"/>
      <c r="G112" s="1136"/>
      <c r="H112" s="1192" t="s">
        <v>120</v>
      </c>
      <c r="I112" s="1261" t="s">
        <v>7</v>
      </c>
      <c r="J112" s="1166" t="s">
        <v>94</v>
      </c>
      <c r="K112" s="1262"/>
      <c r="L112" s="1167"/>
      <c r="M112" s="1263" t="s">
        <v>7</v>
      </c>
      <c r="N112" s="1166" t="s">
        <v>95</v>
      </c>
      <c r="O112" s="1197"/>
      <c r="P112" s="1262"/>
      <c r="Q112" s="1262"/>
      <c r="R112" s="1262"/>
      <c r="S112" s="1262"/>
      <c r="T112" s="1262"/>
      <c r="U112" s="1262"/>
      <c r="V112" s="1262"/>
      <c r="W112" s="1262"/>
      <c r="X112" s="1279"/>
      <c r="Y112" s="1239" t="s">
        <v>7</v>
      </c>
      <c r="Z112" s="1134" t="s">
        <v>18</v>
      </c>
      <c r="AA112" s="1134"/>
      <c r="AB112" s="1145"/>
      <c r="AC112" s="1424"/>
      <c r="AD112" s="1425"/>
      <c r="AE112" s="1425"/>
      <c r="AF112" s="1426"/>
    </row>
    <row r="113" spans="1:32" ht="18.75" customHeight="1">
      <c r="A113" s="1146"/>
      <c r="B113" s="1138"/>
      <c r="C113" s="1147"/>
      <c r="D113" s="1148"/>
      <c r="E113" s="1139"/>
      <c r="F113" s="1149"/>
      <c r="G113" s="1139"/>
      <c r="H113" s="1430" t="s">
        <v>58</v>
      </c>
      <c r="I113" s="408" t="s">
        <v>7</v>
      </c>
      <c r="J113" s="403" t="s">
        <v>2751</v>
      </c>
      <c r="K113" s="403"/>
      <c r="L113" s="1130"/>
      <c r="M113" s="408" t="s">
        <v>7</v>
      </c>
      <c r="N113" s="403" t="s">
        <v>81</v>
      </c>
      <c r="O113" s="403"/>
      <c r="P113" s="1130"/>
      <c r="Q113" s="408" t="s">
        <v>7</v>
      </c>
      <c r="R113" s="392" t="s">
        <v>82</v>
      </c>
      <c r="S113" s="392"/>
      <c r="T113" s="392"/>
      <c r="U113" s="408" t="s">
        <v>7</v>
      </c>
      <c r="V113" s="392" t="s">
        <v>83</v>
      </c>
      <c r="W113" s="392"/>
      <c r="X113" s="407"/>
      <c r="Y113" s="408" t="s">
        <v>7</v>
      </c>
      <c r="Z113" s="403" t="s">
        <v>20</v>
      </c>
      <c r="AA113" s="405"/>
      <c r="AB113" s="406"/>
      <c r="AC113" s="1427"/>
      <c r="AD113" s="1428"/>
      <c r="AE113" s="1428"/>
      <c r="AF113" s="1429"/>
    </row>
    <row r="114" spans="1:32" ht="18.75" customHeight="1">
      <c r="A114" s="1146"/>
      <c r="B114" s="1138"/>
      <c r="C114" s="1147"/>
      <c r="D114" s="1148"/>
      <c r="E114" s="1139"/>
      <c r="F114" s="1149"/>
      <c r="G114" s="1139"/>
      <c r="H114" s="1423"/>
      <c r="I114" s="1243" t="s">
        <v>7</v>
      </c>
      <c r="J114" s="1162" t="s">
        <v>84</v>
      </c>
      <c r="K114" s="1152"/>
      <c r="L114" s="1152"/>
      <c r="M114" s="1254" t="s">
        <v>7</v>
      </c>
      <c r="N114" s="1162" t="s">
        <v>85</v>
      </c>
      <c r="O114" s="1152"/>
      <c r="P114" s="1152"/>
      <c r="Q114" s="1254" t="s">
        <v>7</v>
      </c>
      <c r="R114" s="1162" t="s">
        <v>86</v>
      </c>
      <c r="S114" s="1152"/>
      <c r="T114" s="1152"/>
      <c r="U114" s="1152"/>
      <c r="V114" s="1152"/>
      <c r="W114" s="1152"/>
      <c r="X114" s="1200"/>
      <c r="Y114" s="1153"/>
      <c r="Z114" s="405"/>
      <c r="AA114" s="405"/>
      <c r="AB114" s="406"/>
      <c r="AC114" s="1427"/>
      <c r="AD114" s="1428"/>
      <c r="AE114" s="1428"/>
      <c r="AF114" s="1429"/>
    </row>
    <row r="115" spans="1:32" ht="18.75" customHeight="1">
      <c r="A115" s="1146"/>
      <c r="B115" s="1138"/>
      <c r="C115" s="1147"/>
      <c r="D115" s="1148"/>
      <c r="E115" s="1139"/>
      <c r="F115" s="1149"/>
      <c r="G115" s="1139"/>
      <c r="H115" s="1204" t="s">
        <v>96</v>
      </c>
      <c r="I115" s="1246" t="s">
        <v>7</v>
      </c>
      <c r="J115" s="1155" t="s">
        <v>44</v>
      </c>
      <c r="K115" s="1247"/>
      <c r="L115" s="1156"/>
      <c r="M115" s="1248" t="s">
        <v>7</v>
      </c>
      <c r="N115" s="1155" t="s">
        <v>2767</v>
      </c>
      <c r="O115" s="1249"/>
      <c r="P115" s="1247"/>
      <c r="Q115" s="1247"/>
      <c r="R115" s="1247"/>
      <c r="S115" s="1247"/>
      <c r="T115" s="1247"/>
      <c r="U115" s="1247"/>
      <c r="V115" s="1247"/>
      <c r="W115" s="1247"/>
      <c r="X115" s="1251"/>
      <c r="Y115" s="1153"/>
      <c r="Z115" s="405"/>
      <c r="AA115" s="405"/>
      <c r="AB115" s="406"/>
      <c r="AC115" s="1427"/>
      <c r="AD115" s="1428"/>
      <c r="AE115" s="1428"/>
      <c r="AF115" s="1429"/>
    </row>
    <row r="116" spans="1:32" ht="19.5" customHeight="1">
      <c r="A116" s="1146"/>
      <c r="B116" s="1138"/>
      <c r="C116" s="1147"/>
      <c r="D116" s="1148"/>
      <c r="E116" s="1139"/>
      <c r="F116" s="1149"/>
      <c r="G116" s="1150"/>
      <c r="H116" s="1154" t="s">
        <v>226</v>
      </c>
      <c r="I116" s="1246" t="s">
        <v>7</v>
      </c>
      <c r="J116" s="1155" t="s">
        <v>2748</v>
      </c>
      <c r="K116" s="1247"/>
      <c r="L116" s="1156"/>
      <c r="M116" s="1248" t="s">
        <v>7</v>
      </c>
      <c r="N116" s="1155" t="s">
        <v>2749</v>
      </c>
      <c r="O116" s="1248"/>
      <c r="P116" s="1155"/>
      <c r="Q116" s="1249"/>
      <c r="R116" s="1249"/>
      <c r="S116" s="1249"/>
      <c r="T116" s="1249"/>
      <c r="U116" s="1249"/>
      <c r="V116" s="1249"/>
      <c r="W116" s="1249"/>
      <c r="X116" s="1250"/>
      <c r="Y116" s="405"/>
      <c r="Z116" s="405"/>
      <c r="AA116" s="405"/>
      <c r="AB116" s="406"/>
      <c r="AC116" s="1427"/>
      <c r="AD116" s="1428"/>
      <c r="AE116" s="1428"/>
      <c r="AF116" s="1429"/>
    </row>
    <row r="117" spans="1:32" ht="19.5" customHeight="1">
      <c r="A117" s="1146"/>
      <c r="B117" s="1138"/>
      <c r="C117" s="1147"/>
      <c r="D117" s="1148"/>
      <c r="E117" s="1139"/>
      <c r="F117" s="1149"/>
      <c r="G117" s="1150"/>
      <c r="H117" s="1154" t="s">
        <v>2747</v>
      </c>
      <c r="I117" s="1246" t="s">
        <v>7</v>
      </c>
      <c r="J117" s="1155" t="s">
        <v>2748</v>
      </c>
      <c r="K117" s="1247"/>
      <c r="L117" s="1156"/>
      <c r="M117" s="1248" t="s">
        <v>7</v>
      </c>
      <c r="N117" s="1155" t="s">
        <v>2749</v>
      </c>
      <c r="O117" s="1248"/>
      <c r="P117" s="1155"/>
      <c r="Q117" s="1249"/>
      <c r="R117" s="1249"/>
      <c r="S117" s="1249"/>
      <c r="T117" s="1249"/>
      <c r="U117" s="1249"/>
      <c r="V117" s="1249"/>
      <c r="W117" s="1249"/>
      <c r="X117" s="1250"/>
      <c r="Y117" s="405"/>
      <c r="Z117" s="405"/>
      <c r="AA117" s="405"/>
      <c r="AB117" s="406"/>
      <c r="AC117" s="1427"/>
      <c r="AD117" s="1428"/>
      <c r="AE117" s="1428"/>
      <c r="AF117" s="1429"/>
    </row>
    <row r="118" spans="1:32" ht="18.75" customHeight="1">
      <c r="A118" s="1146"/>
      <c r="B118" s="1138"/>
      <c r="C118" s="1147"/>
      <c r="D118" s="1148"/>
      <c r="E118" s="1139"/>
      <c r="F118" s="1149"/>
      <c r="G118" s="1150"/>
      <c r="H118" s="1154" t="s">
        <v>2750</v>
      </c>
      <c r="I118" s="1243" t="s">
        <v>7</v>
      </c>
      <c r="J118" s="1162" t="s">
        <v>2748</v>
      </c>
      <c r="K118" s="1255"/>
      <c r="L118" s="1213"/>
      <c r="M118" s="1254" t="s">
        <v>7</v>
      </c>
      <c r="N118" s="1162" t="s">
        <v>2749</v>
      </c>
      <c r="O118" s="1254"/>
      <c r="P118" s="1162"/>
      <c r="Q118" s="1244"/>
      <c r="R118" s="1244"/>
      <c r="S118" s="1244"/>
      <c r="T118" s="1244"/>
      <c r="U118" s="1244"/>
      <c r="V118" s="1244"/>
      <c r="W118" s="1244"/>
      <c r="X118" s="1245"/>
      <c r="Y118" s="408"/>
      <c r="Z118" s="403"/>
      <c r="AA118" s="405"/>
      <c r="AB118" s="406"/>
      <c r="AC118" s="1427"/>
      <c r="AD118" s="1428"/>
      <c r="AE118" s="1428"/>
      <c r="AF118" s="1429"/>
    </row>
    <row r="119" spans="1:32" ht="19.5" customHeight="1">
      <c r="A119" s="1127"/>
      <c r="B119" s="140"/>
      <c r="C119" s="332"/>
      <c r="D119" s="1094"/>
      <c r="E119" s="131"/>
      <c r="F119" s="1126"/>
      <c r="G119" s="130"/>
      <c r="H119" s="1154" t="s">
        <v>2839</v>
      </c>
      <c r="I119" s="1243" t="s">
        <v>7</v>
      </c>
      <c r="J119" s="1162" t="s">
        <v>2840</v>
      </c>
      <c r="K119" s="1255"/>
      <c r="L119" s="1213"/>
      <c r="M119" s="1254" t="s">
        <v>7</v>
      </c>
      <c r="N119" s="1162" t="s">
        <v>2841</v>
      </c>
      <c r="O119" s="1244"/>
      <c r="P119" s="1162"/>
      <c r="Q119" s="1244"/>
      <c r="R119" s="1244"/>
      <c r="S119" s="1244"/>
      <c r="T119" s="1244"/>
      <c r="U119" s="1244"/>
      <c r="V119" s="1244"/>
      <c r="W119" s="1244"/>
      <c r="X119" s="1245"/>
      <c r="Y119" s="90"/>
      <c r="Z119" s="2"/>
      <c r="AA119" s="89"/>
      <c r="AB119" s="333"/>
      <c r="AC119" s="1427"/>
      <c r="AD119" s="1428"/>
      <c r="AE119" s="1428"/>
      <c r="AF119" s="1429"/>
    </row>
    <row r="120" spans="1:32" ht="18.75" customHeight="1">
      <c r="A120" s="1146"/>
      <c r="B120" s="1138"/>
      <c r="C120" s="1147"/>
      <c r="D120" s="1148"/>
      <c r="E120" s="1139"/>
      <c r="F120" s="1149"/>
      <c r="G120" s="1139"/>
      <c r="H120" s="1204" t="s">
        <v>105</v>
      </c>
      <c r="I120" s="1246" t="s">
        <v>7</v>
      </c>
      <c r="J120" s="1155" t="s">
        <v>2751</v>
      </c>
      <c r="K120" s="1247"/>
      <c r="L120" s="1248" t="s">
        <v>7</v>
      </c>
      <c r="M120" s="1155" t="s">
        <v>2756</v>
      </c>
      <c r="N120" s="1169"/>
      <c r="O120" s="1249"/>
      <c r="P120" s="1249"/>
      <c r="Q120" s="1249"/>
      <c r="R120" s="1249"/>
      <c r="S120" s="1249"/>
      <c r="T120" s="1249"/>
      <c r="U120" s="1249"/>
      <c r="V120" s="1249"/>
      <c r="W120" s="1249"/>
      <c r="X120" s="1250"/>
      <c r="Y120" s="1153"/>
      <c r="Z120" s="405"/>
      <c r="AA120" s="405"/>
      <c r="AB120" s="406"/>
      <c r="AC120" s="1427"/>
      <c r="AD120" s="1428"/>
      <c r="AE120" s="1428"/>
      <c r="AF120" s="1429"/>
    </row>
    <row r="121" spans="1:32" ht="18.75" customHeight="1">
      <c r="A121" s="1146"/>
      <c r="B121" s="1138"/>
      <c r="C121" s="1147"/>
      <c r="D121" s="1148"/>
      <c r="E121" s="1139"/>
      <c r="F121" s="1149"/>
      <c r="G121" s="1139"/>
      <c r="H121" s="1204" t="s">
        <v>334</v>
      </c>
      <c r="I121" s="1246" t="s">
        <v>7</v>
      </c>
      <c r="J121" s="1155" t="s">
        <v>2751</v>
      </c>
      <c r="K121" s="1247"/>
      <c r="L121" s="1248" t="s">
        <v>7</v>
      </c>
      <c r="M121" s="1155" t="s">
        <v>2756</v>
      </c>
      <c r="N121" s="1169"/>
      <c r="O121" s="1249"/>
      <c r="P121" s="1249"/>
      <c r="Q121" s="1249"/>
      <c r="R121" s="1249"/>
      <c r="S121" s="1249"/>
      <c r="T121" s="1249"/>
      <c r="U121" s="1249"/>
      <c r="V121" s="1249"/>
      <c r="W121" s="1249"/>
      <c r="X121" s="1250"/>
      <c r="Y121" s="1153"/>
      <c r="Z121" s="405"/>
      <c r="AA121" s="405"/>
      <c r="AB121" s="406"/>
      <c r="AC121" s="1427"/>
      <c r="AD121" s="1428"/>
      <c r="AE121" s="1428"/>
      <c r="AF121" s="1429"/>
    </row>
    <row r="122" spans="1:32" ht="18.75" customHeight="1">
      <c r="A122" s="1146"/>
      <c r="B122" s="1138"/>
      <c r="C122" s="1147"/>
      <c r="D122" s="1148"/>
      <c r="E122" s="1139"/>
      <c r="F122" s="1149"/>
      <c r="G122" s="1139"/>
      <c r="H122" s="1204" t="s">
        <v>112</v>
      </c>
      <c r="I122" s="1246" t="s">
        <v>7</v>
      </c>
      <c r="J122" s="1155" t="s">
        <v>44</v>
      </c>
      <c r="K122" s="1247"/>
      <c r="L122" s="1156"/>
      <c r="M122" s="1248" t="s">
        <v>7</v>
      </c>
      <c r="N122" s="1155" t="s">
        <v>2767</v>
      </c>
      <c r="O122" s="1249"/>
      <c r="P122" s="1249"/>
      <c r="Q122" s="1249"/>
      <c r="R122" s="1249"/>
      <c r="S122" s="1249"/>
      <c r="T122" s="1249"/>
      <c r="U122" s="1249"/>
      <c r="V122" s="1249"/>
      <c r="W122" s="1249"/>
      <c r="X122" s="1250"/>
      <c r="Y122" s="1153"/>
      <c r="Z122" s="405"/>
      <c r="AA122" s="405"/>
      <c r="AB122" s="406"/>
      <c r="AC122" s="1427"/>
      <c r="AD122" s="1428"/>
      <c r="AE122" s="1428"/>
      <c r="AF122" s="1429"/>
    </row>
    <row r="123" spans="1:32" ht="18.75" customHeight="1">
      <c r="A123" s="1146"/>
      <c r="B123" s="1138"/>
      <c r="C123" s="1147"/>
      <c r="D123" s="1238"/>
      <c r="E123" s="1139"/>
      <c r="F123" s="1149"/>
      <c r="G123" s="1139"/>
      <c r="H123" s="1204" t="s">
        <v>131</v>
      </c>
      <c r="I123" s="1246" t="s">
        <v>7</v>
      </c>
      <c r="J123" s="1155" t="s">
        <v>2798</v>
      </c>
      <c r="K123" s="1249"/>
      <c r="L123" s="1249"/>
      <c r="M123" s="1249"/>
      <c r="N123" s="1249"/>
      <c r="O123" s="1249"/>
      <c r="P123" s="1248" t="s">
        <v>7</v>
      </c>
      <c r="Q123" s="1155" t="s">
        <v>2799</v>
      </c>
      <c r="R123" s="1249"/>
      <c r="S123" s="1249"/>
      <c r="T123" s="1249"/>
      <c r="U123" s="1249"/>
      <c r="V123" s="1249"/>
      <c r="W123" s="1249"/>
      <c r="X123" s="1250"/>
      <c r="Y123" s="1153"/>
      <c r="Z123" s="405"/>
      <c r="AA123" s="405"/>
      <c r="AB123" s="406"/>
      <c r="AC123" s="1427"/>
      <c r="AD123" s="1428"/>
      <c r="AE123" s="1428"/>
      <c r="AF123" s="1429"/>
    </row>
    <row r="124" spans="1:32" ht="18.75" customHeight="1">
      <c r="A124" s="1146"/>
      <c r="B124" s="1138"/>
      <c r="C124" s="1147"/>
      <c r="D124" s="1238" t="s">
        <v>7</v>
      </c>
      <c r="E124" s="1139" t="s">
        <v>132</v>
      </c>
      <c r="F124" s="1149"/>
      <c r="G124" s="1139"/>
      <c r="H124" s="1204" t="s">
        <v>339</v>
      </c>
      <c r="I124" s="1246" t="s">
        <v>7</v>
      </c>
      <c r="J124" s="1155" t="s">
        <v>2751</v>
      </c>
      <c r="K124" s="1247"/>
      <c r="L124" s="1248" t="s">
        <v>7</v>
      </c>
      <c r="M124" s="1155" t="s">
        <v>2756</v>
      </c>
      <c r="N124" s="1169"/>
      <c r="O124" s="1169"/>
      <c r="P124" s="1169"/>
      <c r="Q124" s="1169"/>
      <c r="R124" s="1169"/>
      <c r="S124" s="1169"/>
      <c r="T124" s="1169"/>
      <c r="U124" s="1169"/>
      <c r="V124" s="1169"/>
      <c r="W124" s="1169"/>
      <c r="X124" s="1170"/>
      <c r="Y124" s="1153"/>
      <c r="Z124" s="405"/>
      <c r="AA124" s="405"/>
      <c r="AB124" s="406"/>
      <c r="AC124" s="1427"/>
      <c r="AD124" s="1428"/>
      <c r="AE124" s="1428"/>
      <c r="AF124" s="1429"/>
    </row>
    <row r="125" spans="1:32" ht="19.5" customHeight="1">
      <c r="A125" s="1238" t="s">
        <v>7</v>
      </c>
      <c r="B125" s="1138">
        <v>25</v>
      </c>
      <c r="C125" s="1147" t="s">
        <v>338</v>
      </c>
      <c r="D125" s="1238" t="s">
        <v>7</v>
      </c>
      <c r="E125" s="1139" t="s">
        <v>134</v>
      </c>
      <c r="F125" s="1149"/>
      <c r="G125" s="1139"/>
      <c r="H125" s="1204" t="s">
        <v>264</v>
      </c>
      <c r="I125" s="1246" t="s">
        <v>7</v>
      </c>
      <c r="J125" s="1155" t="s">
        <v>2751</v>
      </c>
      <c r="K125" s="1247"/>
      <c r="L125" s="1248" t="s">
        <v>7</v>
      </c>
      <c r="M125" s="1155" t="s">
        <v>2756</v>
      </c>
      <c r="N125" s="1169"/>
      <c r="O125" s="1169"/>
      <c r="P125" s="1169"/>
      <c r="Q125" s="1169"/>
      <c r="R125" s="1169"/>
      <c r="S125" s="1169"/>
      <c r="T125" s="1169"/>
      <c r="U125" s="1169"/>
      <c r="V125" s="1169"/>
      <c r="W125" s="1169"/>
      <c r="X125" s="1170"/>
      <c r="Y125" s="1153"/>
      <c r="Z125" s="405"/>
      <c r="AA125" s="405"/>
      <c r="AB125" s="406"/>
      <c r="AC125" s="1427"/>
      <c r="AD125" s="1428"/>
      <c r="AE125" s="1428"/>
      <c r="AF125" s="1429"/>
    </row>
    <row r="126" spans="1:32" ht="18.75" customHeight="1">
      <c r="A126" s="1146"/>
      <c r="B126" s="1138"/>
      <c r="C126" s="1147"/>
      <c r="D126" s="1238" t="s">
        <v>7</v>
      </c>
      <c r="E126" s="1139" t="s">
        <v>136</v>
      </c>
      <c r="F126" s="1149"/>
      <c r="G126" s="1150"/>
      <c r="H126" s="1154" t="s">
        <v>35</v>
      </c>
      <c r="I126" s="1246" t="s">
        <v>7</v>
      </c>
      <c r="J126" s="1155" t="s">
        <v>2751</v>
      </c>
      <c r="K126" s="1155"/>
      <c r="L126" s="1248" t="s">
        <v>7</v>
      </c>
      <c r="M126" s="1155" t="s">
        <v>2756</v>
      </c>
      <c r="N126" s="1155"/>
      <c r="O126" s="1249"/>
      <c r="P126" s="1155"/>
      <c r="Q126" s="1249"/>
      <c r="R126" s="1249"/>
      <c r="S126" s="1249"/>
      <c r="T126" s="1249"/>
      <c r="U126" s="1249"/>
      <c r="V126" s="1249"/>
      <c r="W126" s="1249"/>
      <c r="X126" s="1250"/>
      <c r="Y126" s="405"/>
      <c r="Z126" s="405"/>
      <c r="AA126" s="405"/>
      <c r="AB126" s="406"/>
      <c r="AC126" s="1427"/>
      <c r="AD126" s="1428"/>
      <c r="AE126" s="1428"/>
      <c r="AF126" s="1429"/>
    </row>
    <row r="127" spans="1:32" ht="18.75" customHeight="1">
      <c r="A127" s="1146"/>
      <c r="B127" s="1138"/>
      <c r="C127" s="1147"/>
      <c r="D127" s="1238" t="s">
        <v>7</v>
      </c>
      <c r="E127" s="1139" t="s">
        <v>137</v>
      </c>
      <c r="F127" s="1149"/>
      <c r="G127" s="1139"/>
      <c r="H127" s="1204" t="s">
        <v>113</v>
      </c>
      <c r="I127" s="1246" t="s">
        <v>7</v>
      </c>
      <c r="J127" s="1155" t="s">
        <v>2751</v>
      </c>
      <c r="K127" s="1247"/>
      <c r="L127" s="1248" t="s">
        <v>7</v>
      </c>
      <c r="M127" s="1155" t="s">
        <v>2756</v>
      </c>
      <c r="N127" s="1169"/>
      <c r="O127" s="1249"/>
      <c r="P127" s="1249"/>
      <c r="Q127" s="1249"/>
      <c r="R127" s="1249"/>
      <c r="S127" s="1249"/>
      <c r="T127" s="1249"/>
      <c r="U127" s="1249"/>
      <c r="V127" s="1249"/>
      <c r="W127" s="1249"/>
      <c r="X127" s="1250"/>
      <c r="Y127" s="1153"/>
      <c r="Z127" s="405"/>
      <c r="AA127" s="405"/>
      <c r="AB127" s="406"/>
      <c r="AC127" s="1427"/>
      <c r="AD127" s="1428"/>
      <c r="AE127" s="1428"/>
      <c r="AF127" s="1429"/>
    </row>
    <row r="128" spans="1:32" ht="18.75" customHeight="1">
      <c r="A128" s="1146"/>
      <c r="B128" s="1138"/>
      <c r="C128" s="1147"/>
      <c r="D128" s="1238"/>
      <c r="E128" s="1139"/>
      <c r="F128" s="1149"/>
      <c r="G128" s="1139"/>
      <c r="H128" s="1204" t="s">
        <v>2797</v>
      </c>
      <c r="I128" s="1246" t="s">
        <v>7</v>
      </c>
      <c r="J128" s="1155" t="s">
        <v>2751</v>
      </c>
      <c r="K128" s="1155"/>
      <c r="L128" s="1248" t="s">
        <v>7</v>
      </c>
      <c r="M128" s="1155" t="s">
        <v>2752</v>
      </c>
      <c r="N128" s="1155"/>
      <c r="O128" s="1248" t="s">
        <v>7</v>
      </c>
      <c r="P128" s="1155" t="s">
        <v>2753</v>
      </c>
      <c r="Q128" s="1249"/>
      <c r="R128" s="1249"/>
      <c r="S128" s="1249"/>
      <c r="T128" s="1249"/>
      <c r="U128" s="1249"/>
      <c r="V128" s="1249"/>
      <c r="W128" s="1249"/>
      <c r="X128" s="1250"/>
      <c r="Y128" s="1153"/>
      <c r="Z128" s="405"/>
      <c r="AA128" s="405"/>
      <c r="AB128" s="406"/>
      <c r="AC128" s="1427"/>
      <c r="AD128" s="1428"/>
      <c r="AE128" s="1428"/>
      <c r="AF128" s="1429"/>
    </row>
    <row r="129" spans="1:32" ht="18.75" customHeight="1">
      <c r="A129" s="1146"/>
      <c r="B129" s="1138"/>
      <c r="C129" s="1147"/>
      <c r="D129" s="1238"/>
      <c r="E129" s="1139"/>
      <c r="F129" s="1149"/>
      <c r="G129" s="1139"/>
      <c r="H129" s="1204" t="s">
        <v>127</v>
      </c>
      <c r="I129" s="1246" t="s">
        <v>7</v>
      </c>
      <c r="J129" s="1155" t="s">
        <v>128</v>
      </c>
      <c r="K129" s="1155"/>
      <c r="L129" s="1156"/>
      <c r="M129" s="1156"/>
      <c r="N129" s="1248" t="s">
        <v>7</v>
      </c>
      <c r="O129" s="1155" t="s">
        <v>129</v>
      </c>
      <c r="P129" s="1249"/>
      <c r="Q129" s="1249"/>
      <c r="R129" s="1249"/>
      <c r="S129" s="1248" t="s">
        <v>7</v>
      </c>
      <c r="T129" s="1155" t="s">
        <v>130</v>
      </c>
      <c r="U129" s="1249"/>
      <c r="V129" s="1249"/>
      <c r="W129" s="1249"/>
      <c r="X129" s="1250"/>
      <c r="Y129" s="1153"/>
      <c r="Z129" s="405"/>
      <c r="AA129" s="405"/>
      <c r="AB129" s="406"/>
      <c r="AC129" s="1427"/>
      <c r="AD129" s="1428"/>
      <c r="AE129" s="1428"/>
      <c r="AF129" s="1429"/>
    </row>
    <row r="130" spans="1:32" ht="18.75" customHeight="1">
      <c r="A130" s="1146"/>
      <c r="B130" s="1138"/>
      <c r="C130" s="1147"/>
      <c r="D130" s="1148"/>
      <c r="E130" s="1139"/>
      <c r="F130" s="1149"/>
      <c r="G130" s="1139"/>
      <c r="H130" s="1211" t="s">
        <v>2795</v>
      </c>
      <c r="I130" s="1246" t="s">
        <v>7</v>
      </c>
      <c r="J130" s="1155" t="s">
        <v>2751</v>
      </c>
      <c r="K130" s="1155"/>
      <c r="L130" s="1248" t="s">
        <v>7</v>
      </c>
      <c r="M130" s="1155" t="s">
        <v>2752</v>
      </c>
      <c r="N130" s="1155"/>
      <c r="O130" s="1248" t="s">
        <v>7</v>
      </c>
      <c r="P130" s="1155" t="s">
        <v>2753</v>
      </c>
      <c r="Q130" s="1249"/>
      <c r="R130" s="1249"/>
      <c r="S130" s="1249"/>
      <c r="T130" s="1249"/>
      <c r="U130" s="1259"/>
      <c r="V130" s="1259"/>
      <c r="W130" s="1259"/>
      <c r="X130" s="1260"/>
      <c r="Y130" s="1153"/>
      <c r="Z130" s="405"/>
      <c r="AA130" s="405"/>
      <c r="AB130" s="406"/>
      <c r="AC130" s="1427"/>
      <c r="AD130" s="1428"/>
      <c r="AE130" s="1428"/>
      <c r="AF130" s="1429"/>
    </row>
    <row r="131" spans="1:32" ht="18.75" customHeight="1">
      <c r="A131" s="1146"/>
      <c r="B131" s="1138"/>
      <c r="C131" s="1147"/>
      <c r="D131" s="1148"/>
      <c r="E131" s="1139"/>
      <c r="F131" s="1149"/>
      <c r="G131" s="1139"/>
      <c r="H131" s="1204" t="s">
        <v>80</v>
      </c>
      <c r="I131" s="1246" t="s">
        <v>7</v>
      </c>
      <c r="J131" s="1155" t="s">
        <v>2751</v>
      </c>
      <c r="K131" s="1155"/>
      <c r="L131" s="1248" t="s">
        <v>7</v>
      </c>
      <c r="M131" s="1155" t="s">
        <v>2779</v>
      </c>
      <c r="N131" s="1155"/>
      <c r="O131" s="1248" t="s">
        <v>7</v>
      </c>
      <c r="P131" s="1155" t="s">
        <v>2780</v>
      </c>
      <c r="Q131" s="1169"/>
      <c r="R131" s="1248" t="s">
        <v>7</v>
      </c>
      <c r="S131" s="1155" t="s">
        <v>2781</v>
      </c>
      <c r="T131" s="1155"/>
      <c r="U131" s="1155"/>
      <c r="V131" s="1155"/>
      <c r="W131" s="1155"/>
      <c r="X131" s="1158"/>
      <c r="Y131" s="1153"/>
      <c r="Z131" s="405"/>
      <c r="AA131" s="405"/>
      <c r="AB131" s="406"/>
      <c r="AC131" s="1427"/>
      <c r="AD131" s="1428"/>
      <c r="AE131" s="1428"/>
      <c r="AF131" s="1429"/>
    </row>
    <row r="132" spans="1:32" ht="18.75" customHeight="1">
      <c r="A132" s="1146"/>
      <c r="B132" s="1138"/>
      <c r="C132" s="1147"/>
      <c r="D132" s="1148"/>
      <c r="E132" s="1139"/>
      <c r="F132" s="1149"/>
      <c r="G132" s="1139"/>
      <c r="H132" s="1431" t="s">
        <v>2850</v>
      </c>
      <c r="I132" s="1433" t="s">
        <v>7</v>
      </c>
      <c r="J132" s="1421" t="s">
        <v>2843</v>
      </c>
      <c r="K132" s="1421"/>
      <c r="L132" s="1435" t="s">
        <v>7</v>
      </c>
      <c r="M132" s="1421" t="s">
        <v>2849</v>
      </c>
      <c r="N132" s="1421"/>
      <c r="O132" s="1161"/>
      <c r="P132" s="1161"/>
      <c r="Q132" s="1161"/>
      <c r="R132" s="1161"/>
      <c r="S132" s="1161"/>
      <c r="T132" s="1161"/>
      <c r="U132" s="1161"/>
      <c r="V132" s="1161"/>
      <c r="W132" s="1161"/>
      <c r="X132" s="1164"/>
      <c r="Y132" s="1153"/>
      <c r="Z132" s="405"/>
      <c r="AA132" s="405"/>
      <c r="AB132" s="406"/>
      <c r="AC132" s="1427"/>
      <c r="AD132" s="1428"/>
      <c r="AE132" s="1428"/>
      <c r="AF132" s="1429"/>
    </row>
    <row r="133" spans="1:32" ht="18.75" customHeight="1">
      <c r="A133" s="1146"/>
      <c r="B133" s="1138"/>
      <c r="C133" s="1147"/>
      <c r="D133" s="1148"/>
      <c r="E133" s="1139"/>
      <c r="F133" s="1149"/>
      <c r="G133" s="1139"/>
      <c r="H133" s="1432"/>
      <c r="I133" s="1434"/>
      <c r="J133" s="1422"/>
      <c r="K133" s="1422"/>
      <c r="L133" s="1436"/>
      <c r="M133" s="1422"/>
      <c r="N133" s="1422"/>
      <c r="O133" s="1162"/>
      <c r="P133" s="1162"/>
      <c r="Q133" s="1162"/>
      <c r="R133" s="1162"/>
      <c r="S133" s="1162"/>
      <c r="T133" s="1162"/>
      <c r="U133" s="1162"/>
      <c r="V133" s="1162"/>
      <c r="W133" s="1162"/>
      <c r="X133" s="1163"/>
      <c r="Y133" s="1153"/>
      <c r="Z133" s="405"/>
      <c r="AA133" s="405"/>
      <c r="AB133" s="406"/>
      <c r="AC133" s="1427"/>
      <c r="AD133" s="1428"/>
      <c r="AE133" s="1428"/>
      <c r="AF133" s="1429"/>
    </row>
    <row r="134" spans="1:32" ht="18.75" customHeight="1">
      <c r="A134" s="1146"/>
      <c r="B134" s="1138"/>
      <c r="C134" s="1147"/>
      <c r="D134" s="1148"/>
      <c r="E134" s="1139"/>
      <c r="F134" s="1149"/>
      <c r="G134" s="1139"/>
      <c r="H134" s="1431" t="s">
        <v>2842</v>
      </c>
      <c r="I134" s="1363" t="s">
        <v>7</v>
      </c>
      <c r="J134" s="1364" t="s">
        <v>2843</v>
      </c>
      <c r="K134" s="1364"/>
      <c r="L134" s="1365"/>
      <c r="M134" s="1365" t="s">
        <v>7</v>
      </c>
      <c r="N134" s="1364" t="s">
        <v>2847</v>
      </c>
      <c r="O134" s="1366"/>
      <c r="P134" s="1365"/>
      <c r="Q134" s="1376" t="s">
        <v>7</v>
      </c>
      <c r="R134" s="1377" t="s">
        <v>2844</v>
      </c>
      <c r="S134" s="1365"/>
      <c r="T134" s="1365"/>
      <c r="U134" s="1365"/>
      <c r="V134" s="1367"/>
      <c r="W134" s="1368"/>
      <c r="X134" s="1369"/>
      <c r="Y134" s="405"/>
      <c r="Z134" s="405"/>
      <c r="AA134" s="405"/>
      <c r="AB134" s="406"/>
      <c r="AC134" s="1427"/>
      <c r="AD134" s="1428"/>
      <c r="AE134" s="1428"/>
      <c r="AF134" s="1429"/>
    </row>
    <row r="135" spans="1:32" ht="18.75" customHeight="1">
      <c r="A135" s="1146"/>
      <c r="B135" s="1138"/>
      <c r="C135" s="1147"/>
      <c r="D135" s="1148"/>
      <c r="E135" s="1139"/>
      <c r="F135" s="1149"/>
      <c r="G135" s="1150"/>
      <c r="H135" s="1446"/>
      <c r="I135" s="1370" t="s">
        <v>7</v>
      </c>
      <c r="J135" s="1371" t="s">
        <v>2848</v>
      </c>
      <c r="K135" s="1371"/>
      <c r="L135" s="1372"/>
      <c r="M135" s="1379" t="s">
        <v>7</v>
      </c>
      <c r="N135" s="1378" t="s">
        <v>2846</v>
      </c>
      <c r="O135" s="1393"/>
      <c r="P135" s="1379"/>
      <c r="Q135" s="1372" t="s">
        <v>7</v>
      </c>
      <c r="R135" s="1371" t="s">
        <v>2758</v>
      </c>
      <c r="S135" s="1372"/>
      <c r="T135" s="1371"/>
      <c r="U135" s="1372" t="s">
        <v>7</v>
      </c>
      <c r="V135" s="1371" t="s">
        <v>2759</v>
      </c>
      <c r="W135" s="1374"/>
      <c r="X135" s="1375"/>
      <c r="Y135" s="405"/>
      <c r="Z135" s="405"/>
      <c r="AA135" s="405"/>
      <c r="AB135" s="406"/>
      <c r="AC135" s="1427"/>
      <c r="AD135" s="1428"/>
      <c r="AE135" s="1428"/>
      <c r="AF135" s="1429"/>
    </row>
    <row r="136" spans="1:32" ht="18.75" customHeight="1">
      <c r="A136" s="1140"/>
      <c r="B136" s="1133"/>
      <c r="C136" s="1141"/>
      <c r="D136" s="1142"/>
      <c r="E136" s="1136"/>
      <c r="F136" s="1143"/>
      <c r="G136" s="1136"/>
      <c r="H136" s="1192" t="s">
        <v>120</v>
      </c>
      <c r="I136" s="1261" t="s">
        <v>7</v>
      </c>
      <c r="J136" s="1166" t="s">
        <v>94</v>
      </c>
      <c r="K136" s="1262"/>
      <c r="L136" s="1167"/>
      <c r="M136" s="1263" t="s">
        <v>7</v>
      </c>
      <c r="N136" s="1166" t="s">
        <v>95</v>
      </c>
      <c r="O136" s="1197"/>
      <c r="P136" s="1262"/>
      <c r="Q136" s="1262"/>
      <c r="R136" s="1262"/>
      <c r="S136" s="1262"/>
      <c r="T136" s="1262"/>
      <c r="U136" s="1262"/>
      <c r="V136" s="1262"/>
      <c r="W136" s="1262"/>
      <c r="X136" s="1279"/>
      <c r="Y136" s="1239" t="s">
        <v>7</v>
      </c>
      <c r="Z136" s="1134" t="s">
        <v>18</v>
      </c>
      <c r="AA136" s="1134"/>
      <c r="AB136" s="1145"/>
      <c r="AC136" s="1424"/>
      <c r="AD136" s="1425"/>
      <c r="AE136" s="1425"/>
      <c r="AF136" s="1426"/>
    </row>
    <row r="137" spans="1:32" ht="18.75" customHeight="1">
      <c r="A137" s="1146"/>
      <c r="B137" s="1138"/>
      <c r="C137" s="1147"/>
      <c r="D137" s="1148"/>
      <c r="E137" s="1139"/>
      <c r="F137" s="1149"/>
      <c r="G137" s="1139"/>
      <c r="H137" s="1430" t="s">
        <v>58</v>
      </c>
      <c r="I137" s="408" t="s">
        <v>7</v>
      </c>
      <c r="J137" s="403" t="s">
        <v>2751</v>
      </c>
      <c r="K137" s="403"/>
      <c r="L137" s="1130"/>
      <c r="M137" s="408" t="s">
        <v>7</v>
      </c>
      <c r="N137" s="403" t="s">
        <v>81</v>
      </c>
      <c r="O137" s="403"/>
      <c r="P137" s="1130"/>
      <c r="Q137" s="408" t="s">
        <v>7</v>
      </c>
      <c r="R137" s="392" t="s">
        <v>82</v>
      </c>
      <c r="S137" s="392"/>
      <c r="T137" s="392"/>
      <c r="U137" s="408" t="s">
        <v>7</v>
      </c>
      <c r="V137" s="392" t="s">
        <v>83</v>
      </c>
      <c r="W137" s="392"/>
      <c r="X137" s="407"/>
      <c r="Y137" s="408" t="s">
        <v>7</v>
      </c>
      <c r="Z137" s="403" t="s">
        <v>20</v>
      </c>
      <c r="AA137" s="405"/>
      <c r="AB137" s="406"/>
      <c r="AC137" s="1427"/>
      <c r="AD137" s="1428"/>
      <c r="AE137" s="1428"/>
      <c r="AF137" s="1429"/>
    </row>
    <row r="138" spans="1:32" ht="18.75" customHeight="1">
      <c r="A138" s="1146"/>
      <c r="B138" s="1138"/>
      <c r="C138" s="1147"/>
      <c r="D138" s="1148"/>
      <c r="E138" s="1139"/>
      <c r="F138" s="1149"/>
      <c r="G138" s="1139"/>
      <c r="H138" s="1423"/>
      <c r="I138" s="1243" t="s">
        <v>7</v>
      </c>
      <c r="J138" s="1162" t="s">
        <v>84</v>
      </c>
      <c r="K138" s="1152"/>
      <c r="L138" s="1152"/>
      <c r="M138" s="1254" t="s">
        <v>7</v>
      </c>
      <c r="N138" s="1162" t="s">
        <v>85</v>
      </c>
      <c r="O138" s="1152"/>
      <c r="P138" s="1152"/>
      <c r="Q138" s="1254" t="s">
        <v>7</v>
      </c>
      <c r="R138" s="1162" t="s">
        <v>86</v>
      </c>
      <c r="S138" s="1152"/>
      <c r="T138" s="1152"/>
      <c r="U138" s="1152"/>
      <c r="V138" s="1152"/>
      <c r="W138" s="1152"/>
      <c r="X138" s="1200"/>
      <c r="Y138" s="1153"/>
      <c r="Z138" s="405"/>
      <c r="AA138" s="405"/>
      <c r="AB138" s="406"/>
      <c r="AC138" s="1427"/>
      <c r="AD138" s="1428"/>
      <c r="AE138" s="1428"/>
      <c r="AF138" s="1429"/>
    </row>
    <row r="139" spans="1:32" ht="18.75" customHeight="1">
      <c r="A139" s="1146"/>
      <c r="B139" s="1138"/>
      <c r="C139" s="1147"/>
      <c r="D139" s="1148"/>
      <c r="E139" s="1139"/>
      <c r="F139" s="1149"/>
      <c r="G139" s="1139"/>
      <c r="H139" s="1204" t="s">
        <v>96</v>
      </c>
      <c r="I139" s="1246" t="s">
        <v>7</v>
      </c>
      <c r="J139" s="1155" t="s">
        <v>44</v>
      </c>
      <c r="K139" s="1247"/>
      <c r="L139" s="1156"/>
      <c r="M139" s="1248" t="s">
        <v>7</v>
      </c>
      <c r="N139" s="1155" t="s">
        <v>2767</v>
      </c>
      <c r="O139" s="1249"/>
      <c r="P139" s="1247"/>
      <c r="Q139" s="1249"/>
      <c r="R139" s="1249"/>
      <c r="S139" s="1249"/>
      <c r="T139" s="1249"/>
      <c r="U139" s="1249"/>
      <c r="V139" s="1249"/>
      <c r="W139" s="1249"/>
      <c r="X139" s="1250"/>
      <c r="Y139" s="1153"/>
      <c r="Z139" s="405"/>
      <c r="AA139" s="405"/>
      <c r="AB139" s="406"/>
      <c r="AC139" s="1427"/>
      <c r="AD139" s="1428"/>
      <c r="AE139" s="1428"/>
      <c r="AF139" s="1429"/>
    </row>
    <row r="140" spans="1:32" ht="19.5" customHeight="1">
      <c r="A140" s="1146"/>
      <c r="B140" s="1138"/>
      <c r="C140" s="1147"/>
      <c r="D140" s="1148"/>
      <c r="E140" s="1139"/>
      <c r="F140" s="1149"/>
      <c r="G140" s="1150"/>
      <c r="H140" s="1154" t="s">
        <v>226</v>
      </c>
      <c r="I140" s="1246" t="s">
        <v>7</v>
      </c>
      <c r="J140" s="1155" t="s">
        <v>2748</v>
      </c>
      <c r="K140" s="1247"/>
      <c r="L140" s="1156"/>
      <c r="M140" s="1248" t="s">
        <v>7</v>
      </c>
      <c r="N140" s="1155" t="s">
        <v>2749</v>
      </c>
      <c r="O140" s="1248"/>
      <c r="P140" s="1155"/>
      <c r="Q140" s="1249"/>
      <c r="R140" s="1249"/>
      <c r="S140" s="1249"/>
      <c r="T140" s="1249"/>
      <c r="U140" s="1249"/>
      <c r="V140" s="1249"/>
      <c r="W140" s="1249"/>
      <c r="X140" s="1250"/>
      <c r="Y140" s="405"/>
      <c r="Z140" s="405"/>
      <c r="AA140" s="405"/>
      <c r="AB140" s="406"/>
      <c r="AC140" s="1427"/>
      <c r="AD140" s="1428"/>
      <c r="AE140" s="1428"/>
      <c r="AF140" s="1429"/>
    </row>
    <row r="141" spans="1:32" ht="19.5" customHeight="1">
      <c r="A141" s="1146"/>
      <c r="B141" s="1138"/>
      <c r="C141" s="1147"/>
      <c r="D141" s="1148"/>
      <c r="E141" s="1139"/>
      <c r="F141" s="1149"/>
      <c r="G141" s="1150"/>
      <c r="H141" s="1154" t="s">
        <v>2747</v>
      </c>
      <c r="I141" s="1246" t="s">
        <v>7</v>
      </c>
      <c r="J141" s="1155" t="s">
        <v>2748</v>
      </c>
      <c r="K141" s="1247"/>
      <c r="L141" s="1156"/>
      <c r="M141" s="1248" t="s">
        <v>7</v>
      </c>
      <c r="N141" s="1155" t="s">
        <v>2749</v>
      </c>
      <c r="O141" s="1248"/>
      <c r="P141" s="1155"/>
      <c r="Q141" s="1249"/>
      <c r="R141" s="1249"/>
      <c r="S141" s="1249"/>
      <c r="T141" s="1249"/>
      <c r="U141" s="1249"/>
      <c r="V141" s="1249"/>
      <c r="W141" s="1249"/>
      <c r="X141" s="1250"/>
      <c r="Y141" s="405"/>
      <c r="Z141" s="405"/>
      <c r="AA141" s="405"/>
      <c r="AB141" s="406"/>
      <c r="AC141" s="1427"/>
      <c r="AD141" s="1428"/>
      <c r="AE141" s="1428"/>
      <c r="AF141" s="1429"/>
    </row>
    <row r="142" spans="1:32" ht="18.75" customHeight="1">
      <c r="A142" s="1146"/>
      <c r="B142" s="1138"/>
      <c r="C142" s="1147"/>
      <c r="D142" s="1148"/>
      <c r="E142" s="1139"/>
      <c r="F142" s="1149"/>
      <c r="G142" s="1150"/>
      <c r="H142" s="1154" t="s">
        <v>2750</v>
      </c>
      <c r="I142" s="1243" t="s">
        <v>7</v>
      </c>
      <c r="J142" s="1162" t="s">
        <v>2748</v>
      </c>
      <c r="K142" s="1255"/>
      <c r="L142" s="1213"/>
      <c r="M142" s="1254" t="s">
        <v>7</v>
      </c>
      <c r="N142" s="1162" t="s">
        <v>2749</v>
      </c>
      <c r="O142" s="1254"/>
      <c r="P142" s="1162"/>
      <c r="Q142" s="1244"/>
      <c r="R142" s="1244"/>
      <c r="S142" s="1244"/>
      <c r="T142" s="1244"/>
      <c r="U142" s="1244"/>
      <c r="V142" s="1244"/>
      <c r="W142" s="1244"/>
      <c r="X142" s="1245"/>
      <c r="Y142" s="408"/>
      <c r="Z142" s="403"/>
      <c r="AA142" s="405"/>
      <c r="AB142" s="406"/>
      <c r="AC142" s="1427"/>
      <c r="AD142" s="1428"/>
      <c r="AE142" s="1428"/>
      <c r="AF142" s="1429"/>
    </row>
    <row r="143" spans="1:32" ht="19.5" customHeight="1">
      <c r="A143" s="1127"/>
      <c r="B143" s="140"/>
      <c r="C143" s="332"/>
      <c r="D143" s="1094"/>
      <c r="E143" s="131"/>
      <c r="F143" s="1126"/>
      <c r="G143" s="130"/>
      <c r="H143" s="1154" t="s">
        <v>2839</v>
      </c>
      <c r="I143" s="1243" t="s">
        <v>7</v>
      </c>
      <c r="J143" s="1162" t="s">
        <v>2840</v>
      </c>
      <c r="K143" s="1255"/>
      <c r="L143" s="1213"/>
      <c r="M143" s="1254" t="s">
        <v>7</v>
      </c>
      <c r="N143" s="1162" t="s">
        <v>2841</v>
      </c>
      <c r="O143" s="1244"/>
      <c r="P143" s="1162"/>
      <c r="Q143" s="1244"/>
      <c r="R143" s="1244"/>
      <c r="S143" s="1244"/>
      <c r="T143" s="1244"/>
      <c r="U143" s="1244"/>
      <c r="V143" s="1244"/>
      <c r="W143" s="1244"/>
      <c r="X143" s="1245"/>
      <c r="Y143" s="90"/>
      <c r="Z143" s="2"/>
      <c r="AA143" s="89"/>
      <c r="AB143" s="333"/>
      <c r="AC143" s="1427"/>
      <c r="AD143" s="1428"/>
      <c r="AE143" s="1428"/>
      <c r="AF143" s="1429"/>
    </row>
    <row r="144" spans="1:32" ht="18.75" customHeight="1">
      <c r="A144" s="1146"/>
      <c r="B144" s="1138"/>
      <c r="C144" s="1147"/>
      <c r="D144" s="1148"/>
      <c r="E144" s="1139"/>
      <c r="F144" s="1149"/>
      <c r="G144" s="1139"/>
      <c r="H144" s="1204" t="s">
        <v>105</v>
      </c>
      <c r="I144" s="1246" t="s">
        <v>7</v>
      </c>
      <c r="J144" s="1155" t="s">
        <v>2751</v>
      </c>
      <c r="K144" s="1247"/>
      <c r="L144" s="1248" t="s">
        <v>7</v>
      </c>
      <c r="M144" s="1155" t="s">
        <v>2756</v>
      </c>
      <c r="N144" s="1169"/>
      <c r="O144" s="1249"/>
      <c r="P144" s="1249"/>
      <c r="Q144" s="1249"/>
      <c r="R144" s="1249"/>
      <c r="S144" s="1249"/>
      <c r="T144" s="1249"/>
      <c r="U144" s="1249"/>
      <c r="V144" s="1249"/>
      <c r="W144" s="1249"/>
      <c r="X144" s="1250"/>
      <c r="Y144" s="1153"/>
      <c r="Z144" s="405"/>
      <c r="AA144" s="405"/>
      <c r="AB144" s="406"/>
      <c r="AC144" s="1427"/>
      <c r="AD144" s="1428"/>
      <c r="AE144" s="1428"/>
      <c r="AF144" s="1429"/>
    </row>
    <row r="145" spans="1:33" ht="18.75" customHeight="1">
      <c r="A145" s="1146"/>
      <c r="B145" s="1138"/>
      <c r="C145" s="1147"/>
      <c r="D145" s="1148"/>
      <c r="E145" s="1139"/>
      <c r="F145" s="1149"/>
      <c r="G145" s="1139"/>
      <c r="H145" s="1204" t="s">
        <v>334</v>
      </c>
      <c r="I145" s="1246" t="s">
        <v>7</v>
      </c>
      <c r="J145" s="1155" t="s">
        <v>2751</v>
      </c>
      <c r="K145" s="1247"/>
      <c r="L145" s="1248" t="s">
        <v>7</v>
      </c>
      <c r="M145" s="1155" t="s">
        <v>2756</v>
      </c>
      <c r="N145" s="1169"/>
      <c r="O145" s="1249"/>
      <c r="P145" s="1249"/>
      <c r="Q145" s="1249"/>
      <c r="R145" s="1249"/>
      <c r="S145" s="1249"/>
      <c r="T145" s="1249"/>
      <c r="U145" s="1249"/>
      <c r="V145" s="1249"/>
      <c r="W145" s="1249"/>
      <c r="X145" s="1250"/>
      <c r="Y145" s="1153"/>
      <c r="Z145" s="405"/>
      <c r="AA145" s="405"/>
      <c r="AB145" s="406"/>
      <c r="AC145" s="1427"/>
      <c r="AD145" s="1428"/>
      <c r="AE145" s="1428"/>
      <c r="AF145" s="1429"/>
    </row>
    <row r="146" spans="1:33" ht="19.5" customHeight="1">
      <c r="A146" s="1238" t="s">
        <v>7</v>
      </c>
      <c r="B146" s="1138">
        <v>25</v>
      </c>
      <c r="C146" s="1147" t="s">
        <v>340</v>
      </c>
      <c r="D146" s="1238" t="s">
        <v>7</v>
      </c>
      <c r="E146" s="1139" t="s">
        <v>138</v>
      </c>
      <c r="F146" s="1149"/>
      <c r="G146" s="1139"/>
      <c r="H146" s="1204" t="s">
        <v>112</v>
      </c>
      <c r="I146" s="1246" t="s">
        <v>7</v>
      </c>
      <c r="J146" s="1155" t="s">
        <v>44</v>
      </c>
      <c r="K146" s="1247"/>
      <c r="L146" s="1156"/>
      <c r="M146" s="1248" t="s">
        <v>7</v>
      </c>
      <c r="N146" s="1155" t="s">
        <v>2767</v>
      </c>
      <c r="O146" s="1249"/>
      <c r="P146" s="1249"/>
      <c r="Q146" s="1249"/>
      <c r="R146" s="1249"/>
      <c r="S146" s="1249"/>
      <c r="T146" s="1249"/>
      <c r="U146" s="1249"/>
      <c r="V146" s="1249"/>
      <c r="W146" s="1249"/>
      <c r="X146" s="1250"/>
      <c r="Y146" s="1153"/>
      <c r="Z146" s="405"/>
      <c r="AA146" s="405"/>
      <c r="AB146" s="406"/>
      <c r="AC146" s="1427"/>
      <c r="AD146" s="1428"/>
      <c r="AE146" s="1428"/>
      <c r="AF146" s="1429"/>
    </row>
    <row r="147" spans="1:33" ht="18.75" customHeight="1">
      <c r="A147" s="1146"/>
      <c r="B147" s="1138"/>
      <c r="C147" s="1147"/>
      <c r="D147" s="1238" t="s">
        <v>7</v>
      </c>
      <c r="E147" s="1139" t="s">
        <v>139</v>
      </c>
      <c r="F147" s="1149"/>
      <c r="G147" s="1150"/>
      <c r="H147" s="1154" t="s">
        <v>35</v>
      </c>
      <c r="I147" s="1246" t="s">
        <v>7</v>
      </c>
      <c r="J147" s="1155" t="s">
        <v>2751</v>
      </c>
      <c r="K147" s="1155"/>
      <c r="L147" s="1248" t="s">
        <v>7</v>
      </c>
      <c r="M147" s="1155" t="s">
        <v>2756</v>
      </c>
      <c r="N147" s="1155"/>
      <c r="O147" s="1249"/>
      <c r="P147" s="1155"/>
      <c r="Q147" s="1249"/>
      <c r="R147" s="1249"/>
      <c r="S147" s="1249"/>
      <c r="T147" s="1249"/>
      <c r="U147" s="1249"/>
      <c r="V147" s="1249"/>
      <c r="W147" s="1249"/>
      <c r="X147" s="1250"/>
      <c r="Y147" s="405"/>
      <c r="Z147" s="405"/>
      <c r="AA147" s="405"/>
      <c r="AB147" s="406"/>
      <c r="AC147" s="1427"/>
      <c r="AD147" s="1428"/>
      <c r="AE147" s="1428"/>
      <c r="AF147" s="1429"/>
    </row>
    <row r="148" spans="1:33" ht="18.75" customHeight="1">
      <c r="A148" s="1146"/>
      <c r="B148" s="1138"/>
      <c r="C148" s="1147"/>
      <c r="D148" s="1148"/>
      <c r="E148" s="1139"/>
      <c r="F148" s="1149"/>
      <c r="G148" s="1139"/>
      <c r="H148" s="1204" t="s">
        <v>113</v>
      </c>
      <c r="I148" s="1246" t="s">
        <v>7</v>
      </c>
      <c r="J148" s="1155" t="s">
        <v>2751</v>
      </c>
      <c r="K148" s="1247"/>
      <c r="L148" s="1248" t="s">
        <v>7</v>
      </c>
      <c r="M148" s="1155" t="s">
        <v>2756</v>
      </c>
      <c r="N148" s="1169"/>
      <c r="O148" s="1249"/>
      <c r="P148" s="1249"/>
      <c r="Q148" s="1249"/>
      <c r="R148" s="1249"/>
      <c r="S148" s="1249"/>
      <c r="T148" s="1249"/>
      <c r="U148" s="1249"/>
      <c r="V148" s="1249"/>
      <c r="W148" s="1249"/>
      <c r="X148" s="1250"/>
      <c r="Y148" s="1153"/>
      <c r="Z148" s="405"/>
      <c r="AA148" s="405"/>
      <c r="AB148" s="406"/>
      <c r="AC148" s="1427"/>
      <c r="AD148" s="1428"/>
      <c r="AE148" s="1428"/>
      <c r="AF148" s="1429"/>
    </row>
    <row r="149" spans="1:33" ht="18.75" customHeight="1">
      <c r="A149" s="1146"/>
      <c r="B149" s="1138"/>
      <c r="C149" s="1147"/>
      <c r="D149" s="1148"/>
      <c r="E149" s="1139"/>
      <c r="F149" s="1149"/>
      <c r="G149" s="1139"/>
      <c r="H149" s="1204" t="s">
        <v>2797</v>
      </c>
      <c r="I149" s="1246" t="s">
        <v>7</v>
      </c>
      <c r="J149" s="1155" t="s">
        <v>2751</v>
      </c>
      <c r="K149" s="1155"/>
      <c r="L149" s="1248" t="s">
        <v>7</v>
      </c>
      <c r="M149" s="1155" t="s">
        <v>2752</v>
      </c>
      <c r="N149" s="1155"/>
      <c r="O149" s="1248" t="s">
        <v>7</v>
      </c>
      <c r="P149" s="1155" t="s">
        <v>2753</v>
      </c>
      <c r="Q149" s="1249"/>
      <c r="R149" s="1249"/>
      <c r="S149" s="1249"/>
      <c r="T149" s="1249"/>
      <c r="U149" s="1249"/>
      <c r="V149" s="1249"/>
      <c r="W149" s="1249"/>
      <c r="X149" s="1250"/>
      <c r="Y149" s="1153"/>
      <c r="Z149" s="405"/>
      <c r="AA149" s="405"/>
      <c r="AB149" s="406"/>
      <c r="AC149" s="1427"/>
      <c r="AD149" s="1428"/>
      <c r="AE149" s="1428"/>
      <c r="AF149" s="1429"/>
    </row>
    <row r="150" spans="1:33" ht="18.75" customHeight="1">
      <c r="A150" s="1146"/>
      <c r="B150" s="1138"/>
      <c r="C150" s="1147"/>
      <c r="D150" s="1148"/>
      <c r="E150" s="1139"/>
      <c r="F150" s="1149"/>
      <c r="G150" s="1139"/>
      <c r="H150" s="1211" t="s">
        <v>2795</v>
      </c>
      <c r="I150" s="1246" t="s">
        <v>7</v>
      </c>
      <c r="J150" s="1155" t="s">
        <v>2751</v>
      </c>
      <c r="K150" s="1155"/>
      <c r="L150" s="1248" t="s">
        <v>7</v>
      </c>
      <c r="M150" s="1155" t="s">
        <v>2752</v>
      </c>
      <c r="N150" s="1155"/>
      <c r="O150" s="1248" t="s">
        <v>7</v>
      </c>
      <c r="P150" s="1155" t="s">
        <v>2753</v>
      </c>
      <c r="Q150" s="1249"/>
      <c r="R150" s="1249"/>
      <c r="S150" s="1249"/>
      <c r="T150" s="1249"/>
      <c r="U150" s="1259"/>
      <c r="V150" s="1259"/>
      <c r="W150" s="1259"/>
      <c r="X150" s="1260"/>
      <c r="Y150" s="1153"/>
      <c r="Z150" s="405"/>
      <c r="AA150" s="405"/>
      <c r="AB150" s="406"/>
      <c r="AC150" s="1427"/>
      <c r="AD150" s="1428"/>
      <c r="AE150" s="1428"/>
      <c r="AF150" s="1429"/>
    </row>
    <row r="151" spans="1:33" ht="18.75" customHeight="1">
      <c r="A151" s="1146"/>
      <c r="B151" s="1138"/>
      <c r="C151" s="1147"/>
      <c r="D151" s="1148"/>
      <c r="E151" s="1139"/>
      <c r="F151" s="1149"/>
      <c r="G151" s="1139"/>
      <c r="H151" s="1204" t="s">
        <v>80</v>
      </c>
      <c r="I151" s="1246" t="s">
        <v>7</v>
      </c>
      <c r="J151" s="1155" t="s">
        <v>2751</v>
      </c>
      <c r="K151" s="1155"/>
      <c r="L151" s="1248" t="s">
        <v>7</v>
      </c>
      <c r="M151" s="1155" t="s">
        <v>2779</v>
      </c>
      <c r="N151" s="1155"/>
      <c r="O151" s="1248" t="s">
        <v>7</v>
      </c>
      <c r="P151" s="1155" t="s">
        <v>2780</v>
      </c>
      <c r="Q151" s="1169"/>
      <c r="R151" s="1248" t="s">
        <v>7</v>
      </c>
      <c r="S151" s="1155" t="s">
        <v>2781</v>
      </c>
      <c r="T151" s="1155"/>
      <c r="U151" s="1169"/>
      <c r="V151" s="1169"/>
      <c r="W151" s="1169"/>
      <c r="X151" s="1170"/>
      <c r="Y151" s="1153"/>
      <c r="Z151" s="405"/>
      <c r="AA151" s="405"/>
      <c r="AB151" s="406"/>
      <c r="AC151" s="1427"/>
      <c r="AD151" s="1428"/>
      <c r="AE151" s="1428"/>
      <c r="AF151" s="1429"/>
      <c r="AG151"/>
    </row>
    <row r="152" spans="1:33" ht="18.75" customHeight="1">
      <c r="A152" s="1146"/>
      <c r="B152" s="1138"/>
      <c r="C152" s="1147"/>
      <c r="D152" s="1148"/>
      <c r="E152" s="1139"/>
      <c r="F152" s="1149"/>
      <c r="G152" s="1139"/>
      <c r="H152" s="1431" t="s">
        <v>2850</v>
      </c>
      <c r="I152" s="1433" t="s">
        <v>7</v>
      </c>
      <c r="J152" s="1421" t="s">
        <v>2843</v>
      </c>
      <c r="K152" s="1421"/>
      <c r="L152" s="1435" t="s">
        <v>7</v>
      </c>
      <c r="M152" s="1421" t="s">
        <v>2849</v>
      </c>
      <c r="N152" s="1421"/>
      <c r="O152" s="1161"/>
      <c r="P152" s="1161"/>
      <c r="Q152" s="1161"/>
      <c r="R152" s="1161"/>
      <c r="S152" s="1161"/>
      <c r="T152" s="1161"/>
      <c r="U152" s="1161"/>
      <c r="V152" s="1161"/>
      <c r="W152" s="1161"/>
      <c r="X152" s="1164"/>
      <c r="Y152" s="1153"/>
      <c r="Z152" s="405"/>
      <c r="AA152" s="405"/>
      <c r="AB152" s="406"/>
      <c r="AC152" s="1427"/>
      <c r="AD152" s="1428"/>
      <c r="AE152" s="1428"/>
      <c r="AF152" s="1429"/>
      <c r="AG152"/>
    </row>
    <row r="153" spans="1:33" ht="18.75" customHeight="1">
      <c r="A153" s="1146"/>
      <c r="B153" s="1138"/>
      <c r="C153" s="1147"/>
      <c r="D153" s="1148"/>
      <c r="E153" s="1139"/>
      <c r="F153" s="1149"/>
      <c r="G153" s="1139"/>
      <c r="H153" s="1432"/>
      <c r="I153" s="1434"/>
      <c r="J153" s="1422"/>
      <c r="K153" s="1422"/>
      <c r="L153" s="1436"/>
      <c r="M153" s="1422"/>
      <c r="N153" s="1422"/>
      <c r="O153" s="1162"/>
      <c r="P153" s="1162"/>
      <c r="Q153" s="1162"/>
      <c r="R153" s="1162"/>
      <c r="S153" s="1162"/>
      <c r="T153" s="1162"/>
      <c r="U153" s="1162"/>
      <c r="V153" s="1162"/>
      <c r="W153" s="1162"/>
      <c r="X153" s="1163"/>
      <c r="Y153" s="1153"/>
      <c r="Z153" s="405"/>
      <c r="AA153" s="405"/>
      <c r="AB153" s="406"/>
      <c r="AC153" s="1427"/>
      <c r="AD153" s="1428"/>
      <c r="AE153" s="1428"/>
      <c r="AF153" s="1429"/>
      <c r="AG153"/>
    </row>
    <row r="154" spans="1:33" ht="18.75" customHeight="1">
      <c r="A154" s="1146"/>
      <c r="B154" s="1138"/>
      <c r="C154" s="1147"/>
      <c r="D154" s="1148"/>
      <c r="E154" s="1139"/>
      <c r="F154" s="1149"/>
      <c r="G154" s="1139"/>
      <c r="H154" s="1431" t="s">
        <v>2842</v>
      </c>
      <c r="I154" s="1363" t="s">
        <v>7</v>
      </c>
      <c r="J154" s="1364" t="s">
        <v>2843</v>
      </c>
      <c r="K154" s="1364"/>
      <c r="L154" s="1365"/>
      <c r="M154" s="1365" t="s">
        <v>7</v>
      </c>
      <c r="N154" s="1364" t="s">
        <v>2847</v>
      </c>
      <c r="O154" s="1366"/>
      <c r="P154" s="1365"/>
      <c r="Q154" s="1376" t="s">
        <v>7</v>
      </c>
      <c r="R154" s="1377" t="s">
        <v>2844</v>
      </c>
      <c r="S154" s="1365"/>
      <c r="T154" s="1365"/>
      <c r="U154" s="1365"/>
      <c r="V154" s="1367"/>
      <c r="W154" s="1368"/>
      <c r="X154" s="1369"/>
      <c r="Y154" s="405"/>
      <c r="Z154" s="405"/>
      <c r="AA154" s="405"/>
      <c r="AB154" s="406"/>
      <c r="AC154" s="1427"/>
      <c r="AD154" s="1428"/>
      <c r="AE154" s="1428"/>
      <c r="AF154" s="1429"/>
      <c r="AG154"/>
    </row>
    <row r="155" spans="1:33" ht="18.75" customHeight="1">
      <c r="A155" s="1146"/>
      <c r="B155" s="1138"/>
      <c r="C155" s="1147"/>
      <c r="D155" s="1148"/>
      <c r="E155" s="1139"/>
      <c r="F155" s="1149"/>
      <c r="G155" s="1150"/>
      <c r="H155" s="1446"/>
      <c r="I155" s="1370" t="s">
        <v>7</v>
      </c>
      <c r="J155" s="1371" t="s">
        <v>2848</v>
      </c>
      <c r="K155" s="1371"/>
      <c r="L155" s="1372"/>
      <c r="M155" s="1379" t="s">
        <v>7</v>
      </c>
      <c r="N155" s="1378" t="s">
        <v>2846</v>
      </c>
      <c r="O155" s="1393"/>
      <c r="P155" s="1379"/>
      <c r="Q155" s="1372" t="s">
        <v>7</v>
      </c>
      <c r="R155" s="1371" t="s">
        <v>2758</v>
      </c>
      <c r="S155" s="1372"/>
      <c r="T155" s="1371"/>
      <c r="U155" s="1372" t="s">
        <v>7</v>
      </c>
      <c r="V155" s="1371" t="s">
        <v>2759</v>
      </c>
      <c r="W155" s="1374"/>
      <c r="X155" s="1375"/>
      <c r="Y155" s="405"/>
      <c r="Z155" s="405"/>
      <c r="AA155" s="405"/>
      <c r="AB155" s="406"/>
      <c r="AC155" s="1427"/>
      <c r="AD155" s="1428"/>
      <c r="AE155" s="1428"/>
      <c r="AF155" s="1429"/>
      <c r="AG155"/>
    </row>
    <row r="156" spans="1:33" ht="18.75" customHeight="1">
      <c r="A156" s="1140"/>
      <c r="B156" s="1133"/>
      <c r="C156" s="1141"/>
      <c r="D156" s="1142"/>
      <c r="E156" s="1144"/>
      <c r="F156" s="1142"/>
      <c r="G156" s="1136"/>
      <c r="H156" s="1415" t="s">
        <v>120</v>
      </c>
      <c r="I156" s="1266" t="s">
        <v>7</v>
      </c>
      <c r="J156" s="1134" t="s">
        <v>94</v>
      </c>
      <c r="K156" s="1240"/>
      <c r="L156" s="1205"/>
      <c r="M156" s="1239" t="s">
        <v>7</v>
      </c>
      <c r="N156" s="1134" t="s">
        <v>140</v>
      </c>
      <c r="O156" s="1206"/>
      <c r="P156" s="1206"/>
      <c r="Q156" s="1239" t="s">
        <v>7</v>
      </c>
      <c r="R156" s="1134" t="s">
        <v>141</v>
      </c>
      <c r="S156" s="1206"/>
      <c r="T156" s="1206"/>
      <c r="U156" s="1239" t="s">
        <v>7</v>
      </c>
      <c r="V156" s="1134" t="s">
        <v>142</v>
      </c>
      <c r="W156" s="1206"/>
      <c r="X156" s="1191"/>
      <c r="Y156" s="1239" t="s">
        <v>7</v>
      </c>
      <c r="Z156" s="1134" t="s">
        <v>18</v>
      </c>
      <c r="AA156" s="1134"/>
      <c r="AB156" s="1145"/>
      <c r="AC156" s="1424"/>
      <c r="AD156" s="1425"/>
      <c r="AE156" s="1425"/>
      <c r="AF156" s="1426"/>
      <c r="AG156" s="1128"/>
    </row>
    <row r="157" spans="1:33" ht="18.75" customHeight="1">
      <c r="A157" s="1146"/>
      <c r="B157" s="1138"/>
      <c r="C157" s="1147"/>
      <c r="D157" s="1148"/>
      <c r="E157" s="1150"/>
      <c r="F157" s="1148"/>
      <c r="G157" s="1139"/>
      <c r="H157" s="1423"/>
      <c r="I157" s="1243" t="s">
        <v>7</v>
      </c>
      <c r="J157" s="1162" t="s">
        <v>143</v>
      </c>
      <c r="K157" s="1255"/>
      <c r="L157" s="1213"/>
      <c r="M157" s="1254" t="s">
        <v>7</v>
      </c>
      <c r="N157" s="1162" t="s">
        <v>95</v>
      </c>
      <c r="O157" s="1152"/>
      <c r="P157" s="1152"/>
      <c r="Q157" s="1152"/>
      <c r="R157" s="1152"/>
      <c r="S157" s="1152"/>
      <c r="T157" s="1152"/>
      <c r="U157" s="1152"/>
      <c r="V157" s="1152"/>
      <c r="W157" s="1152"/>
      <c r="X157" s="1200"/>
      <c r="Y157" s="408" t="s">
        <v>7</v>
      </c>
      <c r="Z157" s="403" t="s">
        <v>20</v>
      </c>
      <c r="AA157" s="405"/>
      <c r="AB157" s="406"/>
      <c r="AC157" s="1427"/>
      <c r="AD157" s="1428"/>
      <c r="AE157" s="1428"/>
      <c r="AF157" s="1429"/>
      <c r="AG157" s="1128"/>
    </row>
    <row r="158" spans="1:33" ht="18.75" customHeight="1">
      <c r="A158" s="1146"/>
      <c r="B158" s="1138"/>
      <c r="C158" s="1147"/>
      <c r="D158" s="1148"/>
      <c r="E158" s="1150"/>
      <c r="F158" s="1148"/>
      <c r="G158" s="1139"/>
      <c r="H158" s="1204" t="s">
        <v>58</v>
      </c>
      <c r="I158" s="1246" t="s">
        <v>7</v>
      </c>
      <c r="J158" s="1155" t="s">
        <v>2751</v>
      </c>
      <c r="K158" s="1155"/>
      <c r="L158" s="1156"/>
      <c r="M158" s="1248" t="s">
        <v>7</v>
      </c>
      <c r="N158" s="1155" t="s">
        <v>81</v>
      </c>
      <c r="O158" s="1155"/>
      <c r="P158" s="1156"/>
      <c r="Q158" s="1248" t="s">
        <v>7</v>
      </c>
      <c r="R158" s="1169" t="s">
        <v>82</v>
      </c>
      <c r="S158" s="1169"/>
      <c r="T158" s="1169"/>
      <c r="U158" s="1248" t="s">
        <v>7</v>
      </c>
      <c r="V158" s="1169" t="s">
        <v>83</v>
      </c>
      <c r="W158" s="1249"/>
      <c r="X158" s="1250"/>
      <c r="Y158" s="1153"/>
      <c r="Z158" s="405"/>
      <c r="AA158" s="405"/>
      <c r="AB158" s="406"/>
      <c r="AC158" s="1427"/>
      <c r="AD158" s="1428"/>
      <c r="AE158" s="1428"/>
      <c r="AF158" s="1429"/>
      <c r="AG158"/>
    </row>
    <row r="159" spans="1:33" ht="19.5" customHeight="1">
      <c r="A159" s="1146"/>
      <c r="B159" s="1138"/>
      <c r="C159" s="1147"/>
      <c r="D159" s="1148"/>
      <c r="E159" s="1139"/>
      <c r="F159" s="1149"/>
      <c r="G159" s="1150"/>
      <c r="H159" s="1154" t="s">
        <v>226</v>
      </c>
      <c r="I159" s="1246" t="s">
        <v>7</v>
      </c>
      <c r="J159" s="1155" t="s">
        <v>2748</v>
      </c>
      <c r="K159" s="1247"/>
      <c r="L159" s="1156"/>
      <c r="M159" s="1248" t="s">
        <v>7</v>
      </c>
      <c r="N159" s="1155" t="s">
        <v>2749</v>
      </c>
      <c r="O159" s="1248"/>
      <c r="P159" s="1155"/>
      <c r="Q159" s="1249"/>
      <c r="R159" s="1249"/>
      <c r="S159" s="1249"/>
      <c r="T159" s="1249"/>
      <c r="U159" s="1249"/>
      <c r="V159" s="1249"/>
      <c r="W159" s="1249"/>
      <c r="X159" s="1250"/>
      <c r="Y159" s="405"/>
      <c r="Z159" s="405"/>
      <c r="AA159" s="405"/>
      <c r="AB159" s="406"/>
      <c r="AC159" s="1427"/>
      <c r="AD159" s="1428"/>
      <c r="AE159" s="1428"/>
      <c r="AF159" s="1429"/>
      <c r="AG159"/>
    </row>
    <row r="160" spans="1:33" ht="19.5" customHeight="1">
      <c r="A160" s="1146"/>
      <c r="B160" s="1138"/>
      <c r="C160" s="1147"/>
      <c r="D160" s="1148"/>
      <c r="E160" s="1139"/>
      <c r="F160" s="1149"/>
      <c r="G160" s="1150"/>
      <c r="H160" s="1154" t="s">
        <v>2747</v>
      </c>
      <c r="I160" s="1246" t="s">
        <v>7</v>
      </c>
      <c r="J160" s="1155" t="s">
        <v>2748</v>
      </c>
      <c r="K160" s="1247"/>
      <c r="L160" s="1156"/>
      <c r="M160" s="1248" t="s">
        <v>7</v>
      </c>
      <c r="N160" s="1155" t="s">
        <v>2749</v>
      </c>
      <c r="O160" s="1248"/>
      <c r="P160" s="1155"/>
      <c r="Q160" s="1249"/>
      <c r="R160" s="1249"/>
      <c r="S160" s="1249"/>
      <c r="T160" s="1249"/>
      <c r="U160" s="1249"/>
      <c r="V160" s="1249"/>
      <c r="W160" s="1249"/>
      <c r="X160" s="1250"/>
      <c r="Y160" s="405"/>
      <c r="Z160" s="405"/>
      <c r="AA160" s="405"/>
      <c r="AB160" s="406"/>
      <c r="AC160" s="1427"/>
      <c r="AD160" s="1428"/>
      <c r="AE160" s="1428"/>
      <c r="AF160" s="1429"/>
      <c r="AG160"/>
    </row>
    <row r="161" spans="1:33" ht="18.75" customHeight="1">
      <c r="A161" s="1146"/>
      <c r="B161" s="1138"/>
      <c r="C161" s="1147"/>
      <c r="D161" s="1148"/>
      <c r="E161" s="1139"/>
      <c r="F161" s="1149"/>
      <c r="G161" s="1150"/>
      <c r="H161" s="1154" t="s">
        <v>2750</v>
      </c>
      <c r="I161" s="1243" t="s">
        <v>7</v>
      </c>
      <c r="J161" s="1162" t="s">
        <v>2748</v>
      </c>
      <c r="K161" s="1255"/>
      <c r="L161" s="1213"/>
      <c r="M161" s="1254" t="s">
        <v>7</v>
      </c>
      <c r="N161" s="1162" t="s">
        <v>2749</v>
      </c>
      <c r="O161" s="1254"/>
      <c r="P161" s="1162"/>
      <c r="Q161" s="1244"/>
      <c r="R161" s="1244"/>
      <c r="S161" s="1244"/>
      <c r="T161" s="1244"/>
      <c r="U161" s="1244"/>
      <c r="V161" s="1244"/>
      <c r="W161" s="1244"/>
      <c r="X161" s="1245"/>
      <c r="Y161" s="408"/>
      <c r="Z161" s="403"/>
      <c r="AA161" s="405"/>
      <c r="AB161" s="406"/>
      <c r="AC161" s="1427"/>
      <c r="AD161" s="1428"/>
      <c r="AE161" s="1428"/>
      <c r="AF161" s="1429"/>
      <c r="AG161" s="1129"/>
    </row>
    <row r="162" spans="1:33" ht="18.75" customHeight="1">
      <c r="A162" s="1146"/>
      <c r="B162" s="1138"/>
      <c r="C162" s="1147"/>
      <c r="D162" s="1148"/>
      <c r="E162" s="1150"/>
      <c r="F162" s="1148"/>
      <c r="G162" s="1139"/>
      <c r="H162" s="1204" t="s">
        <v>272</v>
      </c>
      <c r="I162" s="1246" t="s">
        <v>7</v>
      </c>
      <c r="J162" s="1155" t="s">
        <v>94</v>
      </c>
      <c r="K162" s="1247"/>
      <c r="L162" s="1156"/>
      <c r="M162" s="1248" t="s">
        <v>7</v>
      </c>
      <c r="N162" s="1155" t="s">
        <v>144</v>
      </c>
      <c r="O162" s="1169"/>
      <c r="P162" s="1169"/>
      <c r="Q162" s="1169"/>
      <c r="R162" s="1169"/>
      <c r="S162" s="1169"/>
      <c r="T162" s="1169"/>
      <c r="U162" s="1169"/>
      <c r="V162" s="1169"/>
      <c r="W162" s="1169"/>
      <c r="X162" s="1170"/>
      <c r="Y162" s="1153"/>
      <c r="Z162" s="405"/>
      <c r="AA162" s="405"/>
      <c r="AB162" s="406"/>
      <c r="AC162" s="1427"/>
      <c r="AD162" s="1428"/>
      <c r="AE162" s="1428"/>
      <c r="AF162" s="1429"/>
      <c r="AG162"/>
    </row>
    <row r="163" spans="1:33" ht="18.75" customHeight="1">
      <c r="A163" s="1146"/>
      <c r="B163" s="1138"/>
      <c r="C163" s="1147"/>
      <c r="D163" s="1148"/>
      <c r="E163" s="1150"/>
      <c r="F163" s="1238" t="s">
        <v>7</v>
      </c>
      <c r="G163" s="1139" t="s">
        <v>145</v>
      </c>
      <c r="H163" s="1204" t="s">
        <v>146</v>
      </c>
      <c r="I163" s="1246" t="s">
        <v>7</v>
      </c>
      <c r="J163" s="1155" t="s">
        <v>147</v>
      </c>
      <c r="K163" s="1247"/>
      <c r="L163" s="1156"/>
      <c r="M163" s="1248" t="s">
        <v>7</v>
      </c>
      <c r="N163" s="1155" t="s">
        <v>148</v>
      </c>
      <c r="O163" s="1249"/>
      <c r="P163" s="1249"/>
      <c r="Q163" s="1249"/>
      <c r="R163" s="1169"/>
      <c r="S163" s="1249"/>
      <c r="T163" s="1249"/>
      <c r="U163" s="1249"/>
      <c r="V163" s="1249"/>
      <c r="W163" s="1249"/>
      <c r="X163" s="1250"/>
      <c r="Y163" s="1153"/>
      <c r="Z163" s="405"/>
      <c r="AA163" s="405"/>
      <c r="AB163" s="406"/>
      <c r="AC163" s="1427"/>
      <c r="AD163" s="1428"/>
      <c r="AE163" s="1428"/>
      <c r="AF163" s="1429"/>
      <c r="AG163"/>
    </row>
    <row r="164" spans="1:33" ht="18.75" customHeight="1">
      <c r="A164" s="1146"/>
      <c r="B164" s="1138"/>
      <c r="C164" s="1147"/>
      <c r="D164" s="1148"/>
      <c r="E164" s="1150"/>
      <c r="F164" s="1148"/>
      <c r="G164" s="1139" t="s">
        <v>149</v>
      </c>
      <c r="H164" s="1204" t="s">
        <v>334</v>
      </c>
      <c r="I164" s="1246" t="s">
        <v>7</v>
      </c>
      <c r="J164" s="1155" t="s">
        <v>2751</v>
      </c>
      <c r="K164" s="1247"/>
      <c r="L164" s="1248" t="s">
        <v>7</v>
      </c>
      <c r="M164" s="1155" t="s">
        <v>2756</v>
      </c>
      <c r="N164" s="1249"/>
      <c r="O164" s="1249"/>
      <c r="P164" s="1249"/>
      <c r="Q164" s="1249"/>
      <c r="R164" s="1249"/>
      <c r="S164" s="1249"/>
      <c r="T164" s="1249"/>
      <c r="U164" s="1249"/>
      <c r="V164" s="1249"/>
      <c r="W164" s="1249"/>
      <c r="X164" s="1250"/>
      <c r="Y164" s="1153"/>
      <c r="Z164" s="405"/>
      <c r="AA164" s="405"/>
      <c r="AB164" s="406"/>
      <c r="AC164" s="1427"/>
      <c r="AD164" s="1428"/>
      <c r="AE164" s="1428"/>
      <c r="AF164" s="1429"/>
    </row>
    <row r="165" spans="1:33" ht="19.5" customHeight="1">
      <c r="A165" s="1146"/>
      <c r="B165" s="1138"/>
      <c r="C165" s="1147"/>
      <c r="D165" s="1148"/>
      <c r="E165" s="1150"/>
      <c r="F165" s="1238" t="s">
        <v>7</v>
      </c>
      <c r="G165" s="1139" t="s">
        <v>150</v>
      </c>
      <c r="H165" s="1204" t="s">
        <v>112</v>
      </c>
      <c r="I165" s="1246" t="s">
        <v>7</v>
      </c>
      <c r="J165" s="1155" t="s">
        <v>44</v>
      </c>
      <c r="K165" s="1247"/>
      <c r="L165" s="1156"/>
      <c r="M165" s="1248" t="s">
        <v>7</v>
      </c>
      <c r="N165" s="1155" t="s">
        <v>2767</v>
      </c>
      <c r="O165" s="1249"/>
      <c r="P165" s="1249"/>
      <c r="Q165" s="1249"/>
      <c r="R165" s="1249"/>
      <c r="S165" s="1249"/>
      <c r="T165" s="1249"/>
      <c r="U165" s="1249"/>
      <c r="V165" s="1249"/>
      <c r="W165" s="1249"/>
      <c r="X165" s="1250"/>
      <c r="Y165" s="1153"/>
      <c r="Z165" s="405"/>
      <c r="AA165" s="405"/>
      <c r="AB165" s="406"/>
      <c r="AC165" s="1427"/>
      <c r="AD165" s="1428"/>
      <c r="AE165" s="1428"/>
      <c r="AF165" s="1429"/>
    </row>
    <row r="166" spans="1:33" ht="18.75" customHeight="1">
      <c r="A166" s="1146"/>
      <c r="B166" s="1138"/>
      <c r="C166" s="1147"/>
      <c r="D166" s="1148"/>
      <c r="E166" s="1150"/>
      <c r="F166" s="1148"/>
      <c r="G166" s="1139" t="s">
        <v>151</v>
      </c>
      <c r="H166" s="1154" t="s">
        <v>35</v>
      </c>
      <c r="I166" s="1246" t="s">
        <v>7</v>
      </c>
      <c r="J166" s="1155" t="s">
        <v>2751</v>
      </c>
      <c r="K166" s="1155"/>
      <c r="L166" s="1248" t="s">
        <v>7</v>
      </c>
      <c r="M166" s="1155" t="s">
        <v>2756</v>
      </c>
      <c r="N166" s="1155"/>
      <c r="O166" s="1249"/>
      <c r="P166" s="1155"/>
      <c r="Q166" s="1249"/>
      <c r="R166" s="1249"/>
      <c r="S166" s="1249"/>
      <c r="T166" s="1249"/>
      <c r="U166" s="1249"/>
      <c r="V166" s="1249"/>
      <c r="W166" s="1249"/>
      <c r="X166" s="1250"/>
      <c r="Y166" s="405"/>
      <c r="Z166" s="405"/>
      <c r="AA166" s="405"/>
      <c r="AB166" s="406"/>
      <c r="AC166" s="1427"/>
      <c r="AD166" s="1428"/>
      <c r="AE166" s="1428"/>
      <c r="AF166" s="1429"/>
    </row>
    <row r="167" spans="1:33" ht="18.75" customHeight="1">
      <c r="A167" s="1146"/>
      <c r="B167" s="1138"/>
      <c r="C167" s="1147"/>
      <c r="D167" s="1148"/>
      <c r="E167" s="1150"/>
      <c r="F167" s="1238" t="s">
        <v>7</v>
      </c>
      <c r="G167" s="1139" t="s">
        <v>152</v>
      </c>
      <c r="H167" s="1204" t="s">
        <v>113</v>
      </c>
      <c r="I167" s="1246" t="s">
        <v>7</v>
      </c>
      <c r="J167" s="1155" t="s">
        <v>2751</v>
      </c>
      <c r="K167" s="1247"/>
      <c r="L167" s="1248" t="s">
        <v>7</v>
      </c>
      <c r="M167" s="1155" t="s">
        <v>2756</v>
      </c>
      <c r="N167" s="1249"/>
      <c r="O167" s="1249"/>
      <c r="P167" s="1249"/>
      <c r="Q167" s="1249"/>
      <c r="R167" s="1249"/>
      <c r="S167" s="1249"/>
      <c r="T167" s="1249"/>
      <c r="U167" s="1249"/>
      <c r="V167" s="1249"/>
      <c r="W167" s="1249"/>
      <c r="X167" s="1250"/>
      <c r="Y167" s="1153"/>
      <c r="Z167" s="405"/>
      <c r="AA167" s="405"/>
      <c r="AB167" s="406"/>
      <c r="AC167" s="1427"/>
      <c r="AD167" s="1428"/>
      <c r="AE167" s="1428"/>
      <c r="AF167" s="1429"/>
    </row>
    <row r="168" spans="1:33" ht="18.75" customHeight="1">
      <c r="A168" s="1238" t="s">
        <v>7</v>
      </c>
      <c r="B168" s="1138">
        <v>26</v>
      </c>
      <c r="C168" s="1147" t="s">
        <v>338</v>
      </c>
      <c r="D168" s="1238" t="s">
        <v>7</v>
      </c>
      <c r="E168" s="1150" t="s">
        <v>153</v>
      </c>
      <c r="F168" s="1148"/>
      <c r="G168" s="1139" t="s">
        <v>154</v>
      </c>
      <c r="H168" s="1204" t="s">
        <v>2797</v>
      </c>
      <c r="I168" s="1246" t="s">
        <v>7</v>
      </c>
      <c r="J168" s="1155" t="s">
        <v>2751</v>
      </c>
      <c r="K168" s="1155"/>
      <c r="L168" s="1248" t="s">
        <v>7</v>
      </c>
      <c r="M168" s="1155" t="s">
        <v>2752</v>
      </c>
      <c r="N168" s="1155"/>
      <c r="O168" s="1248" t="s">
        <v>7</v>
      </c>
      <c r="P168" s="1155" t="s">
        <v>2753</v>
      </c>
      <c r="Q168" s="1249"/>
      <c r="R168" s="1249"/>
      <c r="S168" s="1249"/>
      <c r="T168" s="1249"/>
      <c r="U168" s="1249"/>
      <c r="V168" s="1249"/>
      <c r="W168" s="1249"/>
      <c r="X168" s="1250"/>
      <c r="Y168" s="1153"/>
      <c r="Z168" s="405"/>
      <c r="AA168" s="405"/>
      <c r="AB168" s="406"/>
      <c r="AC168" s="1427"/>
      <c r="AD168" s="1428"/>
      <c r="AE168" s="1428"/>
      <c r="AF168" s="1429"/>
    </row>
    <row r="169" spans="1:33" ht="18.75" customHeight="1">
      <c r="A169" s="1146"/>
      <c r="B169" s="1138"/>
      <c r="C169" s="1147"/>
      <c r="D169" s="1148"/>
      <c r="E169" s="1139"/>
      <c r="F169" s="1238" t="s">
        <v>7</v>
      </c>
      <c r="G169" s="1139" t="s">
        <v>155</v>
      </c>
      <c r="H169" s="1430" t="s">
        <v>156</v>
      </c>
      <c r="I169" s="1252" t="s">
        <v>7</v>
      </c>
      <c r="J169" s="1161" t="s">
        <v>2798</v>
      </c>
      <c r="K169" s="1161"/>
      <c r="L169" s="1259"/>
      <c r="M169" s="1259"/>
      <c r="N169" s="1259"/>
      <c r="O169" s="1259"/>
      <c r="P169" s="1253" t="s">
        <v>7</v>
      </c>
      <c r="Q169" s="1161" t="s">
        <v>2799</v>
      </c>
      <c r="R169" s="1259"/>
      <c r="S169" s="1259"/>
      <c r="T169" s="1259"/>
      <c r="U169" s="1259"/>
      <c r="V169" s="1259"/>
      <c r="W169" s="1259"/>
      <c r="X169" s="1260"/>
      <c r="Y169" s="1153"/>
      <c r="Z169" s="405"/>
      <c r="AA169" s="405"/>
      <c r="AB169" s="406"/>
      <c r="AC169" s="1427"/>
      <c r="AD169" s="1428"/>
      <c r="AE169" s="1428"/>
      <c r="AF169" s="1429"/>
    </row>
    <row r="170" spans="1:33" ht="18.75" customHeight="1">
      <c r="A170" s="1146"/>
      <c r="B170" s="1138"/>
      <c r="C170" s="1147"/>
      <c r="D170" s="1238"/>
      <c r="E170" s="1150"/>
      <c r="F170" s="1148"/>
      <c r="G170" s="1139" t="s">
        <v>149</v>
      </c>
      <c r="H170" s="1423"/>
      <c r="I170" s="1243" t="s">
        <v>7</v>
      </c>
      <c r="J170" s="1162" t="s">
        <v>2800</v>
      </c>
      <c r="K170" s="1244"/>
      <c r="L170" s="1244"/>
      <c r="M170" s="1244"/>
      <c r="N170" s="1244"/>
      <c r="O170" s="1244"/>
      <c r="P170" s="1244"/>
      <c r="Q170" s="1152"/>
      <c r="R170" s="1244"/>
      <c r="S170" s="1244"/>
      <c r="T170" s="1244"/>
      <c r="U170" s="1244"/>
      <c r="V170" s="1244"/>
      <c r="W170" s="1244"/>
      <c r="X170" s="1245"/>
      <c r="Y170" s="1153"/>
      <c r="Z170" s="405"/>
      <c r="AA170" s="405"/>
      <c r="AB170" s="406"/>
      <c r="AC170" s="1427"/>
      <c r="AD170" s="1428"/>
      <c r="AE170" s="1428"/>
      <c r="AF170" s="1429"/>
    </row>
    <row r="171" spans="1:33" ht="18.75" customHeight="1">
      <c r="A171" s="1146"/>
      <c r="B171" s="1138"/>
      <c r="C171" s="1147"/>
      <c r="D171" s="1148"/>
      <c r="E171" s="1150"/>
      <c r="F171" s="1238" t="s">
        <v>7</v>
      </c>
      <c r="G171" s="1139" t="s">
        <v>157</v>
      </c>
      <c r="H171" s="1211" t="s">
        <v>2795</v>
      </c>
      <c r="I171" s="1246" t="s">
        <v>7</v>
      </c>
      <c r="J171" s="1155" t="s">
        <v>2751</v>
      </c>
      <c r="K171" s="1155"/>
      <c r="L171" s="1248" t="s">
        <v>7</v>
      </c>
      <c r="M171" s="1155" t="s">
        <v>2752</v>
      </c>
      <c r="N171" s="1155"/>
      <c r="O171" s="1248" t="s">
        <v>7</v>
      </c>
      <c r="P171" s="1155" t="s">
        <v>2753</v>
      </c>
      <c r="Q171" s="1249"/>
      <c r="R171" s="1249"/>
      <c r="S171" s="1249"/>
      <c r="T171" s="1249"/>
      <c r="U171" s="1259"/>
      <c r="V171" s="1259"/>
      <c r="W171" s="1259"/>
      <c r="X171" s="1260"/>
      <c r="Y171" s="1153"/>
      <c r="Z171" s="405"/>
      <c r="AA171" s="405"/>
      <c r="AB171" s="406"/>
      <c r="AC171" s="1427"/>
      <c r="AD171" s="1428"/>
      <c r="AE171" s="1428"/>
      <c r="AF171" s="1429"/>
    </row>
    <row r="172" spans="1:33" ht="18.75" customHeight="1">
      <c r="A172" s="1146"/>
      <c r="B172" s="1138"/>
      <c r="C172" s="1147"/>
      <c r="D172" s="1148"/>
      <c r="E172" s="1150"/>
      <c r="F172" s="1148"/>
      <c r="G172" s="1139" t="s">
        <v>158</v>
      </c>
      <c r="H172" s="1430" t="s">
        <v>172</v>
      </c>
      <c r="I172" s="1252" t="s">
        <v>7</v>
      </c>
      <c r="J172" s="1161" t="s">
        <v>159</v>
      </c>
      <c r="K172" s="1257"/>
      <c r="L172" s="1184"/>
      <c r="M172" s="1253" t="s">
        <v>7</v>
      </c>
      <c r="N172" s="1161" t="s">
        <v>160</v>
      </c>
      <c r="O172" s="1259"/>
      <c r="P172" s="1259"/>
      <c r="Q172" s="1253" t="s">
        <v>7</v>
      </c>
      <c r="R172" s="1161" t="s">
        <v>161</v>
      </c>
      <c r="S172" s="1259"/>
      <c r="T172" s="1259"/>
      <c r="U172" s="1259"/>
      <c r="V172" s="1259"/>
      <c r="W172" s="1259"/>
      <c r="X172" s="1260"/>
      <c r="Y172" s="1153"/>
      <c r="Z172" s="405"/>
      <c r="AA172" s="405"/>
      <c r="AB172" s="406"/>
      <c r="AC172" s="1427"/>
      <c r="AD172" s="1428"/>
      <c r="AE172" s="1428"/>
      <c r="AF172" s="1429"/>
    </row>
    <row r="173" spans="1:33" ht="18.75" customHeight="1">
      <c r="A173" s="1146"/>
      <c r="B173" s="1138"/>
      <c r="C173" s="1147"/>
      <c r="D173" s="1148"/>
      <c r="E173" s="1150"/>
      <c r="F173" s="1238" t="s">
        <v>7</v>
      </c>
      <c r="G173" s="1139" t="s">
        <v>162</v>
      </c>
      <c r="H173" s="1423"/>
      <c r="I173" s="1243" t="s">
        <v>7</v>
      </c>
      <c r="J173" s="1162" t="s">
        <v>163</v>
      </c>
      <c r="K173" s="1244"/>
      <c r="L173" s="1244"/>
      <c r="M173" s="1244"/>
      <c r="N173" s="1244"/>
      <c r="O173" s="1244"/>
      <c r="P173" s="1244"/>
      <c r="Q173" s="1254" t="s">
        <v>7</v>
      </c>
      <c r="R173" s="1162" t="s">
        <v>164</v>
      </c>
      <c r="S173" s="1152"/>
      <c r="T173" s="1244"/>
      <c r="U173" s="1244"/>
      <c r="V173" s="1244"/>
      <c r="W173" s="1244"/>
      <c r="X173" s="1245"/>
      <c r="Y173" s="1153"/>
      <c r="Z173" s="405"/>
      <c r="AA173" s="405"/>
      <c r="AB173" s="406"/>
      <c r="AC173" s="1427"/>
      <c r="AD173" s="1428"/>
      <c r="AE173" s="1428"/>
      <c r="AF173" s="1429"/>
    </row>
    <row r="174" spans="1:33" ht="18.75" customHeight="1">
      <c r="A174" s="1146"/>
      <c r="B174" s="1138"/>
      <c r="C174" s="1147"/>
      <c r="D174" s="1148"/>
      <c r="E174" s="1150"/>
      <c r="F174" s="1149"/>
      <c r="G174" s="1150"/>
      <c r="H174" s="1204" t="s">
        <v>80</v>
      </c>
      <c r="I174" s="1246" t="s">
        <v>7</v>
      </c>
      <c r="J174" s="1155" t="s">
        <v>2751</v>
      </c>
      <c r="K174" s="1155"/>
      <c r="L174" s="1248" t="s">
        <v>7</v>
      </c>
      <c r="M174" s="1155" t="s">
        <v>2779</v>
      </c>
      <c r="N174" s="1155"/>
      <c r="O174" s="1248" t="s">
        <v>7</v>
      </c>
      <c r="P174" s="1155" t="s">
        <v>2780</v>
      </c>
      <c r="Q174" s="1169"/>
      <c r="R174" s="1248" t="s">
        <v>7</v>
      </c>
      <c r="S174" s="1155" t="s">
        <v>2781</v>
      </c>
      <c r="T174" s="1169"/>
      <c r="U174" s="1169"/>
      <c r="V174" s="1169"/>
      <c r="W174" s="1169"/>
      <c r="X174" s="1170"/>
      <c r="Y174" s="1153"/>
      <c r="Z174" s="405"/>
      <c r="AA174" s="405"/>
      <c r="AB174" s="406"/>
      <c r="AC174" s="1427"/>
      <c r="AD174" s="1428"/>
      <c r="AE174" s="1428"/>
      <c r="AF174" s="1429"/>
    </row>
    <row r="175" spans="1:33" ht="18.75" customHeight="1">
      <c r="A175" s="1146"/>
      <c r="B175" s="1138"/>
      <c r="C175" s="1147"/>
      <c r="D175" s="1148"/>
      <c r="E175" s="1150"/>
      <c r="F175" s="1149"/>
      <c r="G175" s="1150"/>
      <c r="H175" s="1431" t="s">
        <v>2850</v>
      </c>
      <c r="I175" s="1433" t="s">
        <v>7</v>
      </c>
      <c r="J175" s="1421" t="s">
        <v>2843</v>
      </c>
      <c r="K175" s="1421"/>
      <c r="L175" s="1435" t="s">
        <v>7</v>
      </c>
      <c r="M175" s="1421" t="s">
        <v>2849</v>
      </c>
      <c r="N175" s="1421"/>
      <c r="O175" s="1161"/>
      <c r="P175" s="1161"/>
      <c r="Q175" s="1161"/>
      <c r="R175" s="1161"/>
      <c r="S175" s="1161"/>
      <c r="T175" s="1161"/>
      <c r="U175" s="1161"/>
      <c r="V175" s="1161"/>
      <c r="W175" s="1161"/>
      <c r="X175" s="1164"/>
      <c r="Y175" s="1153"/>
      <c r="Z175" s="405"/>
      <c r="AA175" s="405"/>
      <c r="AB175" s="406"/>
      <c r="AC175" s="1427"/>
      <c r="AD175" s="1428"/>
      <c r="AE175" s="1428"/>
      <c r="AF175" s="1429"/>
    </row>
    <row r="176" spans="1:33" ht="18.75" customHeight="1">
      <c r="A176" s="1146"/>
      <c r="B176" s="1138"/>
      <c r="C176" s="1147"/>
      <c r="D176" s="1148"/>
      <c r="E176" s="1150"/>
      <c r="F176" s="1149"/>
      <c r="G176" s="1150"/>
      <c r="H176" s="1432"/>
      <c r="I176" s="1434"/>
      <c r="J176" s="1422"/>
      <c r="K176" s="1422"/>
      <c r="L176" s="1436"/>
      <c r="M176" s="1422"/>
      <c r="N176" s="1422"/>
      <c r="O176" s="1162"/>
      <c r="P176" s="1162"/>
      <c r="Q176" s="1162"/>
      <c r="R176" s="1162"/>
      <c r="S176" s="1162"/>
      <c r="T176" s="1162"/>
      <c r="U176" s="1162"/>
      <c r="V176" s="1162"/>
      <c r="W176" s="1162"/>
      <c r="X176" s="1163"/>
      <c r="Y176" s="1153"/>
      <c r="Z176" s="405"/>
      <c r="AA176" s="405"/>
      <c r="AB176" s="406"/>
      <c r="AC176" s="1427"/>
      <c r="AD176" s="1428"/>
      <c r="AE176" s="1428"/>
      <c r="AF176" s="1429"/>
    </row>
    <row r="177" spans="1:32" ht="18.75" customHeight="1">
      <c r="A177" s="1146"/>
      <c r="B177" s="1138"/>
      <c r="C177" s="1147"/>
      <c r="D177" s="1148"/>
      <c r="E177" s="1150"/>
      <c r="F177" s="1149"/>
      <c r="G177" s="1150"/>
      <c r="H177" s="1431" t="s">
        <v>2842</v>
      </c>
      <c r="I177" s="1363" t="s">
        <v>7</v>
      </c>
      <c r="J177" s="1364" t="s">
        <v>2843</v>
      </c>
      <c r="K177" s="1364"/>
      <c r="L177" s="1365"/>
      <c r="M177" s="1365" t="s">
        <v>7</v>
      </c>
      <c r="N177" s="1364" t="s">
        <v>2847</v>
      </c>
      <c r="O177" s="1366"/>
      <c r="P177" s="1365"/>
      <c r="Q177" s="1376" t="s">
        <v>7</v>
      </c>
      <c r="R177" s="1377" t="s">
        <v>2844</v>
      </c>
      <c r="S177" s="1365"/>
      <c r="T177" s="1365"/>
      <c r="U177" s="1365"/>
      <c r="V177" s="1367"/>
      <c r="W177" s="1368"/>
      <c r="X177" s="1369"/>
      <c r="Y177" s="405"/>
      <c r="Z177" s="405"/>
      <c r="AA177" s="405"/>
      <c r="AB177" s="406"/>
      <c r="AC177" s="1427"/>
      <c r="AD177" s="1428"/>
      <c r="AE177" s="1428"/>
      <c r="AF177" s="1429"/>
    </row>
    <row r="178" spans="1:32" ht="18.75" customHeight="1">
      <c r="A178" s="1146"/>
      <c r="B178" s="1138"/>
      <c r="C178" s="1147"/>
      <c r="D178" s="1148"/>
      <c r="E178" s="1139"/>
      <c r="F178" s="1149"/>
      <c r="G178" s="1150"/>
      <c r="H178" s="1446"/>
      <c r="I178" s="1370" t="s">
        <v>7</v>
      </c>
      <c r="J178" s="1371" t="s">
        <v>2848</v>
      </c>
      <c r="K178" s="1371"/>
      <c r="L178" s="1372"/>
      <c r="M178" s="1379" t="s">
        <v>7</v>
      </c>
      <c r="N178" s="1378" t="s">
        <v>2846</v>
      </c>
      <c r="O178" s="1393"/>
      <c r="P178" s="1379"/>
      <c r="Q178" s="1372" t="s">
        <v>7</v>
      </c>
      <c r="R178" s="1371" t="s">
        <v>2758</v>
      </c>
      <c r="S178" s="1372"/>
      <c r="T178" s="1371"/>
      <c r="U178" s="1372" t="s">
        <v>7</v>
      </c>
      <c r="V178" s="1371" t="s">
        <v>2759</v>
      </c>
      <c r="W178" s="1374"/>
      <c r="X178" s="1375"/>
      <c r="Y178" s="405"/>
      <c r="Z178" s="405"/>
      <c r="AA178" s="405"/>
      <c r="AB178" s="406"/>
      <c r="AC178" s="1427"/>
      <c r="AD178" s="1428"/>
      <c r="AE178" s="1428"/>
      <c r="AF178" s="1429"/>
    </row>
    <row r="179" spans="1:32" ht="18.75" customHeight="1">
      <c r="A179" s="1266"/>
      <c r="B179" s="1133"/>
      <c r="C179" s="1141"/>
      <c r="D179" s="1142"/>
      <c r="E179" s="1136"/>
      <c r="F179" s="1143"/>
      <c r="G179" s="1136"/>
      <c r="H179" s="1447" t="s">
        <v>120</v>
      </c>
      <c r="I179" s="1266" t="s">
        <v>7</v>
      </c>
      <c r="J179" s="1134" t="s">
        <v>94</v>
      </c>
      <c r="K179" s="1240"/>
      <c r="L179" s="1205"/>
      <c r="M179" s="1239" t="s">
        <v>7</v>
      </c>
      <c r="N179" s="1134" t="s">
        <v>140</v>
      </c>
      <c r="O179" s="1206"/>
      <c r="P179" s="1206"/>
      <c r="Q179" s="1239" t="s">
        <v>7</v>
      </c>
      <c r="R179" s="1134" t="s">
        <v>141</v>
      </c>
      <c r="S179" s="1206"/>
      <c r="T179" s="1206"/>
      <c r="U179" s="1239" t="s">
        <v>7</v>
      </c>
      <c r="V179" s="1134" t="s">
        <v>142</v>
      </c>
      <c r="W179" s="1206"/>
      <c r="X179" s="1191"/>
      <c r="Y179" s="1239" t="s">
        <v>7</v>
      </c>
      <c r="Z179" s="1134" t="s">
        <v>18</v>
      </c>
      <c r="AA179" s="1134"/>
      <c r="AB179" s="1145"/>
      <c r="AC179" s="1424"/>
      <c r="AD179" s="1425"/>
      <c r="AE179" s="1425"/>
      <c r="AF179" s="1426"/>
    </row>
    <row r="180" spans="1:32" ht="18.75" customHeight="1">
      <c r="A180" s="1146"/>
      <c r="B180" s="1138"/>
      <c r="C180" s="1147"/>
      <c r="D180" s="1148"/>
      <c r="E180" s="1139"/>
      <c r="F180" s="1149"/>
      <c r="G180" s="1139"/>
      <c r="H180" s="1448"/>
      <c r="I180" s="1243" t="s">
        <v>7</v>
      </c>
      <c r="J180" s="1162" t="s">
        <v>143</v>
      </c>
      <c r="K180" s="1255"/>
      <c r="L180" s="1213"/>
      <c r="M180" s="1254" t="s">
        <v>7</v>
      </c>
      <c r="N180" s="1162" t="s">
        <v>95</v>
      </c>
      <c r="O180" s="1152"/>
      <c r="P180" s="1152"/>
      <c r="Q180" s="1152"/>
      <c r="R180" s="1152"/>
      <c r="S180" s="1152"/>
      <c r="T180" s="1152"/>
      <c r="U180" s="1152"/>
      <c r="V180" s="1152"/>
      <c r="W180" s="1152"/>
      <c r="X180" s="1200"/>
      <c r="Y180" s="408" t="s">
        <v>7</v>
      </c>
      <c r="Z180" s="403" t="s">
        <v>20</v>
      </c>
      <c r="AA180" s="405"/>
      <c r="AB180" s="406"/>
      <c r="AC180" s="1427"/>
      <c r="AD180" s="1428"/>
      <c r="AE180" s="1428"/>
      <c r="AF180" s="1429"/>
    </row>
    <row r="181" spans="1:32" ht="18.75" customHeight="1">
      <c r="A181" s="1146"/>
      <c r="B181" s="1138"/>
      <c r="C181" s="1147"/>
      <c r="D181" s="1148"/>
      <c r="E181" s="1139"/>
      <c r="F181" s="1149"/>
      <c r="G181" s="1139"/>
      <c r="H181" s="1204" t="s">
        <v>58</v>
      </c>
      <c r="I181" s="1246" t="s">
        <v>7</v>
      </c>
      <c r="J181" s="1155" t="s">
        <v>2751</v>
      </c>
      <c r="K181" s="1155"/>
      <c r="L181" s="1156"/>
      <c r="M181" s="1248" t="s">
        <v>7</v>
      </c>
      <c r="N181" s="1155" t="s">
        <v>81</v>
      </c>
      <c r="O181" s="1155"/>
      <c r="P181" s="1156"/>
      <c r="Q181" s="1248" t="s">
        <v>7</v>
      </c>
      <c r="R181" s="1169" t="s">
        <v>82</v>
      </c>
      <c r="S181" s="1169"/>
      <c r="T181" s="1169"/>
      <c r="U181" s="1248" t="s">
        <v>7</v>
      </c>
      <c r="V181" s="1169" t="s">
        <v>83</v>
      </c>
      <c r="W181" s="1249"/>
      <c r="X181" s="1250"/>
      <c r="Y181" s="1153"/>
      <c r="Z181" s="405"/>
      <c r="AA181" s="405"/>
      <c r="AB181" s="406"/>
      <c r="AC181" s="1427"/>
      <c r="AD181" s="1428"/>
      <c r="AE181" s="1428"/>
      <c r="AF181" s="1429"/>
    </row>
    <row r="182" spans="1:32" ht="18.75" customHeight="1">
      <c r="A182" s="1146"/>
      <c r="B182" s="1138"/>
      <c r="C182" s="1147"/>
      <c r="D182" s="1148"/>
      <c r="E182" s="1139"/>
      <c r="F182" s="1149"/>
      <c r="G182" s="1139"/>
      <c r="H182" s="1204" t="s">
        <v>96</v>
      </c>
      <c r="I182" s="1246" t="s">
        <v>7</v>
      </c>
      <c r="J182" s="1155" t="s">
        <v>44</v>
      </c>
      <c r="K182" s="1247"/>
      <c r="L182" s="1156"/>
      <c r="M182" s="1248" t="s">
        <v>7</v>
      </c>
      <c r="N182" s="1155" t="s">
        <v>2767</v>
      </c>
      <c r="O182" s="1249"/>
      <c r="P182" s="1249"/>
      <c r="Q182" s="1249"/>
      <c r="R182" s="1249"/>
      <c r="S182" s="1249"/>
      <c r="T182" s="1249"/>
      <c r="U182" s="1249"/>
      <c r="V182" s="1249"/>
      <c r="W182" s="1249"/>
      <c r="X182" s="1250"/>
      <c r="Y182" s="1153"/>
      <c r="Z182" s="405"/>
      <c r="AA182" s="405"/>
      <c r="AB182" s="406"/>
      <c r="AC182" s="1427"/>
      <c r="AD182" s="1428"/>
      <c r="AE182" s="1428"/>
      <c r="AF182" s="1429"/>
    </row>
    <row r="183" spans="1:32" ht="19.5" customHeight="1">
      <c r="A183" s="1146"/>
      <c r="B183" s="1138"/>
      <c r="C183" s="1147"/>
      <c r="D183" s="1148"/>
      <c r="E183" s="1139"/>
      <c r="F183" s="1149"/>
      <c r="G183" s="1150"/>
      <c r="H183" s="1154" t="s">
        <v>226</v>
      </c>
      <c r="I183" s="1246" t="s">
        <v>7</v>
      </c>
      <c r="J183" s="1155" t="s">
        <v>2748</v>
      </c>
      <c r="K183" s="1247"/>
      <c r="L183" s="1156"/>
      <c r="M183" s="1248" t="s">
        <v>7</v>
      </c>
      <c r="N183" s="1155" t="s">
        <v>2749</v>
      </c>
      <c r="O183" s="1248"/>
      <c r="P183" s="1155"/>
      <c r="Q183" s="1249"/>
      <c r="R183" s="1249"/>
      <c r="S183" s="1249"/>
      <c r="T183" s="1249"/>
      <c r="U183" s="1249"/>
      <c r="V183" s="1249"/>
      <c r="W183" s="1249"/>
      <c r="X183" s="1250"/>
      <c r="Y183" s="405"/>
      <c r="Z183" s="405"/>
      <c r="AA183" s="405"/>
      <c r="AB183" s="406"/>
      <c r="AC183" s="1427"/>
      <c r="AD183" s="1428"/>
      <c r="AE183" s="1428"/>
      <c r="AF183" s="1429"/>
    </row>
    <row r="184" spans="1:32" ht="19.5" customHeight="1">
      <c r="A184" s="1146"/>
      <c r="B184" s="1138"/>
      <c r="C184" s="1147"/>
      <c r="D184" s="1148"/>
      <c r="E184" s="1139"/>
      <c r="F184" s="1149"/>
      <c r="G184" s="1150"/>
      <c r="H184" s="1154" t="s">
        <v>2747</v>
      </c>
      <c r="I184" s="1246" t="s">
        <v>7</v>
      </c>
      <c r="J184" s="1155" t="s">
        <v>2748</v>
      </c>
      <c r="K184" s="1247"/>
      <c r="L184" s="1156"/>
      <c r="M184" s="1248" t="s">
        <v>7</v>
      </c>
      <c r="N184" s="1155" t="s">
        <v>2749</v>
      </c>
      <c r="O184" s="1248"/>
      <c r="P184" s="1155"/>
      <c r="Q184" s="1249"/>
      <c r="R184" s="1249"/>
      <c r="S184" s="1249"/>
      <c r="T184" s="1249"/>
      <c r="U184" s="1249"/>
      <c r="V184" s="1249"/>
      <c r="W184" s="1249"/>
      <c r="X184" s="1250"/>
      <c r="Y184" s="405"/>
      <c r="Z184" s="405"/>
      <c r="AA184" s="405"/>
      <c r="AB184" s="406"/>
      <c r="AC184" s="1427"/>
      <c r="AD184" s="1428"/>
      <c r="AE184" s="1428"/>
      <c r="AF184" s="1429"/>
    </row>
    <row r="185" spans="1:32" ht="18.75" customHeight="1">
      <c r="A185" s="1146"/>
      <c r="B185" s="1138"/>
      <c r="C185" s="1147"/>
      <c r="D185" s="1148"/>
      <c r="E185" s="1139"/>
      <c r="F185" s="1149"/>
      <c r="G185" s="1150"/>
      <c r="H185" s="1154" t="s">
        <v>2750</v>
      </c>
      <c r="I185" s="1243" t="s">
        <v>7</v>
      </c>
      <c r="J185" s="1162" t="s">
        <v>2748</v>
      </c>
      <c r="K185" s="1255"/>
      <c r="L185" s="1213"/>
      <c r="M185" s="1254" t="s">
        <v>7</v>
      </c>
      <c r="N185" s="1162" t="s">
        <v>2749</v>
      </c>
      <c r="O185" s="1254"/>
      <c r="P185" s="1162"/>
      <c r="Q185" s="1244"/>
      <c r="R185" s="1244"/>
      <c r="S185" s="1244"/>
      <c r="T185" s="1244"/>
      <c r="U185" s="1244"/>
      <c r="V185" s="1244"/>
      <c r="W185" s="1244"/>
      <c r="X185" s="1245"/>
      <c r="Y185" s="408"/>
      <c r="Z185" s="403"/>
      <c r="AA185" s="405"/>
      <c r="AB185" s="406"/>
      <c r="AC185" s="1427"/>
      <c r="AD185" s="1428"/>
      <c r="AE185" s="1428"/>
      <c r="AF185" s="1429"/>
    </row>
    <row r="186" spans="1:32" ht="18.75" customHeight="1">
      <c r="A186" s="1146"/>
      <c r="B186" s="1138"/>
      <c r="C186" s="1147"/>
      <c r="D186" s="1148"/>
      <c r="E186" s="1139"/>
      <c r="F186" s="1149"/>
      <c r="G186" s="1139"/>
      <c r="H186" s="1204" t="s">
        <v>272</v>
      </c>
      <c r="I186" s="1246" t="s">
        <v>7</v>
      </c>
      <c r="J186" s="1155" t="s">
        <v>94</v>
      </c>
      <c r="K186" s="1247"/>
      <c r="L186" s="1156"/>
      <c r="M186" s="1248" t="s">
        <v>7</v>
      </c>
      <c r="N186" s="1155" t="s">
        <v>144</v>
      </c>
      <c r="O186" s="1169"/>
      <c r="P186" s="1169"/>
      <c r="Q186" s="1169"/>
      <c r="R186" s="1169"/>
      <c r="S186" s="1169"/>
      <c r="T186" s="1169"/>
      <c r="U186" s="1169"/>
      <c r="V186" s="1169"/>
      <c r="W186" s="1169"/>
      <c r="X186" s="1170"/>
      <c r="Y186" s="1153"/>
      <c r="Z186" s="405"/>
      <c r="AA186" s="405"/>
      <c r="AB186" s="406"/>
      <c r="AC186" s="1427"/>
      <c r="AD186" s="1428"/>
      <c r="AE186" s="1428"/>
      <c r="AF186" s="1429"/>
    </row>
    <row r="187" spans="1:32" ht="18.75" customHeight="1">
      <c r="A187" s="1146"/>
      <c r="B187" s="1138"/>
      <c r="C187" s="1147"/>
      <c r="D187" s="1148"/>
      <c r="E187" s="1139"/>
      <c r="F187" s="1149"/>
      <c r="G187" s="1139"/>
      <c r="H187" s="1204" t="s">
        <v>146</v>
      </c>
      <c r="I187" s="1246" t="s">
        <v>7</v>
      </c>
      <c r="J187" s="1155" t="s">
        <v>147</v>
      </c>
      <c r="K187" s="1247"/>
      <c r="L187" s="1156"/>
      <c r="M187" s="1248" t="s">
        <v>7</v>
      </c>
      <c r="N187" s="1155" t="s">
        <v>148</v>
      </c>
      <c r="O187" s="1249"/>
      <c r="P187" s="1249"/>
      <c r="Q187" s="1249"/>
      <c r="R187" s="1169"/>
      <c r="S187" s="1249"/>
      <c r="T187" s="1249"/>
      <c r="U187" s="1249"/>
      <c r="V187" s="1249"/>
      <c r="W187" s="1249"/>
      <c r="X187" s="1250"/>
      <c r="Y187" s="1153"/>
      <c r="Z187" s="405"/>
      <c r="AA187" s="405"/>
      <c r="AB187" s="406"/>
      <c r="AC187" s="1427"/>
      <c r="AD187" s="1428"/>
      <c r="AE187" s="1428"/>
      <c r="AF187" s="1429"/>
    </row>
    <row r="188" spans="1:32" ht="18.75" customHeight="1">
      <c r="A188" s="1146"/>
      <c r="B188" s="1138"/>
      <c r="C188" s="1147"/>
      <c r="D188" s="1148"/>
      <c r="E188" s="1139"/>
      <c r="F188" s="1149"/>
      <c r="G188" s="1139"/>
      <c r="H188" s="1204" t="s">
        <v>334</v>
      </c>
      <c r="I188" s="1246" t="s">
        <v>7</v>
      </c>
      <c r="J188" s="1155" t="s">
        <v>2751</v>
      </c>
      <c r="K188" s="1247"/>
      <c r="L188" s="1248" t="s">
        <v>7</v>
      </c>
      <c r="M188" s="1155" t="s">
        <v>2756</v>
      </c>
      <c r="N188" s="1249"/>
      <c r="O188" s="1249"/>
      <c r="P188" s="1249"/>
      <c r="Q188" s="1249"/>
      <c r="R188" s="1249"/>
      <c r="S188" s="1249"/>
      <c r="T188" s="1249"/>
      <c r="U188" s="1249"/>
      <c r="V188" s="1249"/>
      <c r="W188" s="1249"/>
      <c r="X188" s="1250"/>
      <c r="Y188" s="1153"/>
      <c r="Z188" s="405"/>
      <c r="AA188" s="405"/>
      <c r="AB188" s="406"/>
      <c r="AC188" s="1427"/>
      <c r="AD188" s="1428"/>
      <c r="AE188" s="1428"/>
      <c r="AF188" s="1429"/>
    </row>
    <row r="189" spans="1:32" ht="19.5" customHeight="1">
      <c r="A189" s="1146"/>
      <c r="B189" s="1138"/>
      <c r="C189" s="1147"/>
      <c r="D189" s="1148"/>
      <c r="E189" s="1139"/>
      <c r="F189" s="1238"/>
      <c r="G189" s="1139"/>
      <c r="H189" s="1204" t="s">
        <v>112</v>
      </c>
      <c r="I189" s="1246" t="s">
        <v>7</v>
      </c>
      <c r="J189" s="1155" t="s">
        <v>44</v>
      </c>
      <c r="K189" s="1247"/>
      <c r="L189" s="1156"/>
      <c r="M189" s="1248" t="s">
        <v>7</v>
      </c>
      <c r="N189" s="1155" t="s">
        <v>2767</v>
      </c>
      <c r="O189" s="1249"/>
      <c r="P189" s="1249"/>
      <c r="Q189" s="1249"/>
      <c r="R189" s="1249"/>
      <c r="S189" s="1249"/>
      <c r="T189" s="1249"/>
      <c r="U189" s="1249"/>
      <c r="V189" s="1249"/>
      <c r="W189" s="1249"/>
      <c r="X189" s="1250"/>
      <c r="Y189" s="1153"/>
      <c r="Z189" s="405"/>
      <c r="AA189" s="405"/>
      <c r="AB189" s="406"/>
      <c r="AC189" s="1427"/>
      <c r="AD189" s="1428"/>
      <c r="AE189" s="1428"/>
      <c r="AF189" s="1429"/>
    </row>
    <row r="190" spans="1:32" ht="18.75" customHeight="1">
      <c r="A190" s="1146"/>
      <c r="B190" s="1138"/>
      <c r="C190" s="1147"/>
      <c r="D190" s="1148"/>
      <c r="E190" s="1139"/>
      <c r="F190" s="1238" t="s">
        <v>7</v>
      </c>
      <c r="G190" s="1139" t="s">
        <v>165</v>
      </c>
      <c r="H190" s="1154" t="s">
        <v>35</v>
      </c>
      <c r="I190" s="1246" t="s">
        <v>7</v>
      </c>
      <c r="J190" s="1155" t="s">
        <v>2751</v>
      </c>
      <c r="K190" s="1155"/>
      <c r="L190" s="1248" t="s">
        <v>7</v>
      </c>
      <c r="M190" s="1155" t="s">
        <v>2756</v>
      </c>
      <c r="N190" s="1155"/>
      <c r="O190" s="1249"/>
      <c r="P190" s="1155"/>
      <c r="Q190" s="1249"/>
      <c r="R190" s="1249"/>
      <c r="S190" s="1249"/>
      <c r="T190" s="1249"/>
      <c r="U190" s="1249"/>
      <c r="V190" s="1249"/>
      <c r="W190" s="1249"/>
      <c r="X190" s="1250"/>
      <c r="Y190" s="405"/>
      <c r="Z190" s="405"/>
      <c r="AA190" s="405"/>
      <c r="AB190" s="406"/>
      <c r="AC190" s="1427"/>
      <c r="AD190" s="1428"/>
      <c r="AE190" s="1428"/>
      <c r="AF190" s="1429"/>
    </row>
    <row r="191" spans="1:32" ht="18.75" customHeight="1">
      <c r="A191" s="1146"/>
      <c r="B191" s="1138"/>
      <c r="C191" s="1147"/>
      <c r="D191" s="1148"/>
      <c r="E191" s="1139"/>
      <c r="F191" s="1149"/>
      <c r="G191" s="1139" t="s">
        <v>166</v>
      </c>
      <c r="H191" s="1204" t="s">
        <v>113</v>
      </c>
      <c r="I191" s="1246" t="s">
        <v>7</v>
      </c>
      <c r="J191" s="1155" t="s">
        <v>2751</v>
      </c>
      <c r="K191" s="1247"/>
      <c r="L191" s="1248" t="s">
        <v>7</v>
      </c>
      <c r="M191" s="1155" t="s">
        <v>2756</v>
      </c>
      <c r="N191" s="1249"/>
      <c r="O191" s="1249"/>
      <c r="P191" s="1249"/>
      <c r="Q191" s="1249"/>
      <c r="R191" s="1249"/>
      <c r="S191" s="1249"/>
      <c r="T191" s="1249"/>
      <c r="U191" s="1249"/>
      <c r="V191" s="1249"/>
      <c r="W191" s="1249"/>
      <c r="X191" s="1250"/>
      <c r="Y191" s="1153"/>
      <c r="Z191" s="405"/>
      <c r="AA191" s="405"/>
      <c r="AB191" s="406"/>
      <c r="AC191" s="1427"/>
      <c r="AD191" s="1428"/>
      <c r="AE191" s="1428"/>
      <c r="AF191" s="1429"/>
    </row>
    <row r="192" spans="1:32" ht="18.75" customHeight="1">
      <c r="A192" s="1238" t="s">
        <v>7</v>
      </c>
      <c r="B192" s="1138">
        <v>26</v>
      </c>
      <c r="C192" s="1147" t="s">
        <v>338</v>
      </c>
      <c r="D192" s="1238" t="s">
        <v>7</v>
      </c>
      <c r="E192" s="1139" t="s">
        <v>167</v>
      </c>
      <c r="F192" s="1238" t="s">
        <v>7</v>
      </c>
      <c r="G192" s="1139" t="s">
        <v>168</v>
      </c>
      <c r="H192" s="1204" t="s">
        <v>2797</v>
      </c>
      <c r="I192" s="1246" t="s">
        <v>7</v>
      </c>
      <c r="J192" s="1155" t="s">
        <v>2751</v>
      </c>
      <c r="K192" s="1155"/>
      <c r="L192" s="1248" t="s">
        <v>7</v>
      </c>
      <c r="M192" s="1155" t="s">
        <v>2752</v>
      </c>
      <c r="N192" s="1155"/>
      <c r="O192" s="1248" t="s">
        <v>7</v>
      </c>
      <c r="P192" s="1155" t="s">
        <v>2753</v>
      </c>
      <c r="Q192" s="1249"/>
      <c r="R192" s="1249"/>
      <c r="S192" s="1249"/>
      <c r="T192" s="1249"/>
      <c r="U192" s="1249"/>
      <c r="V192" s="1249"/>
      <c r="W192" s="1249"/>
      <c r="X192" s="1250"/>
      <c r="Y192" s="1153"/>
      <c r="Z192" s="405"/>
      <c r="AA192" s="405"/>
      <c r="AB192" s="406"/>
      <c r="AC192" s="1427"/>
      <c r="AD192" s="1428"/>
      <c r="AE192" s="1428"/>
      <c r="AF192" s="1429"/>
    </row>
    <row r="193" spans="1:32" ht="18.75" customHeight="1">
      <c r="A193" s="1146"/>
      <c r="B193" s="1138"/>
      <c r="C193" s="1147"/>
      <c r="D193" s="1148"/>
      <c r="E193" s="1139"/>
      <c r="F193" s="1149"/>
      <c r="G193" s="1139" t="s">
        <v>169</v>
      </c>
      <c r="H193" s="1448" t="s">
        <v>156</v>
      </c>
      <c r="I193" s="1252" t="s">
        <v>7</v>
      </c>
      <c r="J193" s="1161" t="s">
        <v>2798</v>
      </c>
      <c r="K193" s="1161"/>
      <c r="L193" s="1259"/>
      <c r="M193" s="1259"/>
      <c r="N193" s="1259"/>
      <c r="O193" s="1259"/>
      <c r="P193" s="1253" t="s">
        <v>7</v>
      </c>
      <c r="Q193" s="1161" t="s">
        <v>2799</v>
      </c>
      <c r="R193" s="1259"/>
      <c r="S193" s="1259"/>
      <c r="T193" s="1259"/>
      <c r="U193" s="1259"/>
      <c r="V193" s="1259"/>
      <c r="W193" s="1259"/>
      <c r="X193" s="1260"/>
      <c r="Y193" s="1153"/>
      <c r="Z193" s="405"/>
      <c r="AA193" s="405"/>
      <c r="AB193" s="406"/>
      <c r="AC193" s="1427"/>
      <c r="AD193" s="1428"/>
      <c r="AE193" s="1428"/>
      <c r="AF193" s="1429"/>
    </row>
    <row r="194" spans="1:32" ht="18.75" customHeight="1">
      <c r="A194" s="1146"/>
      <c r="B194" s="1138"/>
      <c r="C194" s="1147"/>
      <c r="D194" s="1238"/>
      <c r="E194" s="1139"/>
      <c r="F194" s="1238" t="s">
        <v>7</v>
      </c>
      <c r="G194" s="1139" t="s">
        <v>170</v>
      </c>
      <c r="H194" s="1448"/>
      <c r="I194" s="1243" t="s">
        <v>7</v>
      </c>
      <c r="J194" s="1162" t="s">
        <v>2800</v>
      </c>
      <c r="K194" s="1244"/>
      <c r="L194" s="1244"/>
      <c r="M194" s="1244"/>
      <c r="N194" s="1244"/>
      <c r="O194" s="1244"/>
      <c r="P194" s="1244"/>
      <c r="Q194" s="1152"/>
      <c r="R194" s="1244"/>
      <c r="S194" s="1244"/>
      <c r="T194" s="1244"/>
      <c r="U194" s="1244"/>
      <c r="V194" s="1244"/>
      <c r="W194" s="1244"/>
      <c r="X194" s="1245"/>
      <c r="Y194" s="1153"/>
      <c r="Z194" s="405"/>
      <c r="AA194" s="405"/>
      <c r="AB194" s="406"/>
      <c r="AC194" s="1427"/>
      <c r="AD194" s="1428"/>
      <c r="AE194" s="1428"/>
      <c r="AF194" s="1429"/>
    </row>
    <row r="195" spans="1:32" ht="18.75" customHeight="1">
      <c r="A195" s="1146"/>
      <c r="B195" s="1138"/>
      <c r="C195" s="1147"/>
      <c r="D195" s="1148"/>
      <c r="E195" s="1139"/>
      <c r="F195" s="1149"/>
      <c r="G195" s="1139" t="s">
        <v>171</v>
      </c>
      <c r="H195" s="1211" t="s">
        <v>2795</v>
      </c>
      <c r="I195" s="1246" t="s">
        <v>7</v>
      </c>
      <c r="J195" s="1155" t="s">
        <v>2751</v>
      </c>
      <c r="K195" s="1155"/>
      <c r="L195" s="1248" t="s">
        <v>7</v>
      </c>
      <c r="M195" s="1155" t="s">
        <v>2752</v>
      </c>
      <c r="N195" s="1155"/>
      <c r="O195" s="1248" t="s">
        <v>7</v>
      </c>
      <c r="P195" s="1155" t="s">
        <v>2753</v>
      </c>
      <c r="Q195" s="1249"/>
      <c r="R195" s="1249"/>
      <c r="S195" s="1249"/>
      <c r="T195" s="1249"/>
      <c r="U195" s="1259"/>
      <c r="V195" s="1259"/>
      <c r="W195" s="1259"/>
      <c r="X195" s="1260"/>
      <c r="Y195" s="1153"/>
      <c r="Z195" s="405"/>
      <c r="AA195" s="405"/>
      <c r="AB195" s="406"/>
      <c r="AC195" s="1427"/>
      <c r="AD195" s="1428"/>
      <c r="AE195" s="1428"/>
      <c r="AF195" s="1429"/>
    </row>
    <row r="196" spans="1:32" ht="18.75" customHeight="1">
      <c r="A196" s="1146"/>
      <c r="B196" s="1138"/>
      <c r="C196" s="1147"/>
      <c r="D196" s="1148"/>
      <c r="E196" s="1139"/>
      <c r="F196" s="1149"/>
      <c r="G196" s="1139"/>
      <c r="H196" s="1448" t="s">
        <v>172</v>
      </c>
      <c r="I196" s="1252" t="s">
        <v>7</v>
      </c>
      <c r="J196" s="1161" t="s">
        <v>159</v>
      </c>
      <c r="K196" s="1257"/>
      <c r="L196" s="1184"/>
      <c r="M196" s="1253" t="s">
        <v>7</v>
      </c>
      <c r="N196" s="1161" t="s">
        <v>160</v>
      </c>
      <c r="O196" s="1259"/>
      <c r="P196" s="1259"/>
      <c r="Q196" s="1253" t="s">
        <v>7</v>
      </c>
      <c r="R196" s="1161" t="s">
        <v>161</v>
      </c>
      <c r="S196" s="1259"/>
      <c r="T196" s="1259"/>
      <c r="U196" s="1259"/>
      <c r="V196" s="1259"/>
      <c r="W196" s="1259"/>
      <c r="X196" s="1260"/>
      <c r="Y196" s="1153"/>
      <c r="Z196" s="405"/>
      <c r="AA196" s="405"/>
      <c r="AB196" s="406"/>
      <c r="AC196" s="1427"/>
      <c r="AD196" s="1428"/>
      <c r="AE196" s="1428"/>
      <c r="AF196" s="1429"/>
    </row>
    <row r="197" spans="1:32" ht="18.75" customHeight="1">
      <c r="A197" s="1146"/>
      <c r="B197" s="1138"/>
      <c r="C197" s="1147"/>
      <c r="D197" s="1148"/>
      <c r="E197" s="1139"/>
      <c r="F197" s="1149"/>
      <c r="G197" s="1139"/>
      <c r="H197" s="1448"/>
      <c r="I197" s="1243" t="s">
        <v>7</v>
      </c>
      <c r="J197" s="1162" t="s">
        <v>163</v>
      </c>
      <c r="K197" s="1244"/>
      <c r="L197" s="1244"/>
      <c r="M197" s="1244"/>
      <c r="N197" s="1244"/>
      <c r="O197" s="1244"/>
      <c r="P197" s="1244"/>
      <c r="Q197" s="1254" t="s">
        <v>7</v>
      </c>
      <c r="R197" s="1162" t="s">
        <v>164</v>
      </c>
      <c r="S197" s="1152"/>
      <c r="T197" s="1244"/>
      <c r="U197" s="1244"/>
      <c r="V197" s="1244"/>
      <c r="W197" s="1244"/>
      <c r="X197" s="1245"/>
      <c r="Y197" s="1153"/>
      <c r="Z197" s="405"/>
      <c r="AA197" s="405"/>
      <c r="AB197" s="406"/>
      <c r="AC197" s="1427"/>
      <c r="AD197" s="1428"/>
      <c r="AE197" s="1428"/>
      <c r="AF197" s="1429"/>
    </row>
    <row r="198" spans="1:32" ht="18.75" customHeight="1">
      <c r="A198" s="1146"/>
      <c r="B198" s="1138"/>
      <c r="C198" s="1147"/>
      <c r="D198" s="1148"/>
      <c r="E198" s="1139"/>
      <c r="F198" s="1149"/>
      <c r="G198" s="1139"/>
      <c r="H198" s="1204" t="s">
        <v>80</v>
      </c>
      <c r="I198" s="1246" t="s">
        <v>7</v>
      </c>
      <c r="J198" s="1155" t="s">
        <v>2751</v>
      </c>
      <c r="K198" s="1155"/>
      <c r="L198" s="1248" t="s">
        <v>7</v>
      </c>
      <c r="M198" s="1155" t="s">
        <v>2779</v>
      </c>
      <c r="N198" s="1155"/>
      <c r="O198" s="1248" t="s">
        <v>7</v>
      </c>
      <c r="P198" s="1155" t="s">
        <v>2780</v>
      </c>
      <c r="Q198" s="1169"/>
      <c r="R198" s="1248" t="s">
        <v>7</v>
      </c>
      <c r="S198" s="1155" t="s">
        <v>2781</v>
      </c>
      <c r="T198" s="1169"/>
      <c r="U198" s="1169"/>
      <c r="V198" s="1169"/>
      <c r="W198" s="1169"/>
      <c r="X198" s="1170"/>
      <c r="Y198" s="1153"/>
      <c r="Z198" s="405"/>
      <c r="AA198" s="405"/>
      <c r="AB198" s="406"/>
      <c r="AC198" s="1427"/>
      <c r="AD198" s="1428"/>
      <c r="AE198" s="1428"/>
      <c r="AF198" s="1429"/>
    </row>
    <row r="199" spans="1:32" ht="18.75" customHeight="1">
      <c r="A199" s="1146"/>
      <c r="B199" s="1138"/>
      <c r="C199" s="1147"/>
      <c r="D199" s="1148"/>
      <c r="E199" s="1139"/>
      <c r="F199" s="1149"/>
      <c r="G199" s="1150"/>
      <c r="H199" s="1431" t="s">
        <v>2850</v>
      </c>
      <c r="I199" s="1433" t="s">
        <v>7</v>
      </c>
      <c r="J199" s="1421" t="s">
        <v>2843</v>
      </c>
      <c r="K199" s="1421"/>
      <c r="L199" s="1435" t="s">
        <v>7</v>
      </c>
      <c r="M199" s="1421" t="s">
        <v>2849</v>
      </c>
      <c r="N199" s="1421"/>
      <c r="O199" s="1161"/>
      <c r="P199" s="1161"/>
      <c r="Q199" s="1161"/>
      <c r="R199" s="1161"/>
      <c r="S199" s="1161"/>
      <c r="T199" s="1161"/>
      <c r="U199" s="1161"/>
      <c r="V199" s="1161"/>
      <c r="W199" s="1161"/>
      <c r="X199" s="1164"/>
      <c r="Y199" s="1153"/>
      <c r="Z199" s="405"/>
      <c r="AA199" s="405"/>
      <c r="AB199" s="406"/>
      <c r="AC199" s="1427"/>
      <c r="AD199" s="1428"/>
      <c r="AE199" s="1428"/>
      <c r="AF199" s="1429"/>
    </row>
    <row r="200" spans="1:32" ht="18.75" customHeight="1">
      <c r="A200" s="1146"/>
      <c r="B200" s="1138"/>
      <c r="C200" s="1147"/>
      <c r="D200" s="1148"/>
      <c r="E200" s="1139"/>
      <c r="F200" s="1149"/>
      <c r="G200" s="1139"/>
      <c r="H200" s="1432"/>
      <c r="I200" s="1434"/>
      <c r="J200" s="1422"/>
      <c r="K200" s="1422"/>
      <c r="L200" s="1436"/>
      <c r="M200" s="1422"/>
      <c r="N200" s="1422"/>
      <c r="O200" s="1162"/>
      <c r="P200" s="1162"/>
      <c r="Q200" s="1162"/>
      <c r="R200" s="1162"/>
      <c r="S200" s="1162"/>
      <c r="T200" s="1162"/>
      <c r="U200" s="1162"/>
      <c r="V200" s="1162"/>
      <c r="W200" s="1162"/>
      <c r="X200" s="1163"/>
      <c r="Y200" s="1153"/>
      <c r="Z200" s="405"/>
      <c r="AA200" s="405"/>
      <c r="AB200" s="406"/>
      <c r="AC200" s="1427"/>
      <c r="AD200" s="1428"/>
      <c r="AE200" s="1428"/>
      <c r="AF200" s="1429"/>
    </row>
    <row r="201" spans="1:32" ht="18.75" customHeight="1">
      <c r="A201" s="1146"/>
      <c r="B201" s="1138"/>
      <c r="C201" s="1147"/>
      <c r="D201" s="1148"/>
      <c r="E201" s="1139"/>
      <c r="F201" s="1149"/>
      <c r="G201" s="1139"/>
      <c r="H201" s="1431" t="s">
        <v>2842</v>
      </c>
      <c r="I201" s="1363" t="s">
        <v>7</v>
      </c>
      <c r="J201" s="1364" t="s">
        <v>2843</v>
      </c>
      <c r="K201" s="1364"/>
      <c r="L201" s="1365"/>
      <c r="M201" s="1365" t="s">
        <v>7</v>
      </c>
      <c r="N201" s="1364" t="s">
        <v>2847</v>
      </c>
      <c r="O201" s="1366"/>
      <c r="P201" s="1365"/>
      <c r="Q201" s="1376" t="s">
        <v>7</v>
      </c>
      <c r="R201" s="1377" t="s">
        <v>2844</v>
      </c>
      <c r="S201" s="1365"/>
      <c r="T201" s="1365"/>
      <c r="U201" s="1365"/>
      <c r="V201" s="1367"/>
      <c r="W201" s="1368"/>
      <c r="X201" s="1369"/>
      <c r="Y201" s="405"/>
      <c r="Z201" s="405"/>
      <c r="AA201" s="405"/>
      <c r="AB201" s="406"/>
      <c r="AC201" s="1427"/>
      <c r="AD201" s="1428"/>
      <c r="AE201" s="1428"/>
      <c r="AF201" s="1429"/>
    </row>
    <row r="202" spans="1:32" ht="18.75" customHeight="1">
      <c r="A202" s="1146"/>
      <c r="B202" s="1138"/>
      <c r="C202" s="1147"/>
      <c r="D202" s="1148"/>
      <c r="E202" s="1139"/>
      <c r="F202" s="1149"/>
      <c r="G202" s="1150"/>
      <c r="H202" s="1446"/>
      <c r="I202" s="1370" t="s">
        <v>7</v>
      </c>
      <c r="J202" s="1371" t="s">
        <v>2848</v>
      </c>
      <c r="K202" s="1371"/>
      <c r="L202" s="1372"/>
      <c r="M202" s="1379" t="s">
        <v>7</v>
      </c>
      <c r="N202" s="1378" t="s">
        <v>2846</v>
      </c>
      <c r="O202" s="1393"/>
      <c r="P202" s="1379"/>
      <c r="Q202" s="1372" t="s">
        <v>7</v>
      </c>
      <c r="R202" s="1371" t="s">
        <v>2758</v>
      </c>
      <c r="S202" s="1372"/>
      <c r="T202" s="1371"/>
      <c r="U202" s="1372" t="s">
        <v>7</v>
      </c>
      <c r="V202" s="1371" t="s">
        <v>2759</v>
      </c>
      <c r="W202" s="1374"/>
      <c r="X202" s="1375"/>
      <c r="Y202" s="405"/>
      <c r="Z202" s="405"/>
      <c r="AA202" s="405"/>
      <c r="AB202" s="406"/>
      <c r="AC202" s="1427"/>
      <c r="AD202" s="1428"/>
      <c r="AE202" s="1428"/>
      <c r="AF202" s="1429"/>
    </row>
    <row r="203" spans="1:32" ht="18.75" customHeight="1">
      <c r="A203" s="1140"/>
      <c r="B203" s="1133"/>
      <c r="C203" s="1141"/>
      <c r="D203" s="1142"/>
      <c r="E203" s="1136"/>
      <c r="F203" s="1143"/>
      <c r="G203" s="1136"/>
      <c r="H203" s="1415" t="s">
        <v>120</v>
      </c>
      <c r="I203" s="1266" t="s">
        <v>7</v>
      </c>
      <c r="J203" s="1134" t="s">
        <v>94</v>
      </c>
      <c r="K203" s="1240"/>
      <c r="L203" s="1205"/>
      <c r="M203" s="1239" t="s">
        <v>7</v>
      </c>
      <c r="N203" s="1134" t="s">
        <v>140</v>
      </c>
      <c r="O203" s="1206"/>
      <c r="P203" s="1206"/>
      <c r="Q203" s="1239" t="s">
        <v>7</v>
      </c>
      <c r="R203" s="1134" t="s">
        <v>141</v>
      </c>
      <c r="S203" s="1206"/>
      <c r="T203" s="1206"/>
      <c r="U203" s="1239" t="s">
        <v>7</v>
      </c>
      <c r="V203" s="1134" t="s">
        <v>142</v>
      </c>
      <c r="W203" s="1206"/>
      <c r="X203" s="1191"/>
      <c r="Y203" s="1239" t="s">
        <v>7</v>
      </c>
      <c r="Z203" s="1134" t="s">
        <v>18</v>
      </c>
      <c r="AA203" s="1134"/>
      <c r="AB203" s="1145"/>
      <c r="AC203" s="1424"/>
      <c r="AD203" s="1425"/>
      <c r="AE203" s="1425"/>
      <c r="AF203" s="1426"/>
    </row>
    <row r="204" spans="1:32" ht="18.75" customHeight="1">
      <c r="A204" s="1146"/>
      <c r="B204" s="1138"/>
      <c r="C204" s="1147"/>
      <c r="D204" s="1148"/>
      <c r="E204" s="1139"/>
      <c r="F204" s="1149"/>
      <c r="G204" s="1139"/>
      <c r="H204" s="1423"/>
      <c r="I204" s="1243" t="s">
        <v>7</v>
      </c>
      <c r="J204" s="1162" t="s">
        <v>143</v>
      </c>
      <c r="K204" s="1255"/>
      <c r="L204" s="1213"/>
      <c r="M204" s="1254" t="s">
        <v>7</v>
      </c>
      <c r="N204" s="1162" t="s">
        <v>95</v>
      </c>
      <c r="O204" s="1152"/>
      <c r="P204" s="1152"/>
      <c r="Q204" s="1152"/>
      <c r="R204" s="1152"/>
      <c r="S204" s="1152"/>
      <c r="T204" s="1152"/>
      <c r="U204" s="1152"/>
      <c r="V204" s="1152"/>
      <c r="W204" s="1152"/>
      <c r="X204" s="1200"/>
      <c r="Y204" s="408" t="s">
        <v>7</v>
      </c>
      <c r="Z204" s="403" t="s">
        <v>20</v>
      </c>
      <c r="AA204" s="405"/>
      <c r="AB204" s="406"/>
      <c r="AC204" s="1427"/>
      <c r="AD204" s="1428"/>
      <c r="AE204" s="1428"/>
      <c r="AF204" s="1429"/>
    </row>
    <row r="205" spans="1:32" ht="18.75" customHeight="1">
      <c r="A205" s="1146"/>
      <c r="B205" s="1138"/>
      <c r="C205" s="1147"/>
      <c r="D205" s="1148"/>
      <c r="E205" s="1139"/>
      <c r="F205" s="1149"/>
      <c r="G205" s="1139"/>
      <c r="H205" s="1204" t="s">
        <v>58</v>
      </c>
      <c r="I205" s="1246" t="s">
        <v>7</v>
      </c>
      <c r="J205" s="1155" t="s">
        <v>2751</v>
      </c>
      <c r="K205" s="1155"/>
      <c r="L205" s="1156"/>
      <c r="M205" s="1248" t="s">
        <v>7</v>
      </c>
      <c r="N205" s="1155" t="s">
        <v>81</v>
      </c>
      <c r="O205" s="1155"/>
      <c r="P205" s="1156"/>
      <c r="Q205" s="1248" t="s">
        <v>7</v>
      </c>
      <c r="R205" s="1169" t="s">
        <v>82</v>
      </c>
      <c r="S205" s="1169"/>
      <c r="T205" s="1169"/>
      <c r="U205" s="1248" t="s">
        <v>7</v>
      </c>
      <c r="V205" s="1169" t="s">
        <v>83</v>
      </c>
      <c r="W205" s="1249"/>
      <c r="X205" s="1250"/>
      <c r="Y205" s="1153"/>
      <c r="Z205" s="405"/>
      <c r="AA205" s="405"/>
      <c r="AB205" s="406"/>
      <c r="AC205" s="1427"/>
      <c r="AD205" s="1428"/>
      <c r="AE205" s="1428"/>
      <c r="AF205" s="1429"/>
    </row>
    <row r="206" spans="1:32" ht="18.75" customHeight="1">
      <c r="A206" s="1146"/>
      <c r="B206" s="1138"/>
      <c r="C206" s="1147"/>
      <c r="D206" s="1148"/>
      <c r="E206" s="1139"/>
      <c r="F206" s="1149"/>
      <c r="G206" s="1139"/>
      <c r="H206" s="1204" t="s">
        <v>96</v>
      </c>
      <c r="I206" s="1246" t="s">
        <v>7</v>
      </c>
      <c r="J206" s="1155" t="s">
        <v>44</v>
      </c>
      <c r="K206" s="1247"/>
      <c r="L206" s="1156"/>
      <c r="M206" s="1248" t="s">
        <v>7</v>
      </c>
      <c r="N206" s="1155" t="s">
        <v>2767</v>
      </c>
      <c r="O206" s="1249"/>
      <c r="P206" s="1249"/>
      <c r="Q206" s="1249"/>
      <c r="R206" s="1249"/>
      <c r="S206" s="1249"/>
      <c r="T206" s="1249"/>
      <c r="U206" s="1249"/>
      <c r="V206" s="1249"/>
      <c r="W206" s="1249"/>
      <c r="X206" s="1250"/>
      <c r="Y206" s="1153"/>
      <c r="Z206" s="405"/>
      <c r="AA206" s="405"/>
      <c r="AB206" s="406"/>
      <c r="AC206" s="1427"/>
      <c r="AD206" s="1428"/>
      <c r="AE206" s="1428"/>
      <c r="AF206" s="1429"/>
    </row>
    <row r="207" spans="1:32" ht="19.5" customHeight="1">
      <c r="A207" s="1146"/>
      <c r="B207" s="1138"/>
      <c r="C207" s="1147"/>
      <c r="D207" s="1148"/>
      <c r="E207" s="1139"/>
      <c r="F207" s="1149"/>
      <c r="G207" s="1150"/>
      <c r="H207" s="1154" t="s">
        <v>226</v>
      </c>
      <c r="I207" s="1246" t="s">
        <v>7</v>
      </c>
      <c r="J207" s="1155" t="s">
        <v>2748</v>
      </c>
      <c r="K207" s="1247"/>
      <c r="L207" s="1156"/>
      <c r="M207" s="1248" t="s">
        <v>7</v>
      </c>
      <c r="N207" s="1155" t="s">
        <v>2749</v>
      </c>
      <c r="O207" s="1248"/>
      <c r="P207" s="1155"/>
      <c r="Q207" s="1249"/>
      <c r="R207" s="1249"/>
      <c r="S207" s="1249"/>
      <c r="T207" s="1249"/>
      <c r="U207" s="1249"/>
      <c r="V207" s="1249"/>
      <c r="W207" s="1249"/>
      <c r="X207" s="1250"/>
      <c r="Y207" s="405"/>
      <c r="Z207" s="405"/>
      <c r="AA207" s="405"/>
      <c r="AB207" s="406"/>
      <c r="AC207" s="1427"/>
      <c r="AD207" s="1428"/>
      <c r="AE207" s="1428"/>
      <c r="AF207" s="1429"/>
    </row>
    <row r="208" spans="1:32" ht="19.5" customHeight="1">
      <c r="A208" s="1146"/>
      <c r="B208" s="1138"/>
      <c r="C208" s="1147"/>
      <c r="D208" s="1148"/>
      <c r="E208" s="1139"/>
      <c r="F208" s="1149"/>
      <c r="G208" s="1150"/>
      <c r="H208" s="1154" t="s">
        <v>2747</v>
      </c>
      <c r="I208" s="1246" t="s">
        <v>7</v>
      </c>
      <c r="J208" s="1155" t="s">
        <v>2748</v>
      </c>
      <c r="K208" s="1247"/>
      <c r="L208" s="1156"/>
      <c r="M208" s="1248" t="s">
        <v>7</v>
      </c>
      <c r="N208" s="1155" t="s">
        <v>2749</v>
      </c>
      <c r="O208" s="1248"/>
      <c r="P208" s="1155"/>
      <c r="Q208" s="1249"/>
      <c r="R208" s="1249"/>
      <c r="S208" s="1249"/>
      <c r="T208" s="1249"/>
      <c r="U208" s="1249"/>
      <c r="V208" s="1249"/>
      <c r="W208" s="1249"/>
      <c r="X208" s="1250"/>
      <c r="Y208" s="405"/>
      <c r="Z208" s="405"/>
      <c r="AA208" s="405"/>
      <c r="AB208" s="406"/>
      <c r="AC208" s="1427"/>
      <c r="AD208" s="1428"/>
      <c r="AE208" s="1428"/>
      <c r="AF208" s="1429"/>
    </row>
    <row r="209" spans="1:32" ht="18.75" customHeight="1">
      <c r="A209" s="1146"/>
      <c r="B209" s="1138"/>
      <c r="C209" s="1147"/>
      <c r="D209" s="1148"/>
      <c r="E209" s="1139"/>
      <c r="F209" s="1149"/>
      <c r="G209" s="1150"/>
      <c r="H209" s="1154" t="s">
        <v>2750</v>
      </c>
      <c r="I209" s="1243" t="s">
        <v>7</v>
      </c>
      <c r="J209" s="1162" t="s">
        <v>2748</v>
      </c>
      <c r="K209" s="1255"/>
      <c r="L209" s="1213"/>
      <c r="M209" s="1254" t="s">
        <v>7</v>
      </c>
      <c r="N209" s="1162" t="s">
        <v>2749</v>
      </c>
      <c r="O209" s="1254"/>
      <c r="P209" s="1162"/>
      <c r="Q209" s="1244"/>
      <c r="R209" s="1244"/>
      <c r="S209" s="1244"/>
      <c r="T209" s="1244"/>
      <c r="U209" s="1244"/>
      <c r="V209" s="1244"/>
      <c r="W209" s="1244"/>
      <c r="X209" s="1245"/>
      <c r="Y209" s="408"/>
      <c r="Z209" s="403"/>
      <c r="AA209" s="405"/>
      <c r="AB209" s="406"/>
      <c r="AC209" s="1427"/>
      <c r="AD209" s="1428"/>
      <c r="AE209" s="1428"/>
      <c r="AF209" s="1429"/>
    </row>
    <row r="210" spans="1:32" ht="18.75" customHeight="1">
      <c r="A210" s="1146"/>
      <c r="B210" s="1138"/>
      <c r="C210" s="1147"/>
      <c r="D210" s="1148"/>
      <c r="E210" s="1139"/>
      <c r="F210" s="1149"/>
      <c r="G210" s="1139"/>
      <c r="H210" s="1204" t="s">
        <v>272</v>
      </c>
      <c r="I210" s="1246" t="s">
        <v>7</v>
      </c>
      <c r="J210" s="1155" t="s">
        <v>94</v>
      </c>
      <c r="K210" s="1247"/>
      <c r="L210" s="1156"/>
      <c r="M210" s="1248" t="s">
        <v>7</v>
      </c>
      <c r="N210" s="1155" t="s">
        <v>144</v>
      </c>
      <c r="O210" s="1169"/>
      <c r="P210" s="1169"/>
      <c r="Q210" s="1169"/>
      <c r="R210" s="1169"/>
      <c r="S210" s="1169"/>
      <c r="T210" s="1169"/>
      <c r="U210" s="1169"/>
      <c r="V210" s="1169"/>
      <c r="W210" s="1169"/>
      <c r="X210" s="1170"/>
      <c r="Y210" s="1153"/>
      <c r="Z210" s="405"/>
      <c r="AA210" s="405"/>
      <c r="AB210" s="406"/>
      <c r="AC210" s="1427"/>
      <c r="AD210" s="1428"/>
      <c r="AE210" s="1428"/>
      <c r="AF210" s="1429"/>
    </row>
    <row r="211" spans="1:32" ht="18.75" customHeight="1">
      <c r="A211" s="1146"/>
      <c r="B211" s="1138"/>
      <c r="C211" s="1147"/>
      <c r="D211" s="1148"/>
      <c r="E211" s="1139"/>
      <c r="F211" s="1149"/>
      <c r="G211" s="1139"/>
      <c r="H211" s="1204" t="s">
        <v>146</v>
      </c>
      <c r="I211" s="1246" t="s">
        <v>7</v>
      </c>
      <c r="J211" s="1155" t="s">
        <v>147</v>
      </c>
      <c r="K211" s="1247"/>
      <c r="L211" s="1156"/>
      <c r="M211" s="1248" t="s">
        <v>7</v>
      </c>
      <c r="N211" s="1155" t="s">
        <v>148</v>
      </c>
      <c r="O211" s="1249"/>
      <c r="P211" s="1249"/>
      <c r="Q211" s="1249"/>
      <c r="R211" s="1169"/>
      <c r="S211" s="1249"/>
      <c r="T211" s="1249"/>
      <c r="U211" s="1249"/>
      <c r="V211" s="1249"/>
      <c r="W211" s="1249"/>
      <c r="X211" s="1250"/>
      <c r="Y211" s="1153"/>
      <c r="Z211" s="405"/>
      <c r="AA211" s="405"/>
      <c r="AB211" s="406"/>
      <c r="AC211" s="1427"/>
      <c r="AD211" s="1428"/>
      <c r="AE211" s="1428"/>
      <c r="AF211" s="1429"/>
    </row>
    <row r="212" spans="1:32" ht="18.75" customHeight="1">
      <c r="A212" s="1146"/>
      <c r="B212" s="1138"/>
      <c r="C212" s="1147"/>
      <c r="D212" s="1148"/>
      <c r="E212" s="1139"/>
      <c r="F212" s="1149"/>
      <c r="G212" s="1139"/>
      <c r="H212" s="1204" t="s">
        <v>334</v>
      </c>
      <c r="I212" s="1246" t="s">
        <v>7</v>
      </c>
      <c r="J212" s="1155" t="s">
        <v>2751</v>
      </c>
      <c r="K212" s="1247"/>
      <c r="L212" s="1248" t="s">
        <v>7</v>
      </c>
      <c r="M212" s="1155" t="s">
        <v>2756</v>
      </c>
      <c r="N212" s="1249"/>
      <c r="O212" s="1249"/>
      <c r="P212" s="1249"/>
      <c r="Q212" s="1249"/>
      <c r="R212" s="1249"/>
      <c r="S212" s="1249"/>
      <c r="T212" s="1249"/>
      <c r="U212" s="1249"/>
      <c r="V212" s="1249"/>
      <c r="W212" s="1249"/>
      <c r="X212" s="1250"/>
      <c r="Y212" s="1153"/>
      <c r="Z212" s="405"/>
      <c r="AA212" s="405"/>
      <c r="AB212" s="406"/>
      <c r="AC212" s="1427"/>
      <c r="AD212" s="1428"/>
      <c r="AE212" s="1428"/>
      <c r="AF212" s="1429"/>
    </row>
    <row r="213" spans="1:32" ht="19.5" customHeight="1">
      <c r="A213" s="1146"/>
      <c r="B213" s="1138"/>
      <c r="C213" s="1147"/>
      <c r="D213" s="1148"/>
      <c r="E213" s="1139"/>
      <c r="F213" s="1149"/>
      <c r="G213" s="1139"/>
      <c r="H213" s="1204" t="s">
        <v>112</v>
      </c>
      <c r="I213" s="1246" t="s">
        <v>7</v>
      </c>
      <c r="J213" s="1155" t="s">
        <v>44</v>
      </c>
      <c r="K213" s="1247"/>
      <c r="L213" s="1156"/>
      <c r="M213" s="1248" t="s">
        <v>7</v>
      </c>
      <c r="N213" s="1155" t="s">
        <v>2767</v>
      </c>
      <c r="O213" s="1249"/>
      <c r="P213" s="1249"/>
      <c r="Q213" s="1249"/>
      <c r="R213" s="1249"/>
      <c r="S213" s="1249"/>
      <c r="T213" s="1249"/>
      <c r="U213" s="1249"/>
      <c r="V213" s="1249"/>
      <c r="W213" s="1249"/>
      <c r="X213" s="1250"/>
      <c r="Y213" s="1153"/>
      <c r="Z213" s="405"/>
      <c r="AA213" s="405"/>
      <c r="AB213" s="406"/>
      <c r="AC213" s="1427"/>
      <c r="AD213" s="1428"/>
      <c r="AE213" s="1428"/>
      <c r="AF213" s="1429"/>
    </row>
    <row r="214" spans="1:32" ht="18.75" customHeight="1">
      <c r="A214" s="1146"/>
      <c r="B214" s="1138"/>
      <c r="C214" s="1147"/>
      <c r="D214" s="1148"/>
      <c r="E214" s="1139"/>
      <c r="F214" s="1149"/>
      <c r="G214" s="1139"/>
      <c r="H214" s="1154" t="s">
        <v>35</v>
      </c>
      <c r="I214" s="1246" t="s">
        <v>7</v>
      </c>
      <c r="J214" s="1155" t="s">
        <v>2751</v>
      </c>
      <c r="K214" s="1155"/>
      <c r="L214" s="1248" t="s">
        <v>7</v>
      </c>
      <c r="M214" s="1155" t="s">
        <v>2756</v>
      </c>
      <c r="N214" s="1155"/>
      <c r="O214" s="1249"/>
      <c r="P214" s="1155"/>
      <c r="Q214" s="1249"/>
      <c r="R214" s="1249"/>
      <c r="S214" s="1249"/>
      <c r="T214" s="1249"/>
      <c r="U214" s="1249"/>
      <c r="V214" s="1249"/>
      <c r="W214" s="1249"/>
      <c r="X214" s="1250"/>
      <c r="Y214" s="405"/>
      <c r="Z214" s="405"/>
      <c r="AA214" s="405"/>
      <c r="AB214" s="406"/>
      <c r="AC214" s="1427"/>
      <c r="AD214" s="1428"/>
      <c r="AE214" s="1428"/>
      <c r="AF214" s="1429"/>
    </row>
    <row r="215" spans="1:32" ht="18.75" customHeight="1">
      <c r="A215" s="1146"/>
      <c r="B215" s="1138"/>
      <c r="C215" s="1147"/>
      <c r="D215" s="1148"/>
      <c r="E215" s="1139"/>
      <c r="F215" s="1149"/>
      <c r="G215" s="1139"/>
      <c r="H215" s="1204" t="s">
        <v>113</v>
      </c>
      <c r="I215" s="1246" t="s">
        <v>7</v>
      </c>
      <c r="J215" s="1155" t="s">
        <v>2751</v>
      </c>
      <c r="K215" s="1247"/>
      <c r="L215" s="1248" t="s">
        <v>7</v>
      </c>
      <c r="M215" s="1155" t="s">
        <v>2756</v>
      </c>
      <c r="N215" s="1249"/>
      <c r="O215" s="1249"/>
      <c r="P215" s="1249"/>
      <c r="Q215" s="1249"/>
      <c r="R215" s="1249"/>
      <c r="S215" s="1249"/>
      <c r="T215" s="1249"/>
      <c r="U215" s="1249"/>
      <c r="V215" s="1249"/>
      <c r="W215" s="1249"/>
      <c r="X215" s="1250"/>
      <c r="Y215" s="1153"/>
      <c r="Z215" s="405"/>
      <c r="AA215" s="405"/>
      <c r="AB215" s="406"/>
      <c r="AC215" s="1427"/>
      <c r="AD215" s="1428"/>
      <c r="AE215" s="1428"/>
      <c r="AF215" s="1429"/>
    </row>
    <row r="216" spans="1:32" ht="18.75" customHeight="1">
      <c r="A216" s="1238" t="s">
        <v>7</v>
      </c>
      <c r="B216" s="1138">
        <v>26</v>
      </c>
      <c r="C216" s="1147" t="s">
        <v>340</v>
      </c>
      <c r="D216" s="1238" t="s">
        <v>7</v>
      </c>
      <c r="E216" s="1139" t="s">
        <v>173</v>
      </c>
      <c r="F216" s="1238" t="s">
        <v>7</v>
      </c>
      <c r="G216" s="1139" t="s">
        <v>174</v>
      </c>
      <c r="H216" s="1204" t="s">
        <v>2797</v>
      </c>
      <c r="I216" s="1246" t="s">
        <v>7</v>
      </c>
      <c r="J216" s="1155" t="s">
        <v>2751</v>
      </c>
      <c r="K216" s="1155"/>
      <c r="L216" s="1248" t="s">
        <v>7</v>
      </c>
      <c r="M216" s="1155" t="s">
        <v>2752</v>
      </c>
      <c r="N216" s="1155"/>
      <c r="O216" s="1248" t="s">
        <v>7</v>
      </c>
      <c r="P216" s="1155" t="s">
        <v>2753</v>
      </c>
      <c r="Q216" s="1249"/>
      <c r="R216" s="1249"/>
      <c r="S216" s="1249"/>
      <c r="T216" s="1249"/>
      <c r="U216" s="1249"/>
      <c r="V216" s="1249"/>
      <c r="W216" s="1249"/>
      <c r="X216" s="1250"/>
      <c r="Y216" s="1153"/>
      <c r="Z216" s="405"/>
      <c r="AA216" s="405"/>
      <c r="AB216" s="406"/>
      <c r="AC216" s="1427"/>
      <c r="AD216" s="1428"/>
      <c r="AE216" s="1428"/>
      <c r="AF216" s="1429"/>
    </row>
    <row r="217" spans="1:32" ht="18.75" customHeight="1">
      <c r="A217" s="1146"/>
      <c r="B217" s="1138"/>
      <c r="C217" s="1147"/>
      <c r="D217" s="1238" t="s">
        <v>7</v>
      </c>
      <c r="E217" s="1139" t="s">
        <v>175</v>
      </c>
      <c r="F217" s="1238" t="s">
        <v>7</v>
      </c>
      <c r="G217" s="1139" t="s">
        <v>176</v>
      </c>
      <c r="H217" s="1430" t="s">
        <v>156</v>
      </c>
      <c r="I217" s="1252" t="s">
        <v>7</v>
      </c>
      <c r="J217" s="1161" t="s">
        <v>2798</v>
      </c>
      <c r="K217" s="1161"/>
      <c r="L217" s="1259"/>
      <c r="M217" s="1259"/>
      <c r="N217" s="1259"/>
      <c r="O217" s="1259"/>
      <c r="P217" s="1253" t="s">
        <v>7</v>
      </c>
      <c r="Q217" s="1161" t="s">
        <v>2799</v>
      </c>
      <c r="R217" s="1259"/>
      <c r="S217" s="1259"/>
      <c r="T217" s="1259"/>
      <c r="U217" s="1259"/>
      <c r="V217" s="1259"/>
      <c r="W217" s="1259"/>
      <c r="X217" s="1260"/>
      <c r="Y217" s="1153"/>
      <c r="Z217" s="405"/>
      <c r="AA217" s="405"/>
      <c r="AB217" s="406"/>
      <c r="AC217" s="1427"/>
      <c r="AD217" s="1428"/>
      <c r="AE217" s="1428"/>
      <c r="AF217" s="1429"/>
    </row>
    <row r="218" spans="1:32" ht="18.75" customHeight="1">
      <c r="A218" s="1146"/>
      <c r="B218" s="1138"/>
      <c r="C218" s="1147"/>
      <c r="D218" s="1148"/>
      <c r="E218" s="1139"/>
      <c r="F218" s="1149"/>
      <c r="G218" s="1139"/>
      <c r="H218" s="1423"/>
      <c r="I218" s="1243" t="s">
        <v>7</v>
      </c>
      <c r="J218" s="1162" t="s">
        <v>2800</v>
      </c>
      <c r="K218" s="1244"/>
      <c r="L218" s="1244"/>
      <c r="M218" s="1244"/>
      <c r="N218" s="1244"/>
      <c r="O218" s="1244"/>
      <c r="P218" s="1244"/>
      <c r="Q218" s="1152"/>
      <c r="R218" s="1244"/>
      <c r="S218" s="1244"/>
      <c r="T218" s="1244"/>
      <c r="U218" s="1244"/>
      <c r="V218" s="1244"/>
      <c r="W218" s="1244"/>
      <c r="X218" s="1245"/>
      <c r="Y218" s="1153"/>
      <c r="Z218" s="405"/>
      <c r="AA218" s="405"/>
      <c r="AB218" s="406"/>
      <c r="AC218" s="1427"/>
      <c r="AD218" s="1428"/>
      <c r="AE218" s="1428"/>
      <c r="AF218" s="1429"/>
    </row>
    <row r="219" spans="1:32" ht="18.75" customHeight="1">
      <c r="A219" s="1146"/>
      <c r="B219" s="1138"/>
      <c r="C219" s="1147"/>
      <c r="D219" s="1148"/>
      <c r="E219" s="1139"/>
      <c r="F219" s="1149"/>
      <c r="G219" s="1139"/>
      <c r="H219" s="1211" t="s">
        <v>2795</v>
      </c>
      <c r="I219" s="1246" t="s">
        <v>7</v>
      </c>
      <c r="J219" s="1155" t="s">
        <v>2751</v>
      </c>
      <c r="K219" s="1155"/>
      <c r="L219" s="1248" t="s">
        <v>7</v>
      </c>
      <c r="M219" s="1155" t="s">
        <v>2752</v>
      </c>
      <c r="N219" s="1155"/>
      <c r="O219" s="1248" t="s">
        <v>7</v>
      </c>
      <c r="P219" s="1155" t="s">
        <v>2753</v>
      </c>
      <c r="Q219" s="1249"/>
      <c r="R219" s="1249"/>
      <c r="S219" s="1249"/>
      <c r="T219" s="1249"/>
      <c r="U219" s="1259"/>
      <c r="V219" s="1259"/>
      <c r="W219" s="1259"/>
      <c r="X219" s="1260"/>
      <c r="Y219" s="1153"/>
      <c r="Z219" s="405"/>
      <c r="AA219" s="405"/>
      <c r="AB219" s="406"/>
      <c r="AC219" s="1427"/>
      <c r="AD219" s="1428"/>
      <c r="AE219" s="1428"/>
      <c r="AF219" s="1429"/>
    </row>
    <row r="220" spans="1:32" ht="18.75" customHeight="1">
      <c r="A220" s="1146"/>
      <c r="B220" s="1138"/>
      <c r="C220" s="1147"/>
      <c r="D220" s="1148"/>
      <c r="E220" s="1139"/>
      <c r="F220" s="1149"/>
      <c r="G220" s="1139"/>
      <c r="H220" s="1430" t="s">
        <v>172</v>
      </c>
      <c r="I220" s="1252" t="s">
        <v>7</v>
      </c>
      <c r="J220" s="1161" t="s">
        <v>159</v>
      </c>
      <c r="K220" s="1257"/>
      <c r="L220" s="1184"/>
      <c r="M220" s="1253" t="s">
        <v>7</v>
      </c>
      <c r="N220" s="1161" t="s">
        <v>160</v>
      </c>
      <c r="O220" s="1259"/>
      <c r="P220" s="1259"/>
      <c r="Q220" s="1253" t="s">
        <v>7</v>
      </c>
      <c r="R220" s="1161" t="s">
        <v>161</v>
      </c>
      <c r="S220" s="1259"/>
      <c r="T220" s="1259"/>
      <c r="U220" s="1259"/>
      <c r="V220" s="1259"/>
      <c r="W220" s="1259"/>
      <c r="X220" s="1260"/>
      <c r="Y220" s="1153"/>
      <c r="Z220" s="405"/>
      <c r="AA220" s="405"/>
      <c r="AB220" s="406"/>
      <c r="AC220" s="1427"/>
      <c r="AD220" s="1428"/>
      <c r="AE220" s="1428"/>
      <c r="AF220" s="1429"/>
    </row>
    <row r="221" spans="1:32" ht="18.75" customHeight="1">
      <c r="A221" s="1146"/>
      <c r="B221" s="1138"/>
      <c r="C221" s="1147"/>
      <c r="D221" s="1148"/>
      <c r="E221" s="1139"/>
      <c r="F221" s="1149"/>
      <c r="G221" s="1139"/>
      <c r="H221" s="1423"/>
      <c r="I221" s="1243" t="s">
        <v>7</v>
      </c>
      <c r="J221" s="1162" t="s">
        <v>163</v>
      </c>
      <c r="K221" s="1244"/>
      <c r="L221" s="1244"/>
      <c r="M221" s="1244"/>
      <c r="N221" s="1244"/>
      <c r="O221" s="1244"/>
      <c r="P221" s="1244"/>
      <c r="Q221" s="1254" t="s">
        <v>7</v>
      </c>
      <c r="R221" s="1162" t="s">
        <v>164</v>
      </c>
      <c r="S221" s="1152"/>
      <c r="T221" s="1244"/>
      <c r="U221" s="1244"/>
      <c r="V221" s="1244"/>
      <c r="W221" s="1244"/>
      <c r="X221" s="1245"/>
      <c r="Y221" s="1153"/>
      <c r="Z221" s="405"/>
      <c r="AA221" s="405"/>
      <c r="AB221" s="406"/>
      <c r="AC221" s="1427"/>
      <c r="AD221" s="1428"/>
      <c r="AE221" s="1428"/>
      <c r="AF221" s="1429"/>
    </row>
    <row r="222" spans="1:32" ht="18.75" customHeight="1">
      <c r="A222" s="1146"/>
      <c r="B222" s="1138"/>
      <c r="C222" s="1147"/>
      <c r="D222" s="1148"/>
      <c r="E222" s="1139"/>
      <c r="F222" s="1149"/>
      <c r="G222" s="1139"/>
      <c r="H222" s="1204" t="s">
        <v>80</v>
      </c>
      <c r="I222" s="1246" t="s">
        <v>7</v>
      </c>
      <c r="J222" s="1155" t="s">
        <v>2751</v>
      </c>
      <c r="K222" s="1155"/>
      <c r="L222" s="1248" t="s">
        <v>7</v>
      </c>
      <c r="M222" s="1155" t="s">
        <v>2779</v>
      </c>
      <c r="N222" s="1155"/>
      <c r="O222" s="1248" t="s">
        <v>7</v>
      </c>
      <c r="P222" s="1155" t="s">
        <v>2780</v>
      </c>
      <c r="Q222" s="1169"/>
      <c r="R222" s="1248" t="s">
        <v>7</v>
      </c>
      <c r="S222" s="1155" t="s">
        <v>2781</v>
      </c>
      <c r="T222" s="1169"/>
      <c r="U222" s="1169"/>
      <c r="V222" s="1169"/>
      <c r="W222" s="1169"/>
      <c r="X222" s="1170"/>
      <c r="Y222" s="1153"/>
      <c r="Z222" s="405"/>
      <c r="AA222" s="405"/>
      <c r="AB222" s="406"/>
      <c r="AC222" s="1427"/>
      <c r="AD222" s="1428"/>
      <c r="AE222" s="1428"/>
      <c r="AF222" s="1429"/>
    </row>
    <row r="223" spans="1:32" ht="18.75" customHeight="1">
      <c r="A223" s="1146"/>
      <c r="B223" s="1138"/>
      <c r="C223" s="1147"/>
      <c r="D223" s="1148"/>
      <c r="E223" s="1139"/>
      <c r="F223" s="1149"/>
      <c r="G223" s="1139"/>
      <c r="H223" s="1431" t="s">
        <v>2850</v>
      </c>
      <c r="I223" s="1433" t="s">
        <v>7</v>
      </c>
      <c r="J223" s="1421" t="s">
        <v>2843</v>
      </c>
      <c r="K223" s="1421"/>
      <c r="L223" s="1435" t="s">
        <v>7</v>
      </c>
      <c r="M223" s="1421" t="s">
        <v>2849</v>
      </c>
      <c r="N223" s="1421"/>
      <c r="O223" s="1161"/>
      <c r="P223" s="1161"/>
      <c r="Q223" s="1161"/>
      <c r="R223" s="1161"/>
      <c r="S223" s="1161"/>
      <c r="T223" s="1161"/>
      <c r="U223" s="1161"/>
      <c r="V223" s="1161"/>
      <c r="W223" s="1161"/>
      <c r="X223" s="1164"/>
      <c r="Y223" s="1153"/>
      <c r="Z223" s="405"/>
      <c r="AA223" s="405"/>
      <c r="AB223" s="406"/>
      <c r="AC223" s="1427"/>
      <c r="AD223" s="1428"/>
      <c r="AE223" s="1428"/>
      <c r="AF223" s="1429"/>
    </row>
    <row r="224" spans="1:32" ht="18.75" customHeight="1">
      <c r="A224" s="1238"/>
      <c r="B224" s="1138"/>
      <c r="C224" s="1147"/>
      <c r="D224" s="1148"/>
      <c r="E224" s="1139"/>
      <c r="F224" s="1149"/>
      <c r="G224" s="1139"/>
      <c r="H224" s="1432"/>
      <c r="I224" s="1434"/>
      <c r="J224" s="1422"/>
      <c r="K224" s="1422"/>
      <c r="L224" s="1436"/>
      <c r="M224" s="1422"/>
      <c r="N224" s="1422"/>
      <c r="O224" s="1162"/>
      <c r="P224" s="1162"/>
      <c r="Q224" s="1162"/>
      <c r="R224" s="1162"/>
      <c r="S224" s="1162"/>
      <c r="T224" s="1162"/>
      <c r="U224" s="1162"/>
      <c r="V224" s="1162"/>
      <c r="W224" s="1162"/>
      <c r="X224" s="1163"/>
      <c r="Y224" s="1153"/>
      <c r="Z224" s="405"/>
      <c r="AA224" s="405"/>
      <c r="AB224" s="406"/>
      <c r="AC224" s="1427"/>
      <c r="AD224" s="1428"/>
      <c r="AE224" s="1428"/>
      <c r="AF224" s="1429"/>
    </row>
    <row r="225" spans="1:32" ht="18.75" customHeight="1">
      <c r="A225" s="1238"/>
      <c r="B225" s="1138"/>
      <c r="C225" s="1147"/>
      <c r="D225" s="1148"/>
      <c r="E225" s="1139"/>
      <c r="F225" s="1149"/>
      <c r="G225" s="1139"/>
      <c r="H225" s="1431" t="s">
        <v>2842</v>
      </c>
      <c r="I225" s="1363" t="s">
        <v>7</v>
      </c>
      <c r="J225" s="1364" t="s">
        <v>2843</v>
      </c>
      <c r="K225" s="1364"/>
      <c r="L225" s="1365"/>
      <c r="M225" s="1365" t="s">
        <v>7</v>
      </c>
      <c r="N225" s="1364" t="s">
        <v>2847</v>
      </c>
      <c r="O225" s="1366"/>
      <c r="P225" s="1365"/>
      <c r="Q225" s="1376" t="s">
        <v>7</v>
      </c>
      <c r="R225" s="1377" t="s">
        <v>2844</v>
      </c>
      <c r="S225" s="1365"/>
      <c r="T225" s="1365"/>
      <c r="U225" s="1365"/>
      <c r="V225" s="1367"/>
      <c r="W225" s="1368"/>
      <c r="X225" s="1369"/>
      <c r="Y225" s="405"/>
      <c r="Z225" s="405"/>
      <c r="AA225" s="405"/>
      <c r="AB225" s="406"/>
      <c r="AC225" s="1427"/>
      <c r="AD225" s="1428"/>
      <c r="AE225" s="1428"/>
      <c r="AF225" s="1429"/>
    </row>
    <row r="226" spans="1:32" ht="18.75" customHeight="1">
      <c r="A226" s="1146"/>
      <c r="B226" s="1138"/>
      <c r="C226" s="1147"/>
      <c r="D226" s="1148"/>
      <c r="E226" s="1139"/>
      <c r="F226" s="1149"/>
      <c r="G226" s="1150"/>
      <c r="H226" s="1446"/>
      <c r="I226" s="1370" t="s">
        <v>7</v>
      </c>
      <c r="J226" s="1371" t="s">
        <v>2848</v>
      </c>
      <c r="K226" s="1371"/>
      <c r="L226" s="1372"/>
      <c r="M226" s="1379" t="s">
        <v>7</v>
      </c>
      <c r="N226" s="1378" t="s">
        <v>2846</v>
      </c>
      <c r="O226" s="1393"/>
      <c r="P226" s="1379"/>
      <c r="Q226" s="1372" t="s">
        <v>7</v>
      </c>
      <c r="R226" s="1371" t="s">
        <v>2758</v>
      </c>
      <c r="S226" s="1372"/>
      <c r="T226" s="1371"/>
      <c r="U226" s="1372" t="s">
        <v>7</v>
      </c>
      <c r="V226" s="1371" t="s">
        <v>2759</v>
      </c>
      <c r="W226" s="1374"/>
      <c r="X226" s="1375"/>
      <c r="Y226" s="405"/>
      <c r="Z226" s="405"/>
      <c r="AA226" s="405"/>
      <c r="AB226" s="406"/>
      <c r="AC226" s="1427"/>
      <c r="AD226" s="1428"/>
      <c r="AE226" s="1428"/>
      <c r="AF226" s="1429"/>
    </row>
    <row r="227" spans="1:32" ht="19.5" customHeight="1">
      <c r="A227" s="1140"/>
      <c r="B227" s="1133"/>
      <c r="C227" s="1141"/>
      <c r="D227" s="1142"/>
      <c r="E227" s="1136"/>
      <c r="F227" s="1143"/>
      <c r="G227" s="1136"/>
      <c r="H227" s="1221" t="s">
        <v>226</v>
      </c>
      <c r="I227" s="1261" t="s">
        <v>7</v>
      </c>
      <c r="J227" s="1166" t="s">
        <v>2748</v>
      </c>
      <c r="K227" s="1262"/>
      <c r="L227" s="1167"/>
      <c r="M227" s="1263" t="s">
        <v>7</v>
      </c>
      <c r="N227" s="1166" t="s">
        <v>2749</v>
      </c>
      <c r="O227" s="1263"/>
      <c r="P227" s="1166"/>
      <c r="Q227" s="1264"/>
      <c r="R227" s="1264"/>
      <c r="S227" s="1264"/>
      <c r="T227" s="1264"/>
      <c r="U227" s="1264"/>
      <c r="V227" s="1264"/>
      <c r="W227" s="1264"/>
      <c r="X227" s="1265"/>
      <c r="Y227" s="1239" t="s">
        <v>7</v>
      </c>
      <c r="Z227" s="1134" t="s">
        <v>18</v>
      </c>
      <c r="AA227" s="1134"/>
      <c r="AB227" s="1145"/>
      <c r="AC227" s="1424"/>
      <c r="AD227" s="1425"/>
      <c r="AE227" s="1425"/>
      <c r="AF227" s="1426"/>
    </row>
    <row r="228" spans="1:32" ht="19.5" customHeight="1">
      <c r="A228" s="1146"/>
      <c r="B228" s="1138"/>
      <c r="C228" s="1147"/>
      <c r="D228" s="1148"/>
      <c r="E228" s="1139"/>
      <c r="F228" s="1149"/>
      <c r="G228" s="1139"/>
      <c r="H228" s="1216" t="s">
        <v>2747</v>
      </c>
      <c r="I228" s="1243" t="s">
        <v>7</v>
      </c>
      <c r="J228" s="1162" t="s">
        <v>2748</v>
      </c>
      <c r="K228" s="1255"/>
      <c r="L228" s="1213"/>
      <c r="M228" s="1254" t="s">
        <v>7</v>
      </c>
      <c r="N228" s="1162" t="s">
        <v>2749</v>
      </c>
      <c r="O228" s="1254"/>
      <c r="P228" s="1162"/>
      <c r="Q228" s="1244"/>
      <c r="R228" s="1244"/>
      <c r="S228" s="1244"/>
      <c r="T228" s="1244"/>
      <c r="U228" s="1244"/>
      <c r="V228" s="1244"/>
      <c r="W228" s="1244"/>
      <c r="X228" s="1245"/>
      <c r="Y228" s="408" t="s">
        <v>7</v>
      </c>
      <c r="Z228" s="403" t="s">
        <v>20</v>
      </c>
      <c r="AA228" s="405"/>
      <c r="AB228" s="406"/>
      <c r="AC228" s="1427"/>
      <c r="AD228" s="1428"/>
      <c r="AE228" s="1428"/>
      <c r="AF228" s="1429"/>
    </row>
    <row r="229" spans="1:32" ht="18.75" customHeight="1">
      <c r="A229" s="1146"/>
      <c r="B229" s="1138"/>
      <c r="C229" s="1147"/>
      <c r="D229" s="1148"/>
      <c r="E229" s="1139"/>
      <c r="F229" s="1149"/>
      <c r="G229" s="1139"/>
      <c r="H229" s="1154" t="s">
        <v>2750</v>
      </c>
      <c r="I229" s="1243" t="s">
        <v>7</v>
      </c>
      <c r="J229" s="1162" t="s">
        <v>2748</v>
      </c>
      <c r="K229" s="1255"/>
      <c r="L229" s="1213"/>
      <c r="M229" s="1254" t="s">
        <v>7</v>
      </c>
      <c r="N229" s="1162" t="s">
        <v>2749</v>
      </c>
      <c r="O229" s="1254"/>
      <c r="P229" s="1162"/>
      <c r="Q229" s="1244"/>
      <c r="R229" s="1244"/>
      <c r="S229" s="1244"/>
      <c r="T229" s="1244"/>
      <c r="U229" s="1244"/>
      <c r="V229" s="1244"/>
      <c r="W229" s="1244"/>
      <c r="X229" s="1245"/>
      <c r="Y229" s="408"/>
      <c r="Z229" s="403"/>
      <c r="AA229" s="405"/>
      <c r="AB229" s="406"/>
      <c r="AC229" s="1427"/>
      <c r="AD229" s="1428"/>
      <c r="AE229" s="1428"/>
      <c r="AF229" s="1429"/>
    </row>
    <row r="230" spans="1:32" ht="18.75" customHeight="1">
      <c r="A230" s="1146"/>
      <c r="B230" s="1138"/>
      <c r="C230" s="1147"/>
      <c r="D230" s="1148"/>
      <c r="E230" s="1150"/>
      <c r="F230" s="1148"/>
      <c r="G230" s="1139"/>
      <c r="H230" s="1207" t="s">
        <v>177</v>
      </c>
      <c r="I230" s="1243" t="s">
        <v>7</v>
      </c>
      <c r="J230" s="1162" t="s">
        <v>94</v>
      </c>
      <c r="K230" s="1255"/>
      <c r="L230" s="1213"/>
      <c r="M230" s="1254" t="s">
        <v>7</v>
      </c>
      <c r="N230" s="1162" t="s">
        <v>144</v>
      </c>
      <c r="O230" s="1152"/>
      <c r="P230" s="1255"/>
      <c r="Q230" s="1255"/>
      <c r="R230" s="1255"/>
      <c r="S230" s="1255"/>
      <c r="T230" s="1255"/>
      <c r="U230" s="1255"/>
      <c r="V230" s="1255"/>
      <c r="W230" s="1255"/>
      <c r="X230" s="1256"/>
      <c r="Y230" s="1153"/>
      <c r="Z230" s="405"/>
      <c r="AA230" s="405"/>
      <c r="AB230" s="406"/>
      <c r="AC230" s="1427"/>
      <c r="AD230" s="1428"/>
      <c r="AE230" s="1428"/>
      <c r="AF230" s="1429"/>
    </row>
    <row r="231" spans="1:32" ht="18.75" customHeight="1">
      <c r="A231" s="1146"/>
      <c r="B231" s="1138"/>
      <c r="C231" s="1147"/>
      <c r="D231" s="1148"/>
      <c r="E231" s="1150"/>
      <c r="F231" s="1148"/>
      <c r="G231" s="1139"/>
      <c r="H231" s="1204" t="s">
        <v>178</v>
      </c>
      <c r="I231" s="1246" t="s">
        <v>7</v>
      </c>
      <c r="J231" s="1155" t="s">
        <v>94</v>
      </c>
      <c r="K231" s="1247"/>
      <c r="L231" s="1156"/>
      <c r="M231" s="1248" t="s">
        <v>7</v>
      </c>
      <c r="N231" s="1155" t="s">
        <v>144</v>
      </c>
      <c r="O231" s="1169"/>
      <c r="P231" s="1247"/>
      <c r="Q231" s="1247"/>
      <c r="R231" s="1247"/>
      <c r="S231" s="1247"/>
      <c r="T231" s="1247"/>
      <c r="U231" s="1247"/>
      <c r="V231" s="1247"/>
      <c r="W231" s="1247"/>
      <c r="X231" s="1251"/>
      <c r="Y231" s="1153"/>
      <c r="Z231" s="405"/>
      <c r="AA231" s="405"/>
      <c r="AB231" s="406"/>
      <c r="AC231" s="1427"/>
      <c r="AD231" s="1428"/>
      <c r="AE231" s="1428"/>
      <c r="AF231" s="1429"/>
    </row>
    <row r="232" spans="1:32" ht="18.75" customHeight="1">
      <c r="A232" s="1146"/>
      <c r="B232" s="1138"/>
      <c r="C232" s="1147"/>
      <c r="D232" s="1148"/>
      <c r="E232" s="1150"/>
      <c r="F232" s="1148"/>
      <c r="G232" s="1139"/>
      <c r="H232" s="1204" t="s">
        <v>334</v>
      </c>
      <c r="I232" s="1246" t="s">
        <v>7</v>
      </c>
      <c r="J232" s="1155" t="s">
        <v>2751</v>
      </c>
      <c r="K232" s="1247"/>
      <c r="L232" s="1248" t="s">
        <v>7</v>
      </c>
      <c r="M232" s="1155" t="s">
        <v>2756</v>
      </c>
      <c r="N232" s="1249"/>
      <c r="O232" s="1249"/>
      <c r="P232" s="1249"/>
      <c r="Q232" s="1247"/>
      <c r="R232" s="1247"/>
      <c r="S232" s="1247"/>
      <c r="T232" s="1247"/>
      <c r="U232" s="1247"/>
      <c r="V232" s="1247"/>
      <c r="W232" s="1247"/>
      <c r="X232" s="1251"/>
      <c r="Y232" s="1153"/>
      <c r="Z232" s="405"/>
      <c r="AA232" s="405"/>
      <c r="AB232" s="406"/>
      <c r="AC232" s="1427"/>
      <c r="AD232" s="1428"/>
      <c r="AE232" s="1428"/>
      <c r="AF232" s="1429"/>
    </row>
    <row r="233" spans="1:32" ht="19.5" customHeight="1">
      <c r="A233" s="1146"/>
      <c r="B233" s="1138"/>
      <c r="C233" s="1147"/>
      <c r="D233" s="1148"/>
      <c r="E233" s="1150"/>
      <c r="F233" s="1148"/>
      <c r="G233" s="1139"/>
      <c r="H233" s="1204" t="s">
        <v>112</v>
      </c>
      <c r="I233" s="1246" t="s">
        <v>7</v>
      </c>
      <c r="J233" s="1155" t="s">
        <v>44</v>
      </c>
      <c r="K233" s="1247"/>
      <c r="L233" s="1156"/>
      <c r="M233" s="1248" t="s">
        <v>7</v>
      </c>
      <c r="N233" s="1155" t="s">
        <v>2767</v>
      </c>
      <c r="O233" s="1249"/>
      <c r="P233" s="1249"/>
      <c r="Q233" s="1247"/>
      <c r="R233" s="1247"/>
      <c r="S233" s="1247"/>
      <c r="T233" s="1247"/>
      <c r="U233" s="1247"/>
      <c r="V233" s="1247"/>
      <c r="W233" s="1247"/>
      <c r="X233" s="1251"/>
      <c r="Y233" s="1153"/>
      <c r="Z233" s="405"/>
      <c r="AA233" s="405"/>
      <c r="AB233" s="406"/>
      <c r="AC233" s="1427"/>
      <c r="AD233" s="1428"/>
      <c r="AE233" s="1428"/>
      <c r="AF233" s="1429"/>
    </row>
    <row r="234" spans="1:32" ht="18.75" customHeight="1">
      <c r="A234" s="1146"/>
      <c r="B234" s="1138"/>
      <c r="C234" s="1147"/>
      <c r="D234" s="1148"/>
      <c r="E234" s="1139"/>
      <c r="F234" s="1149"/>
      <c r="G234" s="1139"/>
      <c r="H234" s="1154" t="s">
        <v>35</v>
      </c>
      <c r="I234" s="1246" t="s">
        <v>7</v>
      </c>
      <c r="J234" s="1155" t="s">
        <v>2751</v>
      </c>
      <c r="K234" s="1155"/>
      <c r="L234" s="1248" t="s">
        <v>7</v>
      </c>
      <c r="M234" s="1155" t="s">
        <v>2756</v>
      </c>
      <c r="N234" s="1155"/>
      <c r="O234" s="1249"/>
      <c r="P234" s="1155"/>
      <c r="Q234" s="1249"/>
      <c r="R234" s="1249"/>
      <c r="S234" s="1249"/>
      <c r="T234" s="1249"/>
      <c r="U234" s="1249"/>
      <c r="V234" s="1249"/>
      <c r="W234" s="1249"/>
      <c r="X234" s="1250"/>
      <c r="Y234" s="405"/>
      <c r="Z234" s="405"/>
      <c r="AA234" s="405"/>
      <c r="AB234" s="406"/>
      <c r="AC234" s="1427"/>
      <c r="AD234" s="1428"/>
      <c r="AE234" s="1428"/>
      <c r="AF234" s="1429"/>
    </row>
    <row r="235" spans="1:32" ht="18.75" customHeight="1">
      <c r="A235" s="1146"/>
      <c r="B235" s="1138"/>
      <c r="C235" s="1147"/>
      <c r="D235" s="1148"/>
      <c r="E235" s="1150"/>
      <c r="F235" s="1238" t="s">
        <v>7</v>
      </c>
      <c r="G235" s="1139" t="s">
        <v>179</v>
      </c>
      <c r="H235" s="1204" t="s">
        <v>113</v>
      </c>
      <c r="I235" s="1246" t="s">
        <v>7</v>
      </c>
      <c r="J235" s="1155" t="s">
        <v>2751</v>
      </c>
      <c r="K235" s="1247"/>
      <c r="L235" s="1248" t="s">
        <v>7</v>
      </c>
      <c r="M235" s="1155" t="s">
        <v>2756</v>
      </c>
      <c r="N235" s="1249"/>
      <c r="O235" s="1249"/>
      <c r="P235" s="1249"/>
      <c r="Q235" s="1247"/>
      <c r="R235" s="1247"/>
      <c r="S235" s="1247"/>
      <c r="T235" s="1247"/>
      <c r="U235" s="1247"/>
      <c r="V235" s="1247"/>
      <c r="W235" s="1247"/>
      <c r="X235" s="1251"/>
      <c r="Y235" s="1153"/>
      <c r="Z235" s="405"/>
      <c r="AA235" s="405"/>
      <c r="AB235" s="406"/>
      <c r="AC235" s="1427"/>
      <c r="AD235" s="1428"/>
      <c r="AE235" s="1428"/>
      <c r="AF235" s="1429"/>
    </row>
    <row r="236" spans="1:32" ht="18.75" customHeight="1">
      <c r="A236" s="1146"/>
      <c r="B236" s="1138"/>
      <c r="C236" s="1147"/>
      <c r="D236" s="1148"/>
      <c r="E236" s="1139"/>
      <c r="F236" s="1148"/>
      <c r="G236" s="1139" t="s">
        <v>149</v>
      </c>
      <c r="H236" s="1204" t="s">
        <v>2797</v>
      </c>
      <c r="I236" s="1246" t="s">
        <v>7</v>
      </c>
      <c r="J236" s="1155" t="s">
        <v>2751</v>
      </c>
      <c r="K236" s="1155"/>
      <c r="L236" s="1248" t="s">
        <v>7</v>
      </c>
      <c r="M236" s="1155" t="s">
        <v>2752</v>
      </c>
      <c r="N236" s="1155"/>
      <c r="O236" s="1248" t="s">
        <v>7</v>
      </c>
      <c r="P236" s="1155" t="s">
        <v>2753</v>
      </c>
      <c r="Q236" s="1249"/>
      <c r="R236" s="1247"/>
      <c r="S236" s="1247"/>
      <c r="T236" s="1247"/>
      <c r="U236" s="1247"/>
      <c r="V236" s="1247"/>
      <c r="W236" s="1247"/>
      <c r="X236" s="1251"/>
      <c r="Y236" s="1153"/>
      <c r="Z236" s="405"/>
      <c r="AA236" s="405"/>
      <c r="AB236" s="406"/>
      <c r="AC236" s="1427"/>
      <c r="AD236" s="1428"/>
      <c r="AE236" s="1428"/>
      <c r="AF236" s="1429"/>
    </row>
    <row r="237" spans="1:32" ht="18.75" customHeight="1">
      <c r="A237" s="1146"/>
      <c r="B237" s="1138"/>
      <c r="C237" s="1147"/>
      <c r="D237" s="1148"/>
      <c r="E237" s="1150"/>
      <c r="F237" s="1238" t="s">
        <v>7</v>
      </c>
      <c r="G237" s="1139" t="s">
        <v>181</v>
      </c>
      <c r="H237" s="1430" t="s">
        <v>156</v>
      </c>
      <c r="I237" s="1252" t="s">
        <v>7</v>
      </c>
      <c r="J237" s="1161" t="s">
        <v>2798</v>
      </c>
      <c r="K237" s="1161"/>
      <c r="L237" s="1259"/>
      <c r="M237" s="1259"/>
      <c r="N237" s="1259"/>
      <c r="O237" s="1259"/>
      <c r="P237" s="1253" t="s">
        <v>7</v>
      </c>
      <c r="Q237" s="1161" t="s">
        <v>2799</v>
      </c>
      <c r="R237" s="1259"/>
      <c r="S237" s="1259"/>
      <c r="T237" s="1259"/>
      <c r="U237" s="1259"/>
      <c r="V237" s="1259"/>
      <c r="W237" s="1259"/>
      <c r="X237" s="1260"/>
      <c r="Y237" s="1153"/>
      <c r="Z237" s="405"/>
      <c r="AA237" s="405"/>
      <c r="AB237" s="406"/>
      <c r="AC237" s="1427"/>
      <c r="AD237" s="1428"/>
      <c r="AE237" s="1428"/>
      <c r="AF237" s="1429"/>
    </row>
    <row r="238" spans="1:32" ht="18.75" customHeight="1">
      <c r="A238" s="1238" t="s">
        <v>7</v>
      </c>
      <c r="B238" s="1138">
        <v>26</v>
      </c>
      <c r="C238" s="1147" t="s">
        <v>340</v>
      </c>
      <c r="D238" s="1238" t="s">
        <v>7</v>
      </c>
      <c r="E238" s="1150" t="s">
        <v>180</v>
      </c>
      <c r="F238" s="1148"/>
      <c r="G238" s="1139" t="s">
        <v>151</v>
      </c>
      <c r="H238" s="1423"/>
      <c r="I238" s="1243" t="s">
        <v>7</v>
      </c>
      <c r="J238" s="1162" t="s">
        <v>2800</v>
      </c>
      <c r="K238" s="1244"/>
      <c r="L238" s="1244"/>
      <c r="M238" s="1244"/>
      <c r="N238" s="1244"/>
      <c r="O238" s="1244"/>
      <c r="P238" s="1244"/>
      <c r="Q238" s="1152"/>
      <c r="R238" s="1244"/>
      <c r="S238" s="1244"/>
      <c r="T238" s="1244"/>
      <c r="U238" s="1244"/>
      <c r="V238" s="1244"/>
      <c r="W238" s="1244"/>
      <c r="X238" s="1245"/>
      <c r="Y238" s="1153"/>
      <c r="Z238" s="405"/>
      <c r="AA238" s="405"/>
      <c r="AB238" s="406"/>
      <c r="AC238" s="1427"/>
      <c r="AD238" s="1428"/>
      <c r="AE238" s="1428"/>
      <c r="AF238" s="1429"/>
    </row>
    <row r="239" spans="1:32" ht="18.75" customHeight="1">
      <c r="A239" s="1146"/>
      <c r="B239" s="1138"/>
      <c r="C239" s="1147"/>
      <c r="D239" s="1148"/>
      <c r="E239" s="1150"/>
      <c r="F239" s="1238" t="s">
        <v>7</v>
      </c>
      <c r="G239" s="1139" t="s">
        <v>182</v>
      </c>
      <c r="H239" s="1211" t="s">
        <v>2795</v>
      </c>
      <c r="I239" s="1246" t="s">
        <v>7</v>
      </c>
      <c r="J239" s="1155" t="s">
        <v>2751</v>
      </c>
      <c r="K239" s="1155"/>
      <c r="L239" s="1248" t="s">
        <v>7</v>
      </c>
      <c r="M239" s="1155" t="s">
        <v>2752</v>
      </c>
      <c r="N239" s="1155"/>
      <c r="O239" s="1248" t="s">
        <v>7</v>
      </c>
      <c r="P239" s="1155" t="s">
        <v>2753</v>
      </c>
      <c r="Q239" s="1249"/>
      <c r="R239" s="1249"/>
      <c r="S239" s="1249"/>
      <c r="T239" s="1249"/>
      <c r="U239" s="1259"/>
      <c r="V239" s="1259"/>
      <c r="W239" s="1259"/>
      <c r="X239" s="1260"/>
      <c r="Y239" s="1153"/>
      <c r="Z239" s="405"/>
      <c r="AA239" s="405"/>
      <c r="AB239" s="406"/>
      <c r="AC239" s="1427"/>
      <c r="AD239" s="1428"/>
      <c r="AE239" s="1428"/>
      <c r="AF239" s="1429"/>
    </row>
    <row r="240" spans="1:32" ht="18.75" customHeight="1">
      <c r="A240" s="1238"/>
      <c r="B240" s="1138"/>
      <c r="C240" s="1147"/>
      <c r="D240" s="1238"/>
      <c r="E240" s="1150"/>
      <c r="F240" s="1148"/>
      <c r="G240" s="1139" t="s">
        <v>154</v>
      </c>
      <c r="H240" s="1430" t="s">
        <v>172</v>
      </c>
      <c r="I240" s="1252" t="s">
        <v>7</v>
      </c>
      <c r="J240" s="1161" t="s">
        <v>159</v>
      </c>
      <c r="K240" s="1257"/>
      <c r="L240" s="1184"/>
      <c r="M240" s="1253" t="s">
        <v>7</v>
      </c>
      <c r="N240" s="1161" t="s">
        <v>160</v>
      </c>
      <c r="O240" s="1259"/>
      <c r="P240" s="1259"/>
      <c r="Q240" s="1253" t="s">
        <v>7</v>
      </c>
      <c r="R240" s="1161" t="s">
        <v>161</v>
      </c>
      <c r="S240" s="1259"/>
      <c r="T240" s="1259"/>
      <c r="U240" s="1259"/>
      <c r="V240" s="1259"/>
      <c r="W240" s="1259"/>
      <c r="X240" s="1260"/>
      <c r="Y240" s="1153"/>
      <c r="Z240" s="405"/>
      <c r="AA240" s="405"/>
      <c r="AB240" s="406"/>
      <c r="AC240" s="1427"/>
      <c r="AD240" s="1428"/>
      <c r="AE240" s="1428"/>
      <c r="AF240" s="1429"/>
    </row>
    <row r="241" spans="1:32" ht="18.75" customHeight="1">
      <c r="A241" s="1146"/>
      <c r="B241" s="1138"/>
      <c r="C241" s="1147"/>
      <c r="D241" s="1148"/>
      <c r="E241" s="1150"/>
      <c r="F241" s="1238" t="s">
        <v>7</v>
      </c>
      <c r="G241" s="1139" t="s">
        <v>183</v>
      </c>
      <c r="H241" s="1423"/>
      <c r="I241" s="1243" t="s">
        <v>7</v>
      </c>
      <c r="J241" s="1162" t="s">
        <v>163</v>
      </c>
      <c r="K241" s="1244"/>
      <c r="L241" s="1244"/>
      <c r="M241" s="1244"/>
      <c r="N241" s="1244"/>
      <c r="O241" s="1244"/>
      <c r="P241" s="1244"/>
      <c r="Q241" s="1254" t="s">
        <v>7</v>
      </c>
      <c r="R241" s="1162" t="s">
        <v>164</v>
      </c>
      <c r="S241" s="1152"/>
      <c r="T241" s="1244"/>
      <c r="U241" s="1244"/>
      <c r="V241" s="1244"/>
      <c r="W241" s="1244"/>
      <c r="X241" s="1245"/>
      <c r="Y241" s="1153"/>
      <c r="Z241" s="405"/>
      <c r="AA241" s="405"/>
      <c r="AB241" s="406"/>
      <c r="AC241" s="1427"/>
      <c r="AD241" s="1428"/>
      <c r="AE241" s="1428"/>
      <c r="AF241" s="1429"/>
    </row>
    <row r="242" spans="1:32" ht="18.75" customHeight="1">
      <c r="A242" s="1146"/>
      <c r="B242" s="1138"/>
      <c r="C242" s="1147"/>
      <c r="D242" s="1148"/>
      <c r="E242" s="1150"/>
      <c r="F242" s="392"/>
      <c r="G242" s="392"/>
      <c r="H242" s="1204" t="s">
        <v>80</v>
      </c>
      <c r="I242" s="1246" t="s">
        <v>7</v>
      </c>
      <c r="J242" s="1155" t="s">
        <v>2751</v>
      </c>
      <c r="K242" s="1155"/>
      <c r="L242" s="1248" t="s">
        <v>7</v>
      </c>
      <c r="M242" s="1155" t="s">
        <v>2779</v>
      </c>
      <c r="N242" s="1155"/>
      <c r="O242" s="1248" t="s">
        <v>7</v>
      </c>
      <c r="P242" s="1155" t="s">
        <v>2780</v>
      </c>
      <c r="Q242" s="1169"/>
      <c r="R242" s="1248" t="s">
        <v>7</v>
      </c>
      <c r="S242" s="1155" t="s">
        <v>2781</v>
      </c>
      <c r="T242" s="1169"/>
      <c r="U242" s="1169"/>
      <c r="V242" s="1169"/>
      <c r="W242" s="1169"/>
      <c r="X242" s="1170"/>
      <c r="Y242" s="1153"/>
      <c r="Z242" s="405"/>
      <c r="AA242" s="405"/>
      <c r="AB242" s="406"/>
      <c r="AC242" s="1427"/>
      <c r="AD242" s="1428"/>
      <c r="AE242" s="1428"/>
      <c r="AF242" s="1429"/>
    </row>
    <row r="243" spans="1:32" ht="18.75" customHeight="1">
      <c r="A243" s="1146"/>
      <c r="B243" s="1138"/>
      <c r="C243" s="1147"/>
      <c r="D243" s="1148"/>
      <c r="E243" s="1150"/>
      <c r="F243" s="1149"/>
      <c r="G243" s="1150"/>
      <c r="H243" s="1431" t="s">
        <v>2850</v>
      </c>
      <c r="I243" s="1433" t="s">
        <v>7</v>
      </c>
      <c r="J243" s="1421" t="s">
        <v>2843</v>
      </c>
      <c r="K243" s="1421"/>
      <c r="L243" s="1435" t="s">
        <v>7</v>
      </c>
      <c r="M243" s="1421" t="s">
        <v>2849</v>
      </c>
      <c r="N243" s="1421"/>
      <c r="O243" s="1161"/>
      <c r="P243" s="1161"/>
      <c r="Q243" s="1161"/>
      <c r="R243" s="1161"/>
      <c r="S243" s="1161"/>
      <c r="T243" s="1161"/>
      <c r="U243" s="1161"/>
      <c r="V243" s="1161"/>
      <c r="W243" s="1161"/>
      <c r="X243" s="1164"/>
      <c r="Y243" s="1153"/>
      <c r="Z243" s="405"/>
      <c r="AA243" s="405"/>
      <c r="AB243" s="406"/>
      <c r="AC243" s="1427"/>
      <c r="AD243" s="1428"/>
      <c r="AE243" s="1428"/>
      <c r="AF243" s="1429"/>
    </row>
    <row r="244" spans="1:32" ht="18.75" customHeight="1">
      <c r="A244" s="1146"/>
      <c r="B244" s="1138"/>
      <c r="C244" s="1147"/>
      <c r="D244" s="1148"/>
      <c r="E244" s="1150"/>
      <c r="F244" s="1149"/>
      <c r="G244" s="1150"/>
      <c r="H244" s="1432"/>
      <c r="I244" s="1434"/>
      <c r="J244" s="1422"/>
      <c r="K244" s="1422"/>
      <c r="L244" s="1436"/>
      <c r="M244" s="1422"/>
      <c r="N244" s="1422"/>
      <c r="O244" s="1162"/>
      <c r="P244" s="1162"/>
      <c r="Q244" s="1162"/>
      <c r="R244" s="1162"/>
      <c r="S244" s="1162"/>
      <c r="T244" s="1162"/>
      <c r="U244" s="1162"/>
      <c r="V244" s="1162"/>
      <c r="W244" s="1162"/>
      <c r="X244" s="1163"/>
      <c r="Y244" s="1153"/>
      <c r="Z244" s="405"/>
      <c r="AA244" s="405"/>
      <c r="AB244" s="406"/>
      <c r="AC244" s="1427"/>
      <c r="AD244" s="1428"/>
      <c r="AE244" s="1428"/>
      <c r="AF244" s="1429"/>
    </row>
    <row r="245" spans="1:32" ht="18.75" customHeight="1">
      <c r="A245" s="1146"/>
      <c r="B245" s="1138"/>
      <c r="C245" s="1147"/>
      <c r="D245" s="1148"/>
      <c r="E245" s="1150"/>
      <c r="F245" s="1149"/>
      <c r="G245" s="1150"/>
      <c r="H245" s="1431" t="s">
        <v>2842</v>
      </c>
      <c r="I245" s="1363" t="s">
        <v>7</v>
      </c>
      <c r="J245" s="1364" t="s">
        <v>2843</v>
      </c>
      <c r="K245" s="1364"/>
      <c r="L245" s="1365"/>
      <c r="M245" s="1365" t="s">
        <v>7</v>
      </c>
      <c r="N245" s="1364" t="s">
        <v>2847</v>
      </c>
      <c r="O245" s="1366"/>
      <c r="P245" s="1365"/>
      <c r="Q245" s="1376" t="s">
        <v>7</v>
      </c>
      <c r="R245" s="1377" t="s">
        <v>2844</v>
      </c>
      <c r="S245" s="1365"/>
      <c r="T245" s="1365"/>
      <c r="U245" s="1365"/>
      <c r="V245" s="1367"/>
      <c r="W245" s="1368"/>
      <c r="X245" s="1369"/>
      <c r="Y245" s="405"/>
      <c r="Z245" s="405"/>
      <c r="AA245" s="405"/>
      <c r="AB245" s="406"/>
      <c r="AC245" s="1427"/>
      <c r="AD245" s="1428"/>
      <c r="AE245" s="1428"/>
      <c r="AF245" s="1429"/>
    </row>
    <row r="246" spans="1:32" ht="18.75" customHeight="1">
      <c r="A246" s="1146"/>
      <c r="B246" s="1138"/>
      <c r="C246" s="1147"/>
      <c r="D246" s="1148"/>
      <c r="E246" s="1139"/>
      <c r="F246" s="1149"/>
      <c r="G246" s="1150"/>
      <c r="H246" s="1446"/>
      <c r="I246" s="1370" t="s">
        <v>7</v>
      </c>
      <c r="J246" s="1371" t="s">
        <v>2848</v>
      </c>
      <c r="K246" s="1371"/>
      <c r="L246" s="1372"/>
      <c r="M246" s="1379" t="s">
        <v>7</v>
      </c>
      <c r="N246" s="1378" t="s">
        <v>2846</v>
      </c>
      <c r="O246" s="1393"/>
      <c r="P246" s="1379"/>
      <c r="Q246" s="1372" t="s">
        <v>7</v>
      </c>
      <c r="R246" s="1371" t="s">
        <v>2758</v>
      </c>
      <c r="S246" s="1372"/>
      <c r="T246" s="1371"/>
      <c r="U246" s="1372" t="s">
        <v>7</v>
      </c>
      <c r="V246" s="1371" t="s">
        <v>2759</v>
      </c>
      <c r="W246" s="1374"/>
      <c r="X246" s="1375"/>
      <c r="Y246" s="405"/>
      <c r="Z246" s="405"/>
      <c r="AA246" s="405"/>
      <c r="AB246" s="406"/>
      <c r="AC246" s="1427"/>
      <c r="AD246" s="1428"/>
      <c r="AE246" s="1428"/>
      <c r="AF246" s="1429"/>
    </row>
    <row r="247" spans="1:32" ht="19.5" customHeight="1">
      <c r="A247" s="1140"/>
      <c r="B247" s="1133"/>
      <c r="C247" s="1141"/>
      <c r="D247" s="1142"/>
      <c r="E247" s="1136"/>
      <c r="F247" s="1143"/>
      <c r="G247" s="1136"/>
      <c r="H247" s="1221" t="s">
        <v>226</v>
      </c>
      <c r="I247" s="1261" t="s">
        <v>7</v>
      </c>
      <c r="J247" s="1166" t="s">
        <v>2748</v>
      </c>
      <c r="K247" s="1262"/>
      <c r="L247" s="1167"/>
      <c r="M247" s="1263" t="s">
        <v>7</v>
      </c>
      <c r="N247" s="1166" t="s">
        <v>2749</v>
      </c>
      <c r="O247" s="1263"/>
      <c r="P247" s="1166"/>
      <c r="Q247" s="1264"/>
      <c r="R247" s="1264"/>
      <c r="S247" s="1264"/>
      <c r="T247" s="1264"/>
      <c r="U247" s="1264"/>
      <c r="V247" s="1264"/>
      <c r="W247" s="1264"/>
      <c r="X247" s="1265"/>
      <c r="Y247" s="1266" t="s">
        <v>7</v>
      </c>
      <c r="Z247" s="1134" t="s">
        <v>18</v>
      </c>
      <c r="AA247" s="1134"/>
      <c r="AB247" s="1145"/>
      <c r="AC247" s="1424"/>
      <c r="AD247" s="1425"/>
      <c r="AE247" s="1425"/>
      <c r="AF247" s="1426"/>
    </row>
    <row r="248" spans="1:32" ht="19.5" customHeight="1">
      <c r="A248" s="1146"/>
      <c r="B248" s="1138"/>
      <c r="C248" s="1147"/>
      <c r="D248" s="1148"/>
      <c r="E248" s="1139"/>
      <c r="F248" s="1149"/>
      <c r="G248" s="1139"/>
      <c r="H248" s="1216" t="s">
        <v>2747</v>
      </c>
      <c r="I248" s="1243" t="s">
        <v>7</v>
      </c>
      <c r="J248" s="1162" t="s">
        <v>2748</v>
      </c>
      <c r="K248" s="1255"/>
      <c r="L248" s="1213"/>
      <c r="M248" s="1254" t="s">
        <v>7</v>
      </c>
      <c r="N248" s="1162" t="s">
        <v>2749</v>
      </c>
      <c r="O248" s="1254"/>
      <c r="P248" s="1162"/>
      <c r="Q248" s="1244"/>
      <c r="R248" s="1244"/>
      <c r="S248" s="1244"/>
      <c r="T248" s="1244"/>
      <c r="U248" s="1244"/>
      <c r="V248" s="1244"/>
      <c r="W248" s="1244"/>
      <c r="X248" s="1245"/>
      <c r="Y248" s="408" t="s">
        <v>7</v>
      </c>
      <c r="Z248" s="403" t="s">
        <v>20</v>
      </c>
      <c r="AA248" s="405"/>
      <c r="AB248" s="406"/>
      <c r="AC248" s="1427"/>
      <c r="AD248" s="1428"/>
      <c r="AE248" s="1428"/>
      <c r="AF248" s="1429"/>
    </row>
    <row r="249" spans="1:32" ht="18.75" customHeight="1">
      <c r="A249" s="1146"/>
      <c r="B249" s="1138"/>
      <c r="C249" s="1147"/>
      <c r="D249" s="1148"/>
      <c r="E249" s="1139"/>
      <c r="F249" s="1149"/>
      <c r="G249" s="1139"/>
      <c r="H249" s="1154" t="s">
        <v>2750</v>
      </c>
      <c r="I249" s="1243" t="s">
        <v>7</v>
      </c>
      <c r="J249" s="1162" t="s">
        <v>2748</v>
      </c>
      <c r="K249" s="1255"/>
      <c r="L249" s="1213"/>
      <c r="M249" s="1254" t="s">
        <v>7</v>
      </c>
      <c r="N249" s="1162" t="s">
        <v>2749</v>
      </c>
      <c r="O249" s="1254"/>
      <c r="P249" s="1162"/>
      <c r="Q249" s="1244"/>
      <c r="R249" s="1244"/>
      <c r="S249" s="1244"/>
      <c r="T249" s="1244"/>
      <c r="U249" s="1244"/>
      <c r="V249" s="1244"/>
      <c r="W249" s="1244"/>
      <c r="X249" s="1245"/>
      <c r="Y249" s="408"/>
      <c r="Z249" s="403"/>
      <c r="AA249" s="405"/>
      <c r="AB249" s="406"/>
      <c r="AC249" s="1427"/>
      <c r="AD249" s="1428"/>
      <c r="AE249" s="1428"/>
      <c r="AF249" s="1429"/>
    </row>
    <row r="250" spans="1:32" ht="18.75" customHeight="1">
      <c r="A250" s="1146"/>
      <c r="B250" s="1138"/>
      <c r="C250" s="1147"/>
      <c r="D250" s="1148"/>
      <c r="E250" s="1139"/>
      <c r="F250" s="1149"/>
      <c r="G250" s="1139"/>
      <c r="H250" s="1207" t="s">
        <v>96</v>
      </c>
      <c r="I250" s="1243" t="s">
        <v>7</v>
      </c>
      <c r="J250" s="1162" t="s">
        <v>44</v>
      </c>
      <c r="K250" s="1255"/>
      <c r="L250" s="1213"/>
      <c r="M250" s="1254" t="s">
        <v>7</v>
      </c>
      <c r="N250" s="1162" t="s">
        <v>2767</v>
      </c>
      <c r="O250" s="1244"/>
      <c r="P250" s="1244"/>
      <c r="Q250" s="1244"/>
      <c r="R250" s="1244"/>
      <c r="S250" s="1244"/>
      <c r="T250" s="1244"/>
      <c r="U250" s="1244"/>
      <c r="V250" s="1244"/>
      <c r="W250" s="1244"/>
      <c r="X250" s="1245"/>
      <c r="Y250" s="1153"/>
      <c r="Z250" s="405"/>
      <c r="AA250" s="405"/>
      <c r="AB250" s="406"/>
      <c r="AC250" s="1427"/>
      <c r="AD250" s="1428"/>
      <c r="AE250" s="1428"/>
      <c r="AF250" s="1429"/>
    </row>
    <row r="251" spans="1:32" ht="18.75" customHeight="1">
      <c r="A251" s="1146"/>
      <c r="B251" s="1138"/>
      <c r="C251" s="1147"/>
      <c r="D251" s="1148"/>
      <c r="E251" s="1139"/>
      <c r="F251" s="1149"/>
      <c r="G251" s="1139"/>
      <c r="H251" s="1204" t="s">
        <v>177</v>
      </c>
      <c r="I251" s="1246" t="s">
        <v>7</v>
      </c>
      <c r="J251" s="1155" t="s">
        <v>94</v>
      </c>
      <c r="K251" s="1247"/>
      <c r="L251" s="1156"/>
      <c r="M251" s="1248" t="s">
        <v>7</v>
      </c>
      <c r="N251" s="1155" t="s">
        <v>144</v>
      </c>
      <c r="O251" s="1249"/>
      <c r="P251" s="1249"/>
      <c r="Q251" s="1249"/>
      <c r="R251" s="1249"/>
      <c r="S251" s="1249"/>
      <c r="T251" s="1249"/>
      <c r="U251" s="1249"/>
      <c r="V251" s="1249"/>
      <c r="W251" s="1249"/>
      <c r="X251" s="1250"/>
      <c r="Y251" s="1153"/>
      <c r="Z251" s="405"/>
      <c r="AA251" s="405"/>
      <c r="AB251" s="406"/>
      <c r="AC251" s="1427"/>
      <c r="AD251" s="1428"/>
      <c r="AE251" s="1428"/>
      <c r="AF251" s="1429"/>
    </row>
    <row r="252" spans="1:32" ht="18.75" customHeight="1">
      <c r="A252" s="1146"/>
      <c r="B252" s="1138"/>
      <c r="C252" s="1147"/>
      <c r="D252" s="1148"/>
      <c r="E252" s="1139"/>
      <c r="F252" s="1149"/>
      <c r="G252" s="1139"/>
      <c r="H252" s="1204" t="s">
        <v>178</v>
      </c>
      <c r="I252" s="1246" t="s">
        <v>7</v>
      </c>
      <c r="J252" s="1155" t="s">
        <v>94</v>
      </c>
      <c r="K252" s="1247"/>
      <c r="L252" s="1156"/>
      <c r="M252" s="1248" t="s">
        <v>7</v>
      </c>
      <c r="N252" s="1155" t="s">
        <v>144</v>
      </c>
      <c r="O252" s="1249"/>
      <c r="P252" s="1249"/>
      <c r="Q252" s="1249"/>
      <c r="R252" s="1249"/>
      <c r="S252" s="1249"/>
      <c r="T252" s="1249"/>
      <c r="U252" s="1249"/>
      <c r="V252" s="1249"/>
      <c r="W252" s="1249"/>
      <c r="X252" s="1250"/>
      <c r="Y252" s="1153"/>
      <c r="Z252" s="405"/>
      <c r="AA252" s="405"/>
      <c r="AB252" s="406"/>
      <c r="AC252" s="1427"/>
      <c r="AD252" s="1428"/>
      <c r="AE252" s="1428"/>
      <c r="AF252" s="1429"/>
    </row>
    <row r="253" spans="1:32" ht="18.75" customHeight="1">
      <c r="A253" s="1146"/>
      <c r="B253" s="1138"/>
      <c r="C253" s="1147"/>
      <c r="D253" s="1148"/>
      <c r="E253" s="1139"/>
      <c r="F253" s="1149"/>
      <c r="G253" s="1139"/>
      <c r="H253" s="1204" t="s">
        <v>334</v>
      </c>
      <c r="I253" s="1246" t="s">
        <v>7</v>
      </c>
      <c r="J253" s="1155" t="s">
        <v>2751</v>
      </c>
      <c r="K253" s="1247"/>
      <c r="L253" s="1248" t="s">
        <v>7</v>
      </c>
      <c r="M253" s="1155" t="s">
        <v>2756</v>
      </c>
      <c r="N253" s="1249"/>
      <c r="O253" s="1249"/>
      <c r="P253" s="1249"/>
      <c r="Q253" s="1247"/>
      <c r="R253" s="1249"/>
      <c r="S253" s="1249"/>
      <c r="T253" s="1249"/>
      <c r="U253" s="1249"/>
      <c r="V253" s="1249"/>
      <c r="W253" s="1249"/>
      <c r="X253" s="1250"/>
      <c r="Y253" s="1153"/>
      <c r="Z253" s="405"/>
      <c r="AA253" s="405"/>
      <c r="AB253" s="406"/>
      <c r="AC253" s="1427"/>
      <c r="AD253" s="1428"/>
      <c r="AE253" s="1428"/>
      <c r="AF253" s="1429"/>
    </row>
    <row r="254" spans="1:32" ht="19.5" customHeight="1">
      <c r="A254" s="1146"/>
      <c r="B254" s="1138"/>
      <c r="C254" s="1147"/>
      <c r="D254" s="1148"/>
      <c r="E254" s="1139"/>
      <c r="F254" s="1149"/>
      <c r="G254" s="1139"/>
      <c r="H254" s="1204" t="s">
        <v>112</v>
      </c>
      <c r="I254" s="1246" t="s">
        <v>7</v>
      </c>
      <c r="J254" s="1155" t="s">
        <v>44</v>
      </c>
      <c r="K254" s="1247"/>
      <c r="L254" s="1156"/>
      <c r="M254" s="1248" t="s">
        <v>7</v>
      </c>
      <c r="N254" s="1155" t="s">
        <v>2767</v>
      </c>
      <c r="O254" s="1249"/>
      <c r="P254" s="1249"/>
      <c r="Q254" s="1247"/>
      <c r="R254" s="1249"/>
      <c r="S254" s="1249"/>
      <c r="T254" s="1249"/>
      <c r="U254" s="1249"/>
      <c r="V254" s="1249"/>
      <c r="W254" s="1249"/>
      <c r="X254" s="1250"/>
      <c r="Y254" s="1153"/>
      <c r="Z254" s="405"/>
      <c r="AA254" s="405"/>
      <c r="AB254" s="406"/>
      <c r="AC254" s="1427"/>
      <c r="AD254" s="1428"/>
      <c r="AE254" s="1428"/>
      <c r="AF254" s="1429"/>
    </row>
    <row r="255" spans="1:32" ht="18.75" customHeight="1">
      <c r="A255" s="1146"/>
      <c r="B255" s="1138"/>
      <c r="C255" s="1147"/>
      <c r="D255" s="1148"/>
      <c r="E255" s="1139"/>
      <c r="F255" s="1149"/>
      <c r="G255" s="1139"/>
      <c r="H255" s="1154" t="s">
        <v>35</v>
      </c>
      <c r="I255" s="1246" t="s">
        <v>7</v>
      </c>
      <c r="J255" s="1155" t="s">
        <v>2751</v>
      </c>
      <c r="K255" s="1155"/>
      <c r="L255" s="1248" t="s">
        <v>7</v>
      </c>
      <c r="M255" s="1155" t="s">
        <v>2756</v>
      </c>
      <c r="N255" s="1155"/>
      <c r="O255" s="1249"/>
      <c r="P255" s="1155"/>
      <c r="Q255" s="1249"/>
      <c r="R255" s="1249"/>
      <c r="S255" s="1249"/>
      <c r="T255" s="1249"/>
      <c r="U255" s="1249"/>
      <c r="V255" s="1249"/>
      <c r="W255" s="1249"/>
      <c r="X255" s="1250"/>
      <c r="Y255" s="405"/>
      <c r="Z255" s="405"/>
      <c r="AA255" s="405"/>
      <c r="AB255" s="406"/>
      <c r="AC255" s="1427"/>
      <c r="AD255" s="1428"/>
      <c r="AE255" s="1428"/>
      <c r="AF255" s="1429"/>
    </row>
    <row r="256" spans="1:32" ht="18.75" customHeight="1">
      <c r="A256" s="1146"/>
      <c r="B256" s="1138"/>
      <c r="C256" s="1147"/>
      <c r="D256" s="1148"/>
      <c r="E256" s="1139"/>
      <c r="F256" s="1238" t="s">
        <v>7</v>
      </c>
      <c r="G256" s="1139" t="s">
        <v>165</v>
      </c>
      <c r="H256" s="1204" t="s">
        <v>113</v>
      </c>
      <c r="I256" s="1246" t="s">
        <v>7</v>
      </c>
      <c r="J256" s="1155" t="s">
        <v>2751</v>
      </c>
      <c r="K256" s="1247"/>
      <c r="L256" s="1248" t="s">
        <v>7</v>
      </c>
      <c r="M256" s="1155" t="s">
        <v>2756</v>
      </c>
      <c r="N256" s="1249"/>
      <c r="O256" s="1249"/>
      <c r="P256" s="1249"/>
      <c r="Q256" s="1247"/>
      <c r="R256" s="1249"/>
      <c r="S256" s="1249"/>
      <c r="T256" s="1249"/>
      <c r="U256" s="1249"/>
      <c r="V256" s="1249"/>
      <c r="W256" s="1249"/>
      <c r="X256" s="1250"/>
      <c r="Y256" s="1153"/>
      <c r="Z256" s="405"/>
      <c r="AA256" s="405"/>
      <c r="AB256" s="406"/>
      <c r="AC256" s="1427"/>
      <c r="AD256" s="1428"/>
      <c r="AE256" s="1428"/>
      <c r="AF256" s="1429"/>
    </row>
    <row r="257" spans="1:32" ht="18.75" customHeight="1">
      <c r="A257" s="1146"/>
      <c r="B257" s="1138"/>
      <c r="C257" s="1147"/>
      <c r="D257" s="1148"/>
      <c r="E257" s="1139"/>
      <c r="F257" s="1149"/>
      <c r="G257" s="1139" t="s">
        <v>166</v>
      </c>
      <c r="H257" s="1204" t="s">
        <v>2797</v>
      </c>
      <c r="I257" s="1246" t="s">
        <v>7</v>
      </c>
      <c r="J257" s="1155" t="s">
        <v>2751</v>
      </c>
      <c r="K257" s="1155"/>
      <c r="L257" s="1248" t="s">
        <v>7</v>
      </c>
      <c r="M257" s="1155" t="s">
        <v>2752</v>
      </c>
      <c r="N257" s="1155"/>
      <c r="O257" s="1248" t="s">
        <v>7</v>
      </c>
      <c r="P257" s="1155" t="s">
        <v>2753</v>
      </c>
      <c r="Q257" s="1249"/>
      <c r="R257" s="1249"/>
      <c r="S257" s="1249"/>
      <c r="T257" s="1249"/>
      <c r="U257" s="1249"/>
      <c r="V257" s="1249"/>
      <c r="W257" s="1249"/>
      <c r="X257" s="1250"/>
      <c r="Y257" s="1153"/>
      <c r="Z257" s="405"/>
      <c r="AA257" s="405"/>
      <c r="AB257" s="406"/>
      <c r="AC257" s="1427"/>
      <c r="AD257" s="1428"/>
      <c r="AE257" s="1428"/>
      <c r="AF257" s="1429"/>
    </row>
    <row r="258" spans="1:32" ht="18.75" customHeight="1">
      <c r="A258" s="1146"/>
      <c r="B258" s="1138"/>
      <c r="C258" s="1147"/>
      <c r="D258" s="1238"/>
      <c r="E258" s="1139"/>
      <c r="F258" s="1238" t="s">
        <v>7</v>
      </c>
      <c r="G258" s="1139" t="s">
        <v>168</v>
      </c>
      <c r="H258" s="1430" t="s">
        <v>156</v>
      </c>
      <c r="I258" s="1252" t="s">
        <v>7</v>
      </c>
      <c r="J258" s="1161" t="s">
        <v>2798</v>
      </c>
      <c r="K258" s="1161"/>
      <c r="L258" s="1259"/>
      <c r="M258" s="1259"/>
      <c r="N258" s="1259"/>
      <c r="O258" s="1259"/>
      <c r="P258" s="1253" t="s">
        <v>7</v>
      </c>
      <c r="Q258" s="1161" t="s">
        <v>2799</v>
      </c>
      <c r="R258" s="1259"/>
      <c r="S258" s="1259"/>
      <c r="T258" s="1259"/>
      <c r="U258" s="1259"/>
      <c r="V258" s="1259"/>
      <c r="W258" s="1259"/>
      <c r="X258" s="1260"/>
      <c r="Y258" s="1153"/>
      <c r="Z258" s="405"/>
      <c r="AA258" s="405"/>
      <c r="AB258" s="406"/>
      <c r="AC258" s="1427"/>
      <c r="AD258" s="1428"/>
      <c r="AE258" s="1428"/>
      <c r="AF258" s="1429"/>
    </row>
    <row r="259" spans="1:32" ht="18.75" customHeight="1">
      <c r="A259" s="1238" t="s">
        <v>7</v>
      </c>
      <c r="B259" s="1138">
        <v>26</v>
      </c>
      <c r="C259" s="1147" t="s">
        <v>340</v>
      </c>
      <c r="D259" s="1238" t="s">
        <v>7</v>
      </c>
      <c r="E259" s="1139" t="s">
        <v>184</v>
      </c>
      <c r="F259" s="1149"/>
      <c r="G259" s="1139" t="s">
        <v>169</v>
      </c>
      <c r="H259" s="1423"/>
      <c r="I259" s="1243" t="s">
        <v>7</v>
      </c>
      <c r="J259" s="1162" t="s">
        <v>2800</v>
      </c>
      <c r="K259" s="1244"/>
      <c r="L259" s="1244"/>
      <c r="M259" s="1244"/>
      <c r="N259" s="1244"/>
      <c r="O259" s="1244"/>
      <c r="P259" s="1244"/>
      <c r="Q259" s="1152"/>
      <c r="R259" s="1244"/>
      <c r="S259" s="1244"/>
      <c r="T259" s="1244"/>
      <c r="U259" s="1244"/>
      <c r="V259" s="1244"/>
      <c r="W259" s="1244"/>
      <c r="X259" s="1245"/>
      <c r="Y259" s="1153"/>
      <c r="Z259" s="405"/>
      <c r="AA259" s="405"/>
      <c r="AB259" s="406"/>
      <c r="AC259" s="1427"/>
      <c r="AD259" s="1428"/>
      <c r="AE259" s="1428"/>
      <c r="AF259" s="1429"/>
    </row>
    <row r="260" spans="1:32" ht="18.75" customHeight="1">
      <c r="A260" s="1146"/>
      <c r="B260" s="1138"/>
      <c r="C260" s="1147"/>
      <c r="D260" s="1148"/>
      <c r="E260" s="1139"/>
      <c r="F260" s="1238" t="s">
        <v>7</v>
      </c>
      <c r="G260" s="1139" t="s">
        <v>170</v>
      </c>
      <c r="H260" s="1211" t="s">
        <v>2795</v>
      </c>
      <c r="I260" s="1246" t="s">
        <v>7</v>
      </c>
      <c r="J260" s="1155" t="s">
        <v>2751</v>
      </c>
      <c r="K260" s="1155"/>
      <c r="L260" s="1248" t="s">
        <v>7</v>
      </c>
      <c r="M260" s="1155" t="s">
        <v>2752</v>
      </c>
      <c r="N260" s="1155"/>
      <c r="O260" s="1248" t="s">
        <v>7</v>
      </c>
      <c r="P260" s="1155" t="s">
        <v>2753</v>
      </c>
      <c r="Q260" s="1249"/>
      <c r="R260" s="1249"/>
      <c r="S260" s="1249"/>
      <c r="T260" s="1249"/>
      <c r="U260" s="1259"/>
      <c r="V260" s="1259"/>
      <c r="W260" s="1259"/>
      <c r="X260" s="1260"/>
      <c r="Y260" s="1153"/>
      <c r="Z260" s="405"/>
      <c r="AA260" s="405"/>
      <c r="AB260" s="406"/>
      <c r="AC260" s="1427"/>
      <c r="AD260" s="1428"/>
      <c r="AE260" s="1428"/>
      <c r="AF260" s="1429"/>
    </row>
    <row r="261" spans="1:32" ht="18.75" customHeight="1">
      <c r="A261" s="1146"/>
      <c r="B261" s="1138"/>
      <c r="C261" s="1147"/>
      <c r="D261" s="1148"/>
      <c r="E261" s="1139"/>
      <c r="F261" s="1149"/>
      <c r="G261" s="1139" t="s">
        <v>171</v>
      </c>
      <c r="H261" s="1430" t="s">
        <v>172</v>
      </c>
      <c r="I261" s="1252" t="s">
        <v>7</v>
      </c>
      <c r="J261" s="1161" t="s">
        <v>159</v>
      </c>
      <c r="K261" s="1257"/>
      <c r="L261" s="1184"/>
      <c r="M261" s="1253" t="s">
        <v>7</v>
      </c>
      <c r="N261" s="1161" t="s">
        <v>160</v>
      </c>
      <c r="O261" s="1259"/>
      <c r="P261" s="1259"/>
      <c r="Q261" s="1253" t="s">
        <v>7</v>
      </c>
      <c r="R261" s="1161" t="s">
        <v>161</v>
      </c>
      <c r="S261" s="1259"/>
      <c r="T261" s="1259"/>
      <c r="U261" s="1259"/>
      <c r="V261" s="1259"/>
      <c r="W261" s="1259"/>
      <c r="X261" s="1260"/>
      <c r="Y261" s="1153"/>
      <c r="Z261" s="405"/>
      <c r="AA261" s="405"/>
      <c r="AB261" s="406"/>
      <c r="AC261" s="1427"/>
      <c r="AD261" s="1428"/>
      <c r="AE261" s="1428"/>
      <c r="AF261" s="1429"/>
    </row>
    <row r="262" spans="1:32" ht="18.75" customHeight="1">
      <c r="A262" s="1146"/>
      <c r="B262" s="1138"/>
      <c r="C262" s="1147"/>
      <c r="D262" s="1148"/>
      <c r="E262" s="1139"/>
      <c r="F262" s="1149"/>
      <c r="G262" s="1139"/>
      <c r="H262" s="1423"/>
      <c r="I262" s="1243" t="s">
        <v>7</v>
      </c>
      <c r="J262" s="1162" t="s">
        <v>163</v>
      </c>
      <c r="K262" s="1244"/>
      <c r="L262" s="1244"/>
      <c r="M262" s="1244"/>
      <c r="N262" s="1244"/>
      <c r="O262" s="1244"/>
      <c r="P262" s="1244"/>
      <c r="Q262" s="1254" t="s">
        <v>7</v>
      </c>
      <c r="R262" s="1162" t="s">
        <v>164</v>
      </c>
      <c r="S262" s="1152"/>
      <c r="T262" s="1244"/>
      <c r="U262" s="1244"/>
      <c r="V262" s="1244"/>
      <c r="W262" s="1244"/>
      <c r="X262" s="1245"/>
      <c r="Y262" s="1153"/>
      <c r="Z262" s="405"/>
      <c r="AA262" s="405"/>
      <c r="AB262" s="406"/>
      <c r="AC262" s="1427"/>
      <c r="AD262" s="1428"/>
      <c r="AE262" s="1428"/>
      <c r="AF262" s="1429"/>
    </row>
    <row r="263" spans="1:32" ht="18.75" customHeight="1">
      <c r="A263" s="1146"/>
      <c r="B263" s="1138"/>
      <c r="C263" s="1147"/>
      <c r="D263" s="1148"/>
      <c r="E263" s="1139"/>
      <c r="F263" s="1149"/>
      <c r="G263" s="1139"/>
      <c r="H263" s="1204" t="s">
        <v>80</v>
      </c>
      <c r="I263" s="1246" t="s">
        <v>7</v>
      </c>
      <c r="J263" s="1155" t="s">
        <v>2751</v>
      </c>
      <c r="K263" s="1155"/>
      <c r="L263" s="1248" t="s">
        <v>7</v>
      </c>
      <c r="M263" s="1155" t="s">
        <v>2779</v>
      </c>
      <c r="N263" s="1155"/>
      <c r="O263" s="1248" t="s">
        <v>7</v>
      </c>
      <c r="P263" s="1155" t="s">
        <v>2780</v>
      </c>
      <c r="Q263" s="1169"/>
      <c r="R263" s="1248" t="s">
        <v>7</v>
      </c>
      <c r="S263" s="1155" t="s">
        <v>2781</v>
      </c>
      <c r="T263" s="1169"/>
      <c r="U263" s="1169"/>
      <c r="V263" s="1169"/>
      <c r="W263" s="1169"/>
      <c r="X263" s="1170"/>
      <c r="Y263" s="1153"/>
      <c r="Z263" s="405"/>
      <c r="AA263" s="405"/>
      <c r="AB263" s="406"/>
      <c r="AC263" s="1427"/>
      <c r="AD263" s="1428"/>
      <c r="AE263" s="1428"/>
      <c r="AF263" s="1429"/>
    </row>
    <row r="264" spans="1:32" ht="18.75" customHeight="1">
      <c r="A264" s="1238"/>
      <c r="B264" s="1138"/>
      <c r="C264" s="1147"/>
      <c r="D264" s="1148"/>
      <c r="E264" s="1139"/>
      <c r="F264" s="1149"/>
      <c r="G264" s="1150"/>
      <c r="H264" s="1431" t="s">
        <v>2850</v>
      </c>
      <c r="I264" s="1433" t="s">
        <v>7</v>
      </c>
      <c r="J264" s="1421" t="s">
        <v>2843</v>
      </c>
      <c r="K264" s="1421"/>
      <c r="L264" s="1435" t="s">
        <v>7</v>
      </c>
      <c r="M264" s="1421" t="s">
        <v>2849</v>
      </c>
      <c r="N264" s="1421"/>
      <c r="O264" s="1161"/>
      <c r="P264" s="1161"/>
      <c r="Q264" s="1161"/>
      <c r="R264" s="1161"/>
      <c r="S264" s="1161"/>
      <c r="T264" s="1161"/>
      <c r="U264" s="1161"/>
      <c r="V264" s="1161"/>
      <c r="W264" s="1161"/>
      <c r="X264" s="1164"/>
      <c r="Y264" s="1153"/>
      <c r="Z264" s="405"/>
      <c r="AA264" s="405"/>
      <c r="AB264" s="406"/>
      <c r="AC264" s="1427"/>
      <c r="AD264" s="1428"/>
      <c r="AE264" s="1428"/>
      <c r="AF264" s="1429"/>
    </row>
    <row r="265" spans="1:32" ht="18.75" customHeight="1">
      <c r="A265" s="1146"/>
      <c r="B265" s="1138"/>
      <c r="C265" s="1147"/>
      <c r="D265" s="1148"/>
      <c r="E265" s="1139"/>
      <c r="F265" s="1149"/>
      <c r="G265" s="1150"/>
      <c r="H265" s="1432"/>
      <c r="I265" s="1434"/>
      <c r="J265" s="1422"/>
      <c r="K265" s="1422"/>
      <c r="L265" s="1436"/>
      <c r="M265" s="1422"/>
      <c r="N265" s="1422"/>
      <c r="O265" s="1162"/>
      <c r="P265" s="1162"/>
      <c r="Q265" s="1162"/>
      <c r="R265" s="1162"/>
      <c r="S265" s="1162"/>
      <c r="T265" s="1162"/>
      <c r="U265" s="1162"/>
      <c r="V265" s="1162"/>
      <c r="W265" s="1162"/>
      <c r="X265" s="1163"/>
      <c r="Y265" s="1153"/>
      <c r="Z265" s="405"/>
      <c r="AA265" s="405"/>
      <c r="AB265" s="406"/>
      <c r="AC265" s="1427"/>
      <c r="AD265" s="1428"/>
      <c r="AE265" s="1428"/>
      <c r="AF265" s="1429"/>
    </row>
    <row r="266" spans="1:32" ht="18.75" customHeight="1">
      <c r="A266" s="1146"/>
      <c r="B266" s="1138"/>
      <c r="C266" s="1147"/>
      <c r="D266" s="1148"/>
      <c r="E266" s="1139"/>
      <c r="F266" s="1149"/>
      <c r="G266" s="1150"/>
      <c r="H266" s="1431" t="s">
        <v>2842</v>
      </c>
      <c r="I266" s="1363" t="s">
        <v>7</v>
      </c>
      <c r="J266" s="1364" t="s">
        <v>2843</v>
      </c>
      <c r="K266" s="1364"/>
      <c r="L266" s="1365"/>
      <c r="M266" s="1365" t="s">
        <v>7</v>
      </c>
      <c r="N266" s="1364" t="s">
        <v>2847</v>
      </c>
      <c r="O266" s="1366"/>
      <c r="P266" s="1365"/>
      <c r="Q266" s="1376" t="s">
        <v>7</v>
      </c>
      <c r="R266" s="1377" t="s">
        <v>2844</v>
      </c>
      <c r="S266" s="1365"/>
      <c r="T266" s="1365"/>
      <c r="U266" s="1365"/>
      <c r="V266" s="1367"/>
      <c r="W266" s="1368"/>
      <c r="X266" s="1369"/>
      <c r="Y266" s="405"/>
      <c r="Z266" s="405"/>
      <c r="AA266" s="405"/>
      <c r="AB266" s="406"/>
      <c r="AC266" s="1427"/>
      <c r="AD266" s="1428"/>
      <c r="AE266" s="1428"/>
      <c r="AF266" s="1429"/>
    </row>
    <row r="267" spans="1:32" ht="18.75" customHeight="1">
      <c r="A267" s="1146"/>
      <c r="B267" s="1138"/>
      <c r="C267" s="1147"/>
      <c r="D267" s="1148"/>
      <c r="E267" s="1139"/>
      <c r="F267" s="1149"/>
      <c r="G267" s="1150"/>
      <c r="H267" s="1446"/>
      <c r="I267" s="1370" t="s">
        <v>7</v>
      </c>
      <c r="J267" s="1371" t="s">
        <v>2848</v>
      </c>
      <c r="K267" s="1371"/>
      <c r="L267" s="1372"/>
      <c r="M267" s="1379" t="s">
        <v>7</v>
      </c>
      <c r="N267" s="1378" t="s">
        <v>2846</v>
      </c>
      <c r="O267" s="1393"/>
      <c r="P267" s="1379"/>
      <c r="Q267" s="1372" t="s">
        <v>7</v>
      </c>
      <c r="R267" s="1371" t="s">
        <v>2758</v>
      </c>
      <c r="S267" s="1372"/>
      <c r="T267" s="1371"/>
      <c r="U267" s="1372" t="s">
        <v>7</v>
      </c>
      <c r="V267" s="1371" t="s">
        <v>2759</v>
      </c>
      <c r="W267" s="1374"/>
      <c r="X267" s="1375"/>
      <c r="Y267" s="405"/>
      <c r="Z267" s="405"/>
      <c r="AA267" s="405"/>
      <c r="AB267" s="406"/>
      <c r="AC267" s="1427"/>
      <c r="AD267" s="1428"/>
      <c r="AE267" s="1428"/>
      <c r="AF267" s="1429"/>
    </row>
    <row r="268" spans="1:32" ht="18.75" customHeight="1">
      <c r="A268" s="1140"/>
      <c r="B268" s="1133"/>
      <c r="C268" s="1141"/>
      <c r="D268" s="1142"/>
      <c r="E268" s="1144"/>
      <c r="F268" s="1142"/>
      <c r="G268" s="1136"/>
      <c r="H268" s="1415" t="s">
        <v>120</v>
      </c>
      <c r="I268" s="1266" t="s">
        <v>7</v>
      </c>
      <c r="J268" s="1134" t="s">
        <v>94</v>
      </c>
      <c r="K268" s="1240"/>
      <c r="L268" s="1205"/>
      <c r="M268" s="1239" t="s">
        <v>7</v>
      </c>
      <c r="N268" s="1134" t="s">
        <v>140</v>
      </c>
      <c r="O268" s="1206"/>
      <c r="P268" s="1206"/>
      <c r="Q268" s="1239" t="s">
        <v>7</v>
      </c>
      <c r="R268" s="1134" t="s">
        <v>141</v>
      </c>
      <c r="S268" s="1206"/>
      <c r="T268" s="1206"/>
      <c r="U268" s="1239" t="s">
        <v>7</v>
      </c>
      <c r="V268" s="1134" t="s">
        <v>142</v>
      </c>
      <c r="W268" s="1206"/>
      <c r="X268" s="1191"/>
      <c r="Y268" s="1266" t="s">
        <v>7</v>
      </c>
      <c r="Z268" s="1134" t="s">
        <v>18</v>
      </c>
      <c r="AA268" s="1134"/>
      <c r="AB268" s="1145"/>
      <c r="AC268" s="1424"/>
      <c r="AD268" s="1425"/>
      <c r="AE268" s="1425"/>
      <c r="AF268" s="1426"/>
    </row>
    <row r="269" spans="1:32" ht="18.75" customHeight="1">
      <c r="A269" s="1146"/>
      <c r="B269" s="1138"/>
      <c r="C269" s="1147"/>
      <c r="D269" s="1148"/>
      <c r="E269" s="1150"/>
      <c r="F269" s="1148"/>
      <c r="G269" s="1139"/>
      <c r="H269" s="1423"/>
      <c r="I269" s="1243" t="s">
        <v>7</v>
      </c>
      <c r="J269" s="1162" t="s">
        <v>143</v>
      </c>
      <c r="K269" s="1255"/>
      <c r="L269" s="1213"/>
      <c r="M269" s="1254" t="s">
        <v>7</v>
      </c>
      <c r="N269" s="1162" t="s">
        <v>95</v>
      </c>
      <c r="O269" s="1152"/>
      <c r="P269" s="1152"/>
      <c r="Q269" s="1152"/>
      <c r="R269" s="1152"/>
      <c r="S269" s="1152"/>
      <c r="T269" s="1152"/>
      <c r="U269" s="1152"/>
      <c r="V269" s="1152"/>
      <c r="W269" s="1152"/>
      <c r="X269" s="1200"/>
      <c r="Y269" s="408" t="s">
        <v>7</v>
      </c>
      <c r="Z269" s="403" t="s">
        <v>20</v>
      </c>
      <c r="AA269" s="405"/>
      <c r="AB269" s="406"/>
      <c r="AC269" s="1427"/>
      <c r="AD269" s="1428"/>
      <c r="AE269" s="1428"/>
      <c r="AF269" s="1429"/>
    </row>
    <row r="270" spans="1:32" ht="18.75" customHeight="1">
      <c r="A270" s="1146"/>
      <c r="B270" s="1138"/>
      <c r="C270" s="1147"/>
      <c r="D270" s="1148"/>
      <c r="E270" s="1150"/>
      <c r="F270" s="1148"/>
      <c r="G270" s="1139"/>
      <c r="H270" s="1430" t="s">
        <v>58</v>
      </c>
      <c r="I270" s="1252" t="s">
        <v>7</v>
      </c>
      <c r="J270" s="1161" t="s">
        <v>2751</v>
      </c>
      <c r="K270" s="1161"/>
      <c r="L270" s="1184"/>
      <c r="M270" s="1253" t="s">
        <v>7</v>
      </c>
      <c r="N270" s="1161" t="s">
        <v>81</v>
      </c>
      <c r="O270" s="1161"/>
      <c r="P270" s="1184"/>
      <c r="Q270" s="1253" t="s">
        <v>7</v>
      </c>
      <c r="R270" s="1160" t="s">
        <v>185</v>
      </c>
      <c r="S270" s="1160"/>
      <c r="T270" s="1160"/>
      <c r="U270" s="1259"/>
      <c r="V270" s="1184"/>
      <c r="W270" s="1160"/>
      <c r="X270" s="1260"/>
      <c r="Y270" s="1153"/>
      <c r="Z270" s="405"/>
      <c r="AA270" s="405"/>
      <c r="AB270" s="406"/>
      <c r="AC270" s="1427"/>
      <c r="AD270" s="1428"/>
      <c r="AE270" s="1428"/>
      <c r="AF270" s="1429"/>
    </row>
    <row r="271" spans="1:32" ht="18.75" customHeight="1">
      <c r="A271" s="1146"/>
      <c r="B271" s="1138"/>
      <c r="C271" s="1147"/>
      <c r="D271" s="1148"/>
      <c r="E271" s="1150"/>
      <c r="F271" s="1148"/>
      <c r="G271" s="1139"/>
      <c r="H271" s="1423"/>
      <c r="I271" s="1243" t="s">
        <v>7</v>
      </c>
      <c r="J271" s="1152" t="s">
        <v>186</v>
      </c>
      <c r="K271" s="1152"/>
      <c r="L271" s="1152"/>
      <c r="M271" s="1254" t="s">
        <v>7</v>
      </c>
      <c r="N271" s="1152" t="s">
        <v>187</v>
      </c>
      <c r="O271" s="1213"/>
      <c r="P271" s="1152"/>
      <c r="Q271" s="1152"/>
      <c r="R271" s="1213"/>
      <c r="S271" s="1152"/>
      <c r="T271" s="1152"/>
      <c r="U271" s="1244"/>
      <c r="V271" s="1213"/>
      <c r="W271" s="1152"/>
      <c r="X271" s="1245"/>
      <c r="Y271" s="1153"/>
      <c r="Z271" s="405"/>
      <c r="AA271" s="405"/>
      <c r="AB271" s="406"/>
      <c r="AC271" s="1427"/>
      <c r="AD271" s="1428"/>
      <c r="AE271" s="1428"/>
      <c r="AF271" s="1429"/>
    </row>
    <row r="272" spans="1:32" ht="19.5" customHeight="1">
      <c r="A272" s="1146"/>
      <c r="B272" s="1138"/>
      <c r="C272" s="1147"/>
      <c r="D272" s="1148"/>
      <c r="E272" s="1139"/>
      <c r="F272" s="1149"/>
      <c r="G272" s="1150"/>
      <c r="H272" s="1154" t="s">
        <v>226</v>
      </c>
      <c r="I272" s="1246" t="s">
        <v>7</v>
      </c>
      <c r="J272" s="1155" t="s">
        <v>2748</v>
      </c>
      <c r="K272" s="1247"/>
      <c r="L272" s="1156"/>
      <c r="M272" s="1248" t="s">
        <v>7</v>
      </c>
      <c r="N272" s="1155" t="s">
        <v>2749</v>
      </c>
      <c r="O272" s="1248"/>
      <c r="P272" s="1155"/>
      <c r="Q272" s="1249"/>
      <c r="R272" s="1249"/>
      <c r="S272" s="1249"/>
      <c r="T272" s="1249"/>
      <c r="U272" s="1249"/>
      <c r="V272" s="1249"/>
      <c r="W272" s="1249"/>
      <c r="X272" s="1250"/>
      <c r="Y272" s="405"/>
      <c r="Z272" s="405"/>
      <c r="AA272" s="405"/>
      <c r="AB272" s="406"/>
      <c r="AC272" s="1427"/>
      <c r="AD272" s="1428"/>
      <c r="AE272" s="1428"/>
      <c r="AF272" s="1429"/>
    </row>
    <row r="273" spans="1:32" ht="19.5" customHeight="1">
      <c r="A273" s="1146"/>
      <c r="B273" s="1138"/>
      <c r="C273" s="1147"/>
      <c r="D273" s="1148"/>
      <c r="E273" s="1139"/>
      <c r="F273" s="1149"/>
      <c r="G273" s="1150"/>
      <c r="H273" s="1154" t="s">
        <v>2747</v>
      </c>
      <c r="I273" s="1246" t="s">
        <v>7</v>
      </c>
      <c r="J273" s="1155" t="s">
        <v>2748</v>
      </c>
      <c r="K273" s="1247"/>
      <c r="L273" s="1156"/>
      <c r="M273" s="1248" t="s">
        <v>7</v>
      </c>
      <c r="N273" s="1155" t="s">
        <v>2749</v>
      </c>
      <c r="O273" s="1248"/>
      <c r="P273" s="1155"/>
      <c r="Q273" s="1249"/>
      <c r="R273" s="1249"/>
      <c r="S273" s="1249"/>
      <c r="T273" s="1249"/>
      <c r="U273" s="1249"/>
      <c r="V273" s="1249"/>
      <c r="W273" s="1249"/>
      <c r="X273" s="1250"/>
      <c r="Y273" s="405"/>
      <c r="Z273" s="405"/>
      <c r="AA273" s="405"/>
      <c r="AB273" s="406"/>
      <c r="AC273" s="1427"/>
      <c r="AD273" s="1428"/>
      <c r="AE273" s="1428"/>
      <c r="AF273" s="1429"/>
    </row>
    <row r="274" spans="1:32" ht="18.75" customHeight="1">
      <c r="A274" s="1146"/>
      <c r="B274" s="1138"/>
      <c r="C274" s="1147"/>
      <c r="D274" s="1148"/>
      <c r="E274" s="1139"/>
      <c r="F274" s="1149"/>
      <c r="G274" s="1150"/>
      <c r="H274" s="1154" t="s">
        <v>2750</v>
      </c>
      <c r="I274" s="1246" t="s">
        <v>7</v>
      </c>
      <c r="J274" s="1155" t="s">
        <v>2748</v>
      </c>
      <c r="K274" s="1247"/>
      <c r="L274" s="1156"/>
      <c r="M274" s="1248" t="s">
        <v>7</v>
      </c>
      <c r="N274" s="1155" t="s">
        <v>2749</v>
      </c>
      <c r="O274" s="1248"/>
      <c r="P274" s="1155"/>
      <c r="Q274" s="1249"/>
      <c r="R274" s="1249"/>
      <c r="S274" s="1249"/>
      <c r="T274" s="1249"/>
      <c r="U274" s="1249"/>
      <c r="V274" s="1249"/>
      <c r="W274" s="1249"/>
      <c r="X274" s="1250"/>
      <c r="Y274" s="405"/>
      <c r="Z274" s="405"/>
      <c r="AA274" s="405"/>
      <c r="AB274" s="406"/>
      <c r="AC274" s="1427"/>
      <c r="AD274" s="1428"/>
      <c r="AE274" s="1428"/>
      <c r="AF274" s="1429"/>
    </row>
    <row r="275" spans="1:32" ht="18.75" customHeight="1">
      <c r="A275" s="1146"/>
      <c r="B275" s="1138"/>
      <c r="C275" s="1147"/>
      <c r="D275" s="1148"/>
      <c r="E275" s="1150"/>
      <c r="F275" s="1148"/>
      <c r="G275" s="1139"/>
      <c r="H275" s="1204" t="s">
        <v>188</v>
      </c>
      <c r="I275" s="1246" t="s">
        <v>7</v>
      </c>
      <c r="J275" s="1155" t="s">
        <v>94</v>
      </c>
      <c r="K275" s="1247"/>
      <c r="L275" s="1156"/>
      <c r="M275" s="1248" t="s">
        <v>7</v>
      </c>
      <c r="N275" s="1155" t="s">
        <v>144</v>
      </c>
      <c r="O275" s="1249"/>
      <c r="P275" s="1249"/>
      <c r="Q275" s="1249"/>
      <c r="R275" s="1249"/>
      <c r="S275" s="1249"/>
      <c r="T275" s="1249"/>
      <c r="U275" s="1249"/>
      <c r="V275" s="1249"/>
      <c r="W275" s="1249"/>
      <c r="X275" s="1250"/>
      <c r="Y275" s="1153"/>
      <c r="Z275" s="405"/>
      <c r="AA275" s="405"/>
      <c r="AB275" s="406"/>
      <c r="AC275" s="1427"/>
      <c r="AD275" s="1428"/>
      <c r="AE275" s="1428"/>
      <c r="AF275" s="1429"/>
    </row>
    <row r="276" spans="1:32" ht="18.75" customHeight="1">
      <c r="A276" s="1146"/>
      <c r="B276" s="1138"/>
      <c r="C276" s="1147"/>
      <c r="D276" s="1148"/>
      <c r="E276" s="1150"/>
      <c r="F276" s="1148"/>
      <c r="G276" s="1139"/>
      <c r="H276" s="1204" t="s">
        <v>189</v>
      </c>
      <c r="I276" s="1246" t="s">
        <v>7</v>
      </c>
      <c r="J276" s="1155" t="s">
        <v>94</v>
      </c>
      <c r="K276" s="1247"/>
      <c r="L276" s="1156"/>
      <c r="M276" s="1248" t="s">
        <v>7</v>
      </c>
      <c r="N276" s="1155" t="s">
        <v>144</v>
      </c>
      <c r="O276" s="1249"/>
      <c r="P276" s="1249"/>
      <c r="Q276" s="1249"/>
      <c r="R276" s="1249"/>
      <c r="S276" s="1249"/>
      <c r="T276" s="1249"/>
      <c r="U276" s="1249"/>
      <c r="V276" s="1249"/>
      <c r="W276" s="1249"/>
      <c r="X276" s="1250"/>
      <c r="Y276" s="1153"/>
      <c r="Z276" s="405"/>
      <c r="AA276" s="405"/>
      <c r="AB276" s="406"/>
      <c r="AC276" s="1427"/>
      <c r="AD276" s="1428"/>
      <c r="AE276" s="1428"/>
      <c r="AF276" s="1429"/>
    </row>
    <row r="277" spans="1:32" ht="18.75" customHeight="1">
      <c r="A277" s="1146"/>
      <c r="B277" s="1138"/>
      <c r="C277" s="1147"/>
      <c r="D277" s="1148"/>
      <c r="E277" s="1150"/>
      <c r="F277" s="1148"/>
      <c r="G277" s="1139"/>
      <c r="H277" s="1204" t="s">
        <v>334</v>
      </c>
      <c r="I277" s="1246" t="s">
        <v>7</v>
      </c>
      <c r="J277" s="1155" t="s">
        <v>2751</v>
      </c>
      <c r="K277" s="1247"/>
      <c r="L277" s="1248" t="s">
        <v>7</v>
      </c>
      <c r="M277" s="1155" t="s">
        <v>2756</v>
      </c>
      <c r="N277" s="1249"/>
      <c r="O277" s="1249"/>
      <c r="P277" s="1249"/>
      <c r="Q277" s="1247"/>
      <c r="R277" s="1249"/>
      <c r="S277" s="1249"/>
      <c r="T277" s="1249"/>
      <c r="U277" s="1249"/>
      <c r="V277" s="1249"/>
      <c r="W277" s="1249"/>
      <c r="X277" s="1250"/>
      <c r="Y277" s="1153"/>
      <c r="Z277" s="405"/>
      <c r="AA277" s="405"/>
      <c r="AB277" s="406"/>
      <c r="AC277" s="1427"/>
      <c r="AD277" s="1428"/>
      <c r="AE277" s="1428"/>
      <c r="AF277" s="1429"/>
    </row>
    <row r="278" spans="1:32" ht="19.5" customHeight="1">
      <c r="A278" s="1146"/>
      <c r="B278" s="1138"/>
      <c r="C278" s="1147"/>
      <c r="D278" s="1148"/>
      <c r="E278" s="1150"/>
      <c r="F278" s="1148"/>
      <c r="G278" s="1139"/>
      <c r="H278" s="1204" t="s">
        <v>112</v>
      </c>
      <c r="I278" s="1246" t="s">
        <v>7</v>
      </c>
      <c r="J278" s="1155" t="s">
        <v>44</v>
      </c>
      <c r="K278" s="1247"/>
      <c r="L278" s="1156"/>
      <c r="M278" s="1248" t="s">
        <v>7</v>
      </c>
      <c r="N278" s="1155" t="s">
        <v>2767</v>
      </c>
      <c r="O278" s="1249"/>
      <c r="P278" s="1249"/>
      <c r="Q278" s="1247"/>
      <c r="R278" s="1249"/>
      <c r="S278" s="1249"/>
      <c r="T278" s="1249"/>
      <c r="U278" s="1249"/>
      <c r="V278" s="1249"/>
      <c r="W278" s="1249"/>
      <c r="X278" s="1250"/>
      <c r="Y278" s="1153"/>
      <c r="Z278" s="405"/>
      <c r="AA278" s="405"/>
      <c r="AB278" s="406"/>
      <c r="AC278" s="1427"/>
      <c r="AD278" s="1428"/>
      <c r="AE278" s="1428"/>
      <c r="AF278" s="1429"/>
    </row>
    <row r="279" spans="1:32" ht="18.75" customHeight="1">
      <c r="A279" s="1146"/>
      <c r="B279" s="1138"/>
      <c r="C279" s="1147"/>
      <c r="D279" s="1148"/>
      <c r="E279" s="1139"/>
      <c r="F279" s="1238" t="s">
        <v>7</v>
      </c>
      <c r="G279" s="1139" t="s">
        <v>341</v>
      </c>
      <c r="H279" s="1154" t="s">
        <v>35</v>
      </c>
      <c r="I279" s="1246" t="s">
        <v>7</v>
      </c>
      <c r="J279" s="1155" t="s">
        <v>2751</v>
      </c>
      <c r="K279" s="1155"/>
      <c r="L279" s="1248" t="s">
        <v>7</v>
      </c>
      <c r="M279" s="1155" t="s">
        <v>2756</v>
      </c>
      <c r="N279" s="1155"/>
      <c r="O279" s="1249"/>
      <c r="P279" s="1155"/>
      <c r="Q279" s="1249"/>
      <c r="R279" s="1249"/>
      <c r="S279" s="1249"/>
      <c r="T279" s="1249"/>
      <c r="U279" s="1249"/>
      <c r="V279" s="1249"/>
      <c r="W279" s="1249"/>
      <c r="X279" s="1250"/>
      <c r="Y279" s="405"/>
      <c r="Z279" s="405"/>
      <c r="AA279" s="405"/>
      <c r="AB279" s="406"/>
      <c r="AC279" s="1427"/>
      <c r="AD279" s="1428"/>
      <c r="AE279" s="1428"/>
      <c r="AF279" s="1429"/>
    </row>
    <row r="280" spans="1:32" ht="18.75" customHeight="1">
      <c r="A280" s="1238" t="s">
        <v>7</v>
      </c>
      <c r="B280" s="1138" t="s">
        <v>2819</v>
      </c>
      <c r="C280" s="1147" t="s">
        <v>338</v>
      </c>
      <c r="D280" s="1238" t="s">
        <v>7</v>
      </c>
      <c r="E280" s="1150" t="s">
        <v>191</v>
      </c>
      <c r="F280" s="1238" t="s">
        <v>7</v>
      </c>
      <c r="G280" s="1139" t="s">
        <v>192</v>
      </c>
      <c r="H280" s="1204" t="s">
        <v>113</v>
      </c>
      <c r="I280" s="1246" t="s">
        <v>7</v>
      </c>
      <c r="J280" s="1155" t="s">
        <v>2751</v>
      </c>
      <c r="K280" s="1247"/>
      <c r="L280" s="1248" t="s">
        <v>7</v>
      </c>
      <c r="M280" s="1155" t="s">
        <v>2756</v>
      </c>
      <c r="N280" s="1249"/>
      <c r="O280" s="1249"/>
      <c r="P280" s="1249"/>
      <c r="Q280" s="1247"/>
      <c r="R280" s="1249"/>
      <c r="S280" s="1249"/>
      <c r="T280" s="1249"/>
      <c r="U280" s="1249"/>
      <c r="V280" s="1249"/>
      <c r="W280" s="1249"/>
      <c r="X280" s="1250"/>
      <c r="Y280" s="1153"/>
      <c r="Z280" s="405"/>
      <c r="AA280" s="405"/>
      <c r="AB280" s="406"/>
      <c r="AC280" s="1427"/>
      <c r="AD280" s="1428"/>
      <c r="AE280" s="1428"/>
      <c r="AF280" s="1429"/>
    </row>
    <row r="281" spans="1:32" ht="18.75" customHeight="1">
      <c r="A281" s="1146"/>
      <c r="B281" s="1138"/>
      <c r="C281" s="1147"/>
      <c r="D281" s="1148"/>
      <c r="E281" s="1150"/>
      <c r="F281" s="1238" t="s">
        <v>7</v>
      </c>
      <c r="G281" s="1139" t="s">
        <v>193</v>
      </c>
      <c r="H281" s="1204" t="s">
        <v>36</v>
      </c>
      <c r="I281" s="1246" t="s">
        <v>7</v>
      </c>
      <c r="J281" s="1155" t="s">
        <v>2751</v>
      </c>
      <c r="K281" s="1155"/>
      <c r="L281" s="1248" t="s">
        <v>7</v>
      </c>
      <c r="M281" s="1155" t="s">
        <v>2752</v>
      </c>
      <c r="N281" s="1155"/>
      <c r="O281" s="1248" t="s">
        <v>7</v>
      </c>
      <c r="P281" s="1155" t="s">
        <v>2753</v>
      </c>
      <c r="Q281" s="1249"/>
      <c r="R281" s="1249"/>
      <c r="S281" s="1249"/>
      <c r="T281" s="1249"/>
      <c r="U281" s="1249"/>
      <c r="V281" s="1249"/>
      <c r="W281" s="1249"/>
      <c r="X281" s="1250"/>
      <c r="Y281" s="1153"/>
      <c r="Z281" s="405"/>
      <c r="AA281" s="405"/>
      <c r="AB281" s="406"/>
      <c r="AC281" s="1427"/>
      <c r="AD281" s="1428"/>
      <c r="AE281" s="1428"/>
      <c r="AF281" s="1429"/>
    </row>
    <row r="282" spans="1:32" ht="18.75" customHeight="1">
      <c r="A282" s="1146"/>
      <c r="B282" s="1138"/>
      <c r="C282" s="1147"/>
      <c r="D282" s="1148"/>
      <c r="E282" s="1150"/>
      <c r="F282" s="1148"/>
      <c r="G282" s="1139"/>
      <c r="H282" s="1430" t="s">
        <v>195</v>
      </c>
      <c r="I282" s="1252" t="s">
        <v>7</v>
      </c>
      <c r="J282" s="1161" t="s">
        <v>2798</v>
      </c>
      <c r="K282" s="1161"/>
      <c r="L282" s="1259"/>
      <c r="M282" s="1259"/>
      <c r="N282" s="1259"/>
      <c r="O282" s="1259"/>
      <c r="P282" s="1253" t="s">
        <v>7</v>
      </c>
      <c r="Q282" s="1161" t="s">
        <v>2799</v>
      </c>
      <c r="R282" s="1259"/>
      <c r="S282" s="1259"/>
      <c r="T282" s="1259"/>
      <c r="U282" s="1259"/>
      <c r="V282" s="1259"/>
      <c r="W282" s="1259"/>
      <c r="X282" s="1260"/>
      <c r="Y282" s="1153"/>
      <c r="Z282" s="405"/>
      <c r="AA282" s="405"/>
      <c r="AB282" s="406"/>
      <c r="AC282" s="1427"/>
      <c r="AD282" s="1428"/>
      <c r="AE282" s="1428"/>
      <c r="AF282" s="1429"/>
    </row>
    <row r="283" spans="1:32" ht="18.75" customHeight="1">
      <c r="A283" s="1146"/>
      <c r="B283" s="1138"/>
      <c r="C283" s="1147"/>
      <c r="D283" s="1148"/>
      <c r="E283" s="1150"/>
      <c r="F283" s="1148"/>
      <c r="G283" s="1139"/>
      <c r="H283" s="1423"/>
      <c r="I283" s="1243" t="s">
        <v>7</v>
      </c>
      <c r="J283" s="1162" t="s">
        <v>2800</v>
      </c>
      <c r="K283" s="1244"/>
      <c r="L283" s="1244"/>
      <c r="M283" s="1244"/>
      <c r="N283" s="1244"/>
      <c r="O283" s="1244"/>
      <c r="P283" s="1244"/>
      <c r="Q283" s="1152"/>
      <c r="R283" s="1244"/>
      <c r="S283" s="1244"/>
      <c r="T283" s="1244"/>
      <c r="U283" s="1244"/>
      <c r="V283" s="1244"/>
      <c r="W283" s="1244"/>
      <c r="X283" s="1245"/>
      <c r="Y283" s="1153"/>
      <c r="Z283" s="405"/>
      <c r="AA283" s="405"/>
      <c r="AB283" s="406"/>
      <c r="AC283" s="1427"/>
      <c r="AD283" s="1428"/>
      <c r="AE283" s="1428"/>
      <c r="AF283" s="1429"/>
    </row>
    <row r="284" spans="1:32" ht="18.75" customHeight="1">
      <c r="A284" s="1146"/>
      <c r="B284" s="1138"/>
      <c r="C284" s="1147"/>
      <c r="D284" s="1148"/>
      <c r="E284" s="1150"/>
      <c r="F284" s="1148"/>
      <c r="G284" s="1139"/>
      <c r="H284" s="1430" t="s">
        <v>172</v>
      </c>
      <c r="I284" s="1252" t="s">
        <v>7</v>
      </c>
      <c r="J284" s="1161" t="s">
        <v>159</v>
      </c>
      <c r="K284" s="1257"/>
      <c r="L284" s="1184"/>
      <c r="M284" s="1253" t="s">
        <v>7</v>
      </c>
      <c r="N284" s="1161" t="s">
        <v>160</v>
      </c>
      <c r="O284" s="1259"/>
      <c r="P284" s="1259"/>
      <c r="Q284" s="1253" t="s">
        <v>7</v>
      </c>
      <c r="R284" s="1161" t="s">
        <v>161</v>
      </c>
      <c r="S284" s="1259"/>
      <c r="T284" s="1259"/>
      <c r="U284" s="1259"/>
      <c r="V284" s="1259"/>
      <c r="W284" s="1259"/>
      <c r="X284" s="1260"/>
      <c r="Y284" s="1153"/>
      <c r="Z284" s="405"/>
      <c r="AA284" s="405"/>
      <c r="AB284" s="406"/>
      <c r="AC284" s="1427"/>
      <c r="AD284" s="1428"/>
      <c r="AE284" s="1428"/>
      <c r="AF284" s="1429"/>
    </row>
    <row r="285" spans="1:32" ht="18.75" customHeight="1">
      <c r="A285" s="1146"/>
      <c r="B285" s="1138"/>
      <c r="C285" s="1147"/>
      <c r="D285" s="1148"/>
      <c r="E285" s="1150"/>
      <c r="F285" s="1148"/>
      <c r="G285" s="1139"/>
      <c r="H285" s="1423"/>
      <c r="I285" s="1243" t="s">
        <v>7</v>
      </c>
      <c r="J285" s="1162" t="s">
        <v>163</v>
      </c>
      <c r="K285" s="1244"/>
      <c r="L285" s="1244"/>
      <c r="M285" s="1244"/>
      <c r="N285" s="1244"/>
      <c r="O285" s="1244"/>
      <c r="P285" s="1244"/>
      <c r="Q285" s="1254" t="s">
        <v>7</v>
      </c>
      <c r="R285" s="1162" t="s">
        <v>164</v>
      </c>
      <c r="S285" s="1152"/>
      <c r="T285" s="1244"/>
      <c r="U285" s="1244"/>
      <c r="V285" s="1244"/>
      <c r="W285" s="1244"/>
      <c r="X285" s="1245"/>
      <c r="Y285" s="1153"/>
      <c r="Z285" s="405"/>
      <c r="AA285" s="405"/>
      <c r="AB285" s="406"/>
      <c r="AC285" s="1427"/>
      <c r="AD285" s="1428"/>
      <c r="AE285" s="1428"/>
      <c r="AF285" s="1429"/>
    </row>
    <row r="286" spans="1:32" ht="18.75" customHeight="1">
      <c r="A286" s="1146"/>
      <c r="B286" s="1138"/>
      <c r="C286" s="1147"/>
      <c r="D286" s="1148"/>
      <c r="E286" s="1150"/>
      <c r="F286" s="1148"/>
      <c r="G286" s="1139"/>
      <c r="H286" s="1211" t="s">
        <v>2795</v>
      </c>
      <c r="I286" s="1246" t="s">
        <v>7</v>
      </c>
      <c r="J286" s="1155" t="s">
        <v>2751</v>
      </c>
      <c r="K286" s="1155"/>
      <c r="L286" s="1248" t="s">
        <v>7</v>
      </c>
      <c r="M286" s="1155" t="s">
        <v>2752</v>
      </c>
      <c r="N286" s="1155"/>
      <c r="O286" s="1248" t="s">
        <v>7</v>
      </c>
      <c r="P286" s="1155" t="s">
        <v>2753</v>
      </c>
      <c r="Q286" s="1249"/>
      <c r="R286" s="1249"/>
      <c r="S286" s="1249"/>
      <c r="T286" s="1249"/>
      <c r="U286" s="1259"/>
      <c r="V286" s="1259"/>
      <c r="W286" s="1259"/>
      <c r="X286" s="1260"/>
      <c r="Y286" s="1153"/>
      <c r="Z286" s="405"/>
      <c r="AA286" s="405"/>
      <c r="AB286" s="406"/>
      <c r="AC286" s="1427"/>
      <c r="AD286" s="1428"/>
      <c r="AE286" s="1428"/>
      <c r="AF286" s="1429"/>
    </row>
    <row r="287" spans="1:32" ht="18.75" customHeight="1">
      <c r="A287" s="1146"/>
      <c r="B287" s="1138"/>
      <c r="C287" s="1147"/>
      <c r="D287" s="1148"/>
      <c r="E287" s="1150"/>
      <c r="F287" s="1148"/>
      <c r="G287" s="1139"/>
      <c r="H287" s="1204" t="s">
        <v>80</v>
      </c>
      <c r="I287" s="1246" t="s">
        <v>7</v>
      </c>
      <c r="J287" s="1155" t="s">
        <v>2751</v>
      </c>
      <c r="K287" s="1155"/>
      <c r="L287" s="1248" t="s">
        <v>7</v>
      </c>
      <c r="M287" s="1155" t="s">
        <v>2779</v>
      </c>
      <c r="N287" s="1155"/>
      <c r="O287" s="1248" t="s">
        <v>7</v>
      </c>
      <c r="P287" s="1155" t="s">
        <v>2780</v>
      </c>
      <c r="Q287" s="1169"/>
      <c r="R287" s="1248" t="s">
        <v>7</v>
      </c>
      <c r="S287" s="1155" t="s">
        <v>2781</v>
      </c>
      <c r="T287" s="1169"/>
      <c r="U287" s="1169"/>
      <c r="V287" s="1169"/>
      <c r="W287" s="1169"/>
      <c r="X287" s="1170"/>
      <c r="Y287" s="1153"/>
      <c r="Z287" s="405"/>
      <c r="AA287" s="405"/>
      <c r="AB287" s="406"/>
      <c r="AC287" s="1427"/>
      <c r="AD287" s="1428"/>
      <c r="AE287" s="1428"/>
      <c r="AF287" s="1429"/>
    </row>
    <row r="288" spans="1:32" ht="18.75" customHeight="1">
      <c r="A288" s="1146"/>
      <c r="B288" s="1138"/>
      <c r="C288" s="1147"/>
      <c r="D288" s="1148"/>
      <c r="E288" s="1150"/>
      <c r="F288" s="1148"/>
      <c r="G288" s="1139"/>
      <c r="H288" s="1431" t="s">
        <v>2850</v>
      </c>
      <c r="I288" s="1433" t="s">
        <v>7</v>
      </c>
      <c r="J288" s="1421" t="s">
        <v>2843</v>
      </c>
      <c r="K288" s="1421"/>
      <c r="L288" s="1435" t="s">
        <v>7</v>
      </c>
      <c r="M288" s="1421" t="s">
        <v>2849</v>
      </c>
      <c r="N288" s="1421"/>
      <c r="O288" s="1161"/>
      <c r="P288" s="1161"/>
      <c r="Q288" s="1161"/>
      <c r="R288" s="1161"/>
      <c r="S288" s="1161"/>
      <c r="T288" s="1161"/>
      <c r="U288" s="1161"/>
      <c r="V288" s="1161"/>
      <c r="W288" s="1161"/>
      <c r="X288" s="1164"/>
      <c r="Y288" s="1153"/>
      <c r="Z288" s="405"/>
      <c r="AA288" s="405"/>
      <c r="AB288" s="406"/>
      <c r="AC288" s="1427"/>
      <c r="AD288" s="1428"/>
      <c r="AE288" s="1428"/>
      <c r="AF288" s="1429"/>
    </row>
    <row r="289" spans="1:32" ht="18.75" customHeight="1">
      <c r="A289" s="1146"/>
      <c r="B289" s="1138"/>
      <c r="C289" s="1147"/>
      <c r="D289" s="1148"/>
      <c r="E289" s="1150"/>
      <c r="F289" s="1148"/>
      <c r="G289" s="1139"/>
      <c r="H289" s="1432"/>
      <c r="I289" s="1434"/>
      <c r="J289" s="1422"/>
      <c r="K289" s="1422"/>
      <c r="L289" s="1436"/>
      <c r="M289" s="1422"/>
      <c r="N289" s="1422"/>
      <c r="O289" s="1162"/>
      <c r="P289" s="1162"/>
      <c r="Q289" s="1162"/>
      <c r="R289" s="1162"/>
      <c r="S289" s="1162"/>
      <c r="T289" s="1162"/>
      <c r="U289" s="1162"/>
      <c r="V289" s="1162"/>
      <c r="W289" s="1162"/>
      <c r="X289" s="1163"/>
      <c r="Y289" s="1153"/>
      <c r="Z289" s="405"/>
      <c r="AA289" s="405"/>
      <c r="AB289" s="406"/>
      <c r="AC289" s="1427"/>
      <c r="AD289" s="1428"/>
      <c r="AE289" s="1428"/>
      <c r="AF289" s="1429"/>
    </row>
    <row r="290" spans="1:32" ht="18.75" customHeight="1">
      <c r="A290" s="1146"/>
      <c r="B290" s="1138"/>
      <c r="C290" s="1147"/>
      <c r="D290" s="1148"/>
      <c r="E290" s="1150"/>
      <c r="F290" s="1148"/>
      <c r="G290" s="1139"/>
      <c r="H290" s="1431" t="s">
        <v>2842</v>
      </c>
      <c r="I290" s="1363" t="s">
        <v>7</v>
      </c>
      <c r="J290" s="1364" t="s">
        <v>2843</v>
      </c>
      <c r="K290" s="1364"/>
      <c r="L290" s="1365"/>
      <c r="M290" s="1365" t="s">
        <v>7</v>
      </c>
      <c r="N290" s="1364" t="s">
        <v>2847</v>
      </c>
      <c r="O290" s="1366"/>
      <c r="P290" s="1365"/>
      <c r="Q290" s="1376" t="s">
        <v>7</v>
      </c>
      <c r="R290" s="1377" t="s">
        <v>2844</v>
      </c>
      <c r="S290" s="1365"/>
      <c r="T290" s="1365"/>
      <c r="U290" s="1365"/>
      <c r="V290" s="1367"/>
      <c r="W290" s="1368"/>
      <c r="X290" s="1369"/>
      <c r="Y290" s="405"/>
      <c r="Z290" s="405"/>
      <c r="AA290" s="405"/>
      <c r="AB290" s="406"/>
      <c r="AC290" s="1427"/>
      <c r="AD290" s="1428"/>
      <c r="AE290" s="1428"/>
      <c r="AF290" s="1429"/>
    </row>
    <row r="291" spans="1:32" ht="18.75" customHeight="1">
      <c r="A291" s="1146"/>
      <c r="B291" s="1138"/>
      <c r="C291" s="1147"/>
      <c r="D291" s="1148"/>
      <c r="E291" s="1139"/>
      <c r="F291" s="1149"/>
      <c r="G291" s="1150"/>
      <c r="H291" s="1446"/>
      <c r="I291" s="1370" t="s">
        <v>7</v>
      </c>
      <c r="J291" s="1371" t="s">
        <v>2848</v>
      </c>
      <c r="K291" s="1371"/>
      <c r="L291" s="1372"/>
      <c r="M291" s="1379" t="s">
        <v>7</v>
      </c>
      <c r="N291" s="1378" t="s">
        <v>2846</v>
      </c>
      <c r="O291" s="1393"/>
      <c r="P291" s="1379"/>
      <c r="Q291" s="1372" t="s">
        <v>7</v>
      </c>
      <c r="R291" s="1371" t="s">
        <v>2758</v>
      </c>
      <c r="S291" s="1372"/>
      <c r="T291" s="1371"/>
      <c r="U291" s="1372" t="s">
        <v>7</v>
      </c>
      <c r="V291" s="1371" t="s">
        <v>2759</v>
      </c>
      <c r="W291" s="1374"/>
      <c r="X291" s="1375"/>
      <c r="Y291" s="405"/>
      <c r="Z291" s="405"/>
      <c r="AA291" s="405"/>
      <c r="AB291" s="406"/>
      <c r="AC291" s="1427"/>
      <c r="AD291" s="1428"/>
      <c r="AE291" s="1428"/>
      <c r="AF291" s="1429"/>
    </row>
    <row r="292" spans="1:32" ht="18.75" customHeight="1">
      <c r="A292" s="1140"/>
      <c r="B292" s="1133"/>
      <c r="C292" s="1141"/>
      <c r="D292" s="1142"/>
      <c r="E292" s="1144"/>
      <c r="F292" s="1142"/>
      <c r="G292" s="1136"/>
      <c r="H292" s="1415" t="s">
        <v>120</v>
      </c>
      <c r="I292" s="1266" t="s">
        <v>7</v>
      </c>
      <c r="J292" s="1134" t="s">
        <v>94</v>
      </c>
      <c r="K292" s="1240"/>
      <c r="L292" s="1205"/>
      <c r="M292" s="1239" t="s">
        <v>7</v>
      </c>
      <c r="N292" s="1134" t="s">
        <v>140</v>
      </c>
      <c r="O292" s="1206"/>
      <c r="P292" s="1206"/>
      <c r="Q292" s="1239" t="s">
        <v>7</v>
      </c>
      <c r="R292" s="1134" t="s">
        <v>141</v>
      </c>
      <c r="S292" s="1206"/>
      <c r="T292" s="1206"/>
      <c r="U292" s="1239" t="s">
        <v>7</v>
      </c>
      <c r="V292" s="1134" t="s">
        <v>142</v>
      </c>
      <c r="W292" s="1206"/>
      <c r="X292" s="1191"/>
      <c r="Y292" s="1239" t="s">
        <v>7</v>
      </c>
      <c r="Z292" s="1134" t="s">
        <v>18</v>
      </c>
      <c r="AA292" s="1134"/>
      <c r="AB292" s="1145"/>
      <c r="AC292" s="1424"/>
      <c r="AD292" s="1425"/>
      <c r="AE292" s="1425"/>
      <c r="AF292" s="1426"/>
    </row>
    <row r="293" spans="1:32" ht="18.75" customHeight="1">
      <c r="A293" s="1146"/>
      <c r="B293" s="1138"/>
      <c r="C293" s="1147"/>
      <c r="D293" s="1148"/>
      <c r="E293" s="1150"/>
      <c r="F293" s="1148"/>
      <c r="G293" s="1139"/>
      <c r="H293" s="1423"/>
      <c r="I293" s="1243" t="s">
        <v>7</v>
      </c>
      <c r="J293" s="1162" t="s">
        <v>143</v>
      </c>
      <c r="K293" s="1255"/>
      <c r="L293" s="1213"/>
      <c r="M293" s="1254" t="s">
        <v>7</v>
      </c>
      <c r="N293" s="1162" t="s">
        <v>95</v>
      </c>
      <c r="O293" s="1152"/>
      <c r="P293" s="1152"/>
      <c r="Q293" s="1152"/>
      <c r="R293" s="1152"/>
      <c r="S293" s="1152"/>
      <c r="T293" s="1152"/>
      <c r="U293" s="1152"/>
      <c r="V293" s="1152"/>
      <c r="W293" s="1152"/>
      <c r="X293" s="1200"/>
      <c r="Y293" s="408" t="s">
        <v>7</v>
      </c>
      <c r="Z293" s="403" t="s">
        <v>20</v>
      </c>
      <c r="AA293" s="405"/>
      <c r="AB293" s="406"/>
      <c r="AC293" s="1427"/>
      <c r="AD293" s="1428"/>
      <c r="AE293" s="1428"/>
      <c r="AF293" s="1429"/>
    </row>
    <row r="294" spans="1:32" ht="18.75" customHeight="1">
      <c r="A294" s="1146"/>
      <c r="B294" s="1138"/>
      <c r="C294" s="1147"/>
      <c r="D294" s="1148"/>
      <c r="E294" s="1150"/>
      <c r="F294" s="1148"/>
      <c r="G294" s="1139"/>
      <c r="H294" s="1430" t="s">
        <v>58</v>
      </c>
      <c r="I294" s="1252" t="s">
        <v>7</v>
      </c>
      <c r="J294" s="1161" t="s">
        <v>2751</v>
      </c>
      <c r="K294" s="1161"/>
      <c r="L294" s="1184"/>
      <c r="M294" s="1253" t="s">
        <v>7</v>
      </c>
      <c r="N294" s="1161" t="s">
        <v>81</v>
      </c>
      <c r="O294" s="1161"/>
      <c r="P294" s="1184"/>
      <c r="Q294" s="1253" t="s">
        <v>7</v>
      </c>
      <c r="R294" s="1160" t="s">
        <v>185</v>
      </c>
      <c r="S294" s="1160"/>
      <c r="T294" s="1160"/>
      <c r="U294" s="1259"/>
      <c r="V294" s="1184"/>
      <c r="W294" s="1160"/>
      <c r="X294" s="1260"/>
      <c r="Y294" s="1153"/>
      <c r="Z294" s="405"/>
      <c r="AA294" s="405"/>
      <c r="AB294" s="406"/>
      <c r="AC294" s="1427"/>
      <c r="AD294" s="1428"/>
      <c r="AE294" s="1428"/>
      <c r="AF294" s="1429"/>
    </row>
    <row r="295" spans="1:32" ht="18.75" customHeight="1">
      <c r="A295" s="1146"/>
      <c r="B295" s="1138"/>
      <c r="C295" s="1147"/>
      <c r="D295" s="1148"/>
      <c r="E295" s="1150"/>
      <c r="F295" s="1148"/>
      <c r="G295" s="1139"/>
      <c r="H295" s="1423"/>
      <c r="I295" s="1243" t="s">
        <v>7</v>
      </c>
      <c r="J295" s="1152" t="s">
        <v>186</v>
      </c>
      <c r="K295" s="1152"/>
      <c r="L295" s="1152"/>
      <c r="M295" s="1254" t="s">
        <v>7</v>
      </c>
      <c r="N295" s="1152" t="s">
        <v>187</v>
      </c>
      <c r="O295" s="1213"/>
      <c r="P295" s="1152"/>
      <c r="Q295" s="1152"/>
      <c r="R295" s="1213"/>
      <c r="S295" s="1152"/>
      <c r="T295" s="1152"/>
      <c r="U295" s="1244"/>
      <c r="V295" s="1213"/>
      <c r="W295" s="1152"/>
      <c r="X295" s="1245"/>
      <c r="Y295" s="1153"/>
      <c r="Z295" s="405"/>
      <c r="AA295" s="405"/>
      <c r="AB295" s="406"/>
      <c r="AC295" s="1427"/>
      <c r="AD295" s="1428"/>
      <c r="AE295" s="1428"/>
      <c r="AF295" s="1429"/>
    </row>
    <row r="296" spans="1:32" ht="19.5" customHeight="1">
      <c r="A296" s="1146"/>
      <c r="B296" s="1138"/>
      <c r="C296" s="1147"/>
      <c r="D296" s="1148"/>
      <c r="E296" s="1139"/>
      <c r="F296" s="1149"/>
      <c r="G296" s="1150"/>
      <c r="H296" s="1154" t="s">
        <v>226</v>
      </c>
      <c r="I296" s="1246" t="s">
        <v>7</v>
      </c>
      <c r="J296" s="1155" t="s">
        <v>2748</v>
      </c>
      <c r="K296" s="1247"/>
      <c r="L296" s="1156"/>
      <c r="M296" s="1248" t="s">
        <v>7</v>
      </c>
      <c r="N296" s="1155" t="s">
        <v>2749</v>
      </c>
      <c r="O296" s="1248"/>
      <c r="P296" s="1155"/>
      <c r="Q296" s="1249"/>
      <c r="R296" s="1249"/>
      <c r="S296" s="1249"/>
      <c r="T296" s="1249"/>
      <c r="U296" s="1249"/>
      <c r="V296" s="1249"/>
      <c r="W296" s="1249"/>
      <c r="X296" s="1250"/>
      <c r="Y296" s="405"/>
      <c r="Z296" s="405"/>
      <c r="AA296" s="405"/>
      <c r="AB296" s="406"/>
      <c r="AC296" s="1427"/>
      <c r="AD296" s="1428"/>
      <c r="AE296" s="1428"/>
      <c r="AF296" s="1429"/>
    </row>
    <row r="297" spans="1:32" ht="19.5" customHeight="1">
      <c r="A297" s="1146"/>
      <c r="B297" s="1138"/>
      <c r="C297" s="1147"/>
      <c r="D297" s="1148"/>
      <c r="E297" s="1139"/>
      <c r="F297" s="1149"/>
      <c r="G297" s="1150"/>
      <c r="H297" s="1154" t="s">
        <v>2747</v>
      </c>
      <c r="I297" s="1246" t="s">
        <v>7</v>
      </c>
      <c r="J297" s="1155" t="s">
        <v>2748</v>
      </c>
      <c r="K297" s="1247"/>
      <c r="L297" s="1156"/>
      <c r="M297" s="1248" t="s">
        <v>7</v>
      </c>
      <c r="N297" s="1155" t="s">
        <v>2749</v>
      </c>
      <c r="O297" s="1248"/>
      <c r="P297" s="1155"/>
      <c r="Q297" s="1249"/>
      <c r="R297" s="1249"/>
      <c r="S297" s="1249"/>
      <c r="T297" s="1249"/>
      <c r="U297" s="1249"/>
      <c r="V297" s="1249"/>
      <c r="W297" s="1249"/>
      <c r="X297" s="1250"/>
      <c r="Y297" s="405"/>
      <c r="Z297" s="405"/>
      <c r="AA297" s="405"/>
      <c r="AB297" s="406"/>
      <c r="AC297" s="1427"/>
      <c r="AD297" s="1428"/>
      <c r="AE297" s="1428"/>
      <c r="AF297" s="1429"/>
    </row>
    <row r="298" spans="1:32" ht="18.75" customHeight="1">
      <c r="A298" s="1146"/>
      <c r="B298" s="1138"/>
      <c r="C298" s="1147"/>
      <c r="D298" s="1148"/>
      <c r="E298" s="1139"/>
      <c r="F298" s="1149"/>
      <c r="G298" s="1150"/>
      <c r="H298" s="1154" t="s">
        <v>2750</v>
      </c>
      <c r="I298" s="1246" t="s">
        <v>7</v>
      </c>
      <c r="J298" s="1155" t="s">
        <v>2748</v>
      </c>
      <c r="K298" s="1247"/>
      <c r="L298" s="1156"/>
      <c r="M298" s="1248" t="s">
        <v>7</v>
      </c>
      <c r="N298" s="1155" t="s">
        <v>2749</v>
      </c>
      <c r="O298" s="1248"/>
      <c r="P298" s="1155"/>
      <c r="Q298" s="1249"/>
      <c r="R298" s="1249"/>
      <c r="S298" s="1249"/>
      <c r="T298" s="1249"/>
      <c r="U298" s="1249"/>
      <c r="V298" s="1249"/>
      <c r="W298" s="1249"/>
      <c r="X298" s="1250"/>
      <c r="Y298" s="405"/>
      <c r="Z298" s="405"/>
      <c r="AA298" s="405"/>
      <c r="AB298" s="406"/>
      <c r="AC298" s="1427"/>
      <c r="AD298" s="1428"/>
      <c r="AE298" s="1428"/>
      <c r="AF298" s="1429"/>
    </row>
    <row r="299" spans="1:32" ht="18.75" customHeight="1">
      <c r="A299" s="1146"/>
      <c r="B299" s="1138"/>
      <c r="C299" s="1147"/>
      <c r="D299" s="1148"/>
      <c r="E299" s="1150"/>
      <c r="F299" s="1148"/>
      <c r="G299" s="1139"/>
      <c r="H299" s="1204" t="s">
        <v>188</v>
      </c>
      <c r="I299" s="1246" t="s">
        <v>7</v>
      </c>
      <c r="J299" s="1155" t="s">
        <v>94</v>
      </c>
      <c r="K299" s="1247"/>
      <c r="L299" s="1156"/>
      <c r="M299" s="1248" t="s">
        <v>7</v>
      </c>
      <c r="N299" s="1155" t="s">
        <v>144</v>
      </c>
      <c r="O299" s="1249"/>
      <c r="P299" s="1249"/>
      <c r="Q299" s="1249"/>
      <c r="R299" s="1249"/>
      <c r="S299" s="1249"/>
      <c r="T299" s="1249"/>
      <c r="U299" s="1249"/>
      <c r="V299" s="1249"/>
      <c r="W299" s="1249"/>
      <c r="X299" s="1250"/>
      <c r="Y299" s="1153"/>
      <c r="Z299" s="405"/>
      <c r="AA299" s="405"/>
      <c r="AB299" s="406"/>
      <c r="AC299" s="1427"/>
      <c r="AD299" s="1428"/>
      <c r="AE299" s="1428"/>
      <c r="AF299" s="1429"/>
    </row>
    <row r="300" spans="1:32" ht="18.75" customHeight="1">
      <c r="A300" s="1146"/>
      <c r="B300" s="1138"/>
      <c r="C300" s="1147"/>
      <c r="D300" s="1148"/>
      <c r="E300" s="1150"/>
      <c r="F300" s="1148"/>
      <c r="G300" s="1139"/>
      <c r="H300" s="1204" t="s">
        <v>189</v>
      </c>
      <c r="I300" s="1246" t="s">
        <v>7</v>
      </c>
      <c r="J300" s="1155" t="s">
        <v>94</v>
      </c>
      <c r="K300" s="1247"/>
      <c r="L300" s="1156"/>
      <c r="M300" s="1248" t="s">
        <v>7</v>
      </c>
      <c r="N300" s="1155" t="s">
        <v>144</v>
      </c>
      <c r="O300" s="1249"/>
      <c r="P300" s="1249"/>
      <c r="Q300" s="1249"/>
      <c r="R300" s="1249"/>
      <c r="S300" s="1249"/>
      <c r="T300" s="1249"/>
      <c r="U300" s="1249"/>
      <c r="V300" s="1249"/>
      <c r="W300" s="1249"/>
      <c r="X300" s="1250"/>
      <c r="Y300" s="1153"/>
      <c r="Z300" s="405"/>
      <c r="AA300" s="405"/>
      <c r="AB300" s="406"/>
      <c r="AC300" s="1427"/>
      <c r="AD300" s="1428"/>
      <c r="AE300" s="1428"/>
      <c r="AF300" s="1429"/>
    </row>
    <row r="301" spans="1:32" ht="19.5" customHeight="1">
      <c r="A301" s="1127"/>
      <c r="B301" s="140"/>
      <c r="C301" s="332"/>
      <c r="D301" s="1094"/>
      <c r="E301" s="130"/>
      <c r="F301" s="1094"/>
      <c r="G301" s="131"/>
      <c r="H301" s="1154" t="s">
        <v>2839</v>
      </c>
      <c r="I301" s="1243" t="s">
        <v>7</v>
      </c>
      <c r="J301" s="1162" t="s">
        <v>2840</v>
      </c>
      <c r="K301" s="1255"/>
      <c r="L301" s="1213"/>
      <c r="M301" s="1254" t="s">
        <v>7</v>
      </c>
      <c r="N301" s="1162" t="s">
        <v>2841</v>
      </c>
      <c r="O301" s="1244"/>
      <c r="P301" s="1162"/>
      <c r="Q301" s="1244"/>
      <c r="R301" s="1244"/>
      <c r="S301" s="1244"/>
      <c r="T301" s="1244"/>
      <c r="U301" s="1244"/>
      <c r="V301" s="1244"/>
      <c r="W301" s="1244"/>
      <c r="X301" s="1245"/>
      <c r="Y301" s="90"/>
      <c r="Z301" s="2"/>
      <c r="AA301" s="89"/>
      <c r="AB301" s="333"/>
      <c r="AC301" s="1427"/>
      <c r="AD301" s="1428"/>
      <c r="AE301" s="1428"/>
      <c r="AF301" s="1429"/>
    </row>
    <row r="302" spans="1:32" ht="18.75" customHeight="1">
      <c r="A302" s="1146"/>
      <c r="B302" s="1138"/>
      <c r="C302" s="1147"/>
      <c r="D302" s="1148"/>
      <c r="E302" s="1150"/>
      <c r="F302" s="1148"/>
      <c r="G302" s="1139"/>
      <c r="H302" s="1204" t="s">
        <v>334</v>
      </c>
      <c r="I302" s="1246" t="s">
        <v>7</v>
      </c>
      <c r="J302" s="1155" t="s">
        <v>2751</v>
      </c>
      <c r="K302" s="1247"/>
      <c r="L302" s="1248" t="s">
        <v>7</v>
      </c>
      <c r="M302" s="1155" t="s">
        <v>2756</v>
      </c>
      <c r="N302" s="1249"/>
      <c r="O302" s="1249"/>
      <c r="P302" s="1249"/>
      <c r="Q302" s="1249"/>
      <c r="R302" s="1249"/>
      <c r="S302" s="1249"/>
      <c r="T302" s="1249"/>
      <c r="U302" s="1249"/>
      <c r="V302" s="1249"/>
      <c r="W302" s="1249"/>
      <c r="X302" s="1250"/>
      <c r="Y302" s="1153"/>
      <c r="Z302" s="405"/>
      <c r="AA302" s="405"/>
      <c r="AB302" s="406"/>
      <c r="AC302" s="1427"/>
      <c r="AD302" s="1428"/>
      <c r="AE302" s="1428"/>
      <c r="AF302" s="1429"/>
    </row>
    <row r="303" spans="1:32" ht="19.5" customHeight="1">
      <c r="A303" s="1146"/>
      <c r="B303" s="1138"/>
      <c r="C303" s="1147"/>
      <c r="D303" s="1148"/>
      <c r="E303" s="1150"/>
      <c r="F303" s="1148"/>
      <c r="G303" s="1139"/>
      <c r="H303" s="1204" t="s">
        <v>112</v>
      </c>
      <c r="I303" s="1246" t="s">
        <v>7</v>
      </c>
      <c r="J303" s="1155" t="s">
        <v>44</v>
      </c>
      <c r="K303" s="1247"/>
      <c r="L303" s="1156"/>
      <c r="M303" s="1248" t="s">
        <v>7</v>
      </c>
      <c r="N303" s="1155" t="s">
        <v>2767</v>
      </c>
      <c r="O303" s="1249"/>
      <c r="P303" s="1249"/>
      <c r="Q303" s="1249"/>
      <c r="R303" s="1249"/>
      <c r="S303" s="1249"/>
      <c r="T303" s="1249"/>
      <c r="U303" s="1249"/>
      <c r="V303" s="1249"/>
      <c r="W303" s="1249"/>
      <c r="X303" s="1250"/>
      <c r="Y303" s="1153"/>
      <c r="Z303" s="405"/>
      <c r="AA303" s="405"/>
      <c r="AB303" s="406"/>
      <c r="AC303" s="1427"/>
      <c r="AD303" s="1428"/>
      <c r="AE303" s="1428"/>
      <c r="AF303" s="1429"/>
    </row>
    <row r="304" spans="1:32" ht="18.75" customHeight="1">
      <c r="A304" s="1146"/>
      <c r="B304" s="1138"/>
      <c r="C304" s="1147"/>
      <c r="D304" s="1148"/>
      <c r="E304" s="1139"/>
      <c r="F304" s="1238" t="s">
        <v>7</v>
      </c>
      <c r="G304" s="1139" t="s">
        <v>342</v>
      </c>
      <c r="H304" s="1154" t="s">
        <v>35</v>
      </c>
      <c r="I304" s="1246" t="s">
        <v>7</v>
      </c>
      <c r="J304" s="1155" t="s">
        <v>2751</v>
      </c>
      <c r="K304" s="1155"/>
      <c r="L304" s="1248" t="s">
        <v>7</v>
      </c>
      <c r="M304" s="1155" t="s">
        <v>2756</v>
      </c>
      <c r="N304" s="1155"/>
      <c r="O304" s="1249"/>
      <c r="P304" s="1155"/>
      <c r="Q304" s="1249"/>
      <c r="R304" s="1249"/>
      <c r="S304" s="1249"/>
      <c r="T304" s="1249"/>
      <c r="U304" s="1249"/>
      <c r="V304" s="1249"/>
      <c r="W304" s="1249"/>
      <c r="X304" s="1250"/>
      <c r="Y304" s="405"/>
      <c r="Z304" s="405"/>
      <c r="AA304" s="405"/>
      <c r="AB304" s="406"/>
      <c r="AC304" s="1427"/>
      <c r="AD304" s="1428"/>
      <c r="AE304" s="1428"/>
      <c r="AF304" s="1429"/>
    </row>
    <row r="305" spans="1:32" ht="18.75" customHeight="1">
      <c r="A305" s="1238" t="s">
        <v>7</v>
      </c>
      <c r="B305" s="1138" t="s">
        <v>2819</v>
      </c>
      <c r="C305" s="1147" t="s">
        <v>338</v>
      </c>
      <c r="D305" s="1238" t="s">
        <v>7</v>
      </c>
      <c r="E305" s="1150" t="s">
        <v>197</v>
      </c>
      <c r="F305" s="1238" t="s">
        <v>7</v>
      </c>
      <c r="G305" s="1139" t="s">
        <v>198</v>
      </c>
      <c r="H305" s="1204" t="s">
        <v>113</v>
      </c>
      <c r="I305" s="1246" t="s">
        <v>7</v>
      </c>
      <c r="J305" s="1155" t="s">
        <v>2751</v>
      </c>
      <c r="K305" s="1247"/>
      <c r="L305" s="1248" t="s">
        <v>7</v>
      </c>
      <c r="M305" s="1155" t="s">
        <v>2756</v>
      </c>
      <c r="N305" s="1249"/>
      <c r="O305" s="1249"/>
      <c r="P305" s="1249"/>
      <c r="Q305" s="1249"/>
      <c r="R305" s="1249"/>
      <c r="S305" s="1249"/>
      <c r="T305" s="1249"/>
      <c r="U305" s="1249"/>
      <c r="V305" s="1249"/>
      <c r="W305" s="1249"/>
      <c r="X305" s="1250"/>
      <c r="Y305" s="1153"/>
      <c r="Z305" s="405"/>
      <c r="AA305" s="405"/>
      <c r="AB305" s="406"/>
      <c r="AC305" s="1427"/>
      <c r="AD305" s="1428"/>
      <c r="AE305" s="1428"/>
      <c r="AF305" s="1429"/>
    </row>
    <row r="306" spans="1:32" ht="18.75" customHeight="1">
      <c r="A306" s="1146"/>
      <c r="B306" s="1138"/>
      <c r="C306" s="1147"/>
      <c r="D306" s="1148"/>
      <c r="E306" s="1150"/>
      <c r="F306" s="1238" t="s">
        <v>7</v>
      </c>
      <c r="G306" s="1139" t="s">
        <v>199</v>
      </c>
      <c r="H306" s="1204" t="s">
        <v>36</v>
      </c>
      <c r="I306" s="1246" t="s">
        <v>7</v>
      </c>
      <c r="J306" s="1155" t="s">
        <v>2751</v>
      </c>
      <c r="K306" s="1155"/>
      <c r="L306" s="1248" t="s">
        <v>7</v>
      </c>
      <c r="M306" s="1155" t="s">
        <v>2752</v>
      </c>
      <c r="N306" s="1155"/>
      <c r="O306" s="1248" t="s">
        <v>7</v>
      </c>
      <c r="P306" s="1155" t="s">
        <v>2753</v>
      </c>
      <c r="Q306" s="1249"/>
      <c r="R306" s="1249"/>
      <c r="S306" s="1249"/>
      <c r="T306" s="1249"/>
      <c r="U306" s="1249"/>
      <c r="V306" s="1249"/>
      <c r="W306" s="1249"/>
      <c r="X306" s="1250"/>
      <c r="Y306" s="1153"/>
      <c r="Z306" s="405"/>
      <c r="AA306" s="405"/>
      <c r="AB306" s="406"/>
      <c r="AC306" s="1427"/>
      <c r="AD306" s="1428"/>
      <c r="AE306" s="1428"/>
      <c r="AF306" s="1429"/>
    </row>
    <row r="307" spans="1:32" ht="18.75" customHeight="1">
      <c r="A307" s="1146"/>
      <c r="B307" s="1138"/>
      <c r="C307" s="1147"/>
      <c r="D307" s="1238"/>
      <c r="E307" s="1150"/>
      <c r="F307" s="1238"/>
      <c r="G307" s="1139"/>
      <c r="H307" s="1430" t="s">
        <v>195</v>
      </c>
      <c r="I307" s="1252" t="s">
        <v>7</v>
      </c>
      <c r="J307" s="1161" t="s">
        <v>2798</v>
      </c>
      <c r="K307" s="1161"/>
      <c r="L307" s="1259"/>
      <c r="M307" s="1259"/>
      <c r="N307" s="1259"/>
      <c r="O307" s="1259"/>
      <c r="P307" s="1253" t="s">
        <v>7</v>
      </c>
      <c r="Q307" s="1161" t="s">
        <v>2799</v>
      </c>
      <c r="R307" s="1259"/>
      <c r="S307" s="1259"/>
      <c r="T307" s="1259"/>
      <c r="U307" s="1259"/>
      <c r="V307" s="1259"/>
      <c r="W307" s="1259"/>
      <c r="X307" s="1260"/>
      <c r="Y307" s="1153"/>
      <c r="Z307" s="405"/>
      <c r="AA307" s="405"/>
      <c r="AB307" s="406"/>
      <c r="AC307" s="1427"/>
      <c r="AD307" s="1428"/>
      <c r="AE307" s="1428"/>
      <c r="AF307" s="1429"/>
    </row>
    <row r="308" spans="1:32" ht="18.75" customHeight="1">
      <c r="A308" s="1146"/>
      <c r="B308" s="1138"/>
      <c r="C308" s="1147"/>
      <c r="D308" s="1148"/>
      <c r="E308" s="1150"/>
      <c r="F308" s="1238"/>
      <c r="G308" s="1139"/>
      <c r="H308" s="1423"/>
      <c r="I308" s="1243" t="s">
        <v>7</v>
      </c>
      <c r="J308" s="1162" t="s">
        <v>2800</v>
      </c>
      <c r="K308" s="1244"/>
      <c r="L308" s="1244"/>
      <c r="M308" s="1244"/>
      <c r="N308" s="1244"/>
      <c r="O308" s="1244"/>
      <c r="P308" s="1244"/>
      <c r="Q308" s="1152"/>
      <c r="R308" s="1244"/>
      <c r="S308" s="1244"/>
      <c r="T308" s="1244"/>
      <c r="U308" s="1244"/>
      <c r="V308" s="1244"/>
      <c r="W308" s="1244"/>
      <c r="X308" s="1245"/>
      <c r="Y308" s="1153"/>
      <c r="Z308" s="405"/>
      <c r="AA308" s="405"/>
      <c r="AB308" s="406"/>
      <c r="AC308" s="1427"/>
      <c r="AD308" s="1428"/>
      <c r="AE308" s="1428"/>
      <c r="AF308" s="1429"/>
    </row>
    <row r="309" spans="1:32" ht="18.75" customHeight="1">
      <c r="A309" s="1238"/>
      <c r="B309" s="1138"/>
      <c r="C309" s="1147"/>
      <c r="D309" s="1148"/>
      <c r="E309" s="1150"/>
      <c r="F309" s="1148"/>
      <c r="G309" s="1139"/>
      <c r="H309" s="1430" t="s">
        <v>172</v>
      </c>
      <c r="I309" s="1252" t="s">
        <v>7</v>
      </c>
      <c r="J309" s="1161" t="s">
        <v>159</v>
      </c>
      <c r="K309" s="1257"/>
      <c r="L309" s="1184"/>
      <c r="M309" s="1253" t="s">
        <v>7</v>
      </c>
      <c r="N309" s="1161" t="s">
        <v>160</v>
      </c>
      <c r="O309" s="1259"/>
      <c r="P309" s="1259"/>
      <c r="Q309" s="1253" t="s">
        <v>7</v>
      </c>
      <c r="R309" s="1161" t="s">
        <v>161</v>
      </c>
      <c r="S309" s="1259"/>
      <c r="T309" s="1259"/>
      <c r="U309" s="1259"/>
      <c r="V309" s="1259"/>
      <c r="W309" s="1259"/>
      <c r="X309" s="1260"/>
      <c r="Y309" s="1153"/>
      <c r="Z309" s="405"/>
      <c r="AA309" s="405"/>
      <c r="AB309" s="406"/>
      <c r="AC309" s="1427"/>
      <c r="AD309" s="1428"/>
      <c r="AE309" s="1428"/>
      <c r="AF309" s="1429"/>
    </row>
    <row r="310" spans="1:32" ht="18.75" customHeight="1">
      <c r="A310" s="1238"/>
      <c r="B310" s="1138"/>
      <c r="C310" s="1147"/>
      <c r="D310" s="1148"/>
      <c r="E310" s="1150"/>
      <c r="F310" s="1238"/>
      <c r="G310" s="1139"/>
      <c r="H310" s="1423"/>
      <c r="I310" s="1243" t="s">
        <v>7</v>
      </c>
      <c r="J310" s="1162" t="s">
        <v>163</v>
      </c>
      <c r="K310" s="1244"/>
      <c r="L310" s="1244"/>
      <c r="M310" s="1244"/>
      <c r="N310" s="1244"/>
      <c r="O310" s="1244"/>
      <c r="P310" s="1244"/>
      <c r="Q310" s="1254" t="s">
        <v>7</v>
      </c>
      <c r="R310" s="1162" t="s">
        <v>164</v>
      </c>
      <c r="S310" s="1152"/>
      <c r="T310" s="1244"/>
      <c r="U310" s="1244"/>
      <c r="V310" s="1244"/>
      <c r="W310" s="1244"/>
      <c r="X310" s="1245"/>
      <c r="Y310" s="1153"/>
      <c r="Z310" s="405"/>
      <c r="AA310" s="405"/>
      <c r="AB310" s="406"/>
      <c r="AC310" s="1427"/>
      <c r="AD310" s="1428"/>
      <c r="AE310" s="1428"/>
      <c r="AF310" s="1429"/>
    </row>
    <row r="311" spans="1:32" ht="18.75" customHeight="1">
      <c r="A311" s="1146"/>
      <c r="B311" s="1138"/>
      <c r="C311" s="1147"/>
      <c r="D311" s="1148"/>
      <c r="E311" s="1150"/>
      <c r="F311" s="1238"/>
      <c r="G311" s="1139"/>
      <c r="H311" s="1211" t="s">
        <v>2795</v>
      </c>
      <c r="I311" s="1246" t="s">
        <v>7</v>
      </c>
      <c r="J311" s="1155" t="s">
        <v>2751</v>
      </c>
      <c r="K311" s="1155"/>
      <c r="L311" s="1248" t="s">
        <v>7</v>
      </c>
      <c r="M311" s="1155" t="s">
        <v>2752</v>
      </c>
      <c r="N311" s="1155"/>
      <c r="O311" s="1248" t="s">
        <v>7</v>
      </c>
      <c r="P311" s="1155" t="s">
        <v>2753</v>
      </c>
      <c r="Q311" s="1249"/>
      <c r="R311" s="1249"/>
      <c r="S311" s="1249"/>
      <c r="T311" s="1249"/>
      <c r="U311" s="1259"/>
      <c r="V311" s="1259"/>
      <c r="W311" s="1259"/>
      <c r="X311" s="1260"/>
      <c r="Y311" s="1153"/>
      <c r="Z311" s="405"/>
      <c r="AA311" s="405"/>
      <c r="AB311" s="406"/>
      <c r="AC311" s="1427"/>
      <c r="AD311" s="1428"/>
      <c r="AE311" s="1428"/>
      <c r="AF311" s="1429"/>
    </row>
    <row r="312" spans="1:32" ht="18.75" customHeight="1">
      <c r="A312" s="1146"/>
      <c r="B312" s="1138"/>
      <c r="C312" s="1147"/>
      <c r="D312" s="1148"/>
      <c r="E312" s="1150"/>
      <c r="F312" s="1148"/>
      <c r="G312" s="1139"/>
      <c r="H312" s="1204" t="s">
        <v>80</v>
      </c>
      <c r="I312" s="1246" t="s">
        <v>7</v>
      </c>
      <c r="J312" s="1155" t="s">
        <v>2751</v>
      </c>
      <c r="K312" s="1155"/>
      <c r="L312" s="1248" t="s">
        <v>7</v>
      </c>
      <c r="M312" s="1155" t="s">
        <v>2779</v>
      </c>
      <c r="N312" s="1155"/>
      <c r="O312" s="1248" t="s">
        <v>7</v>
      </c>
      <c r="P312" s="1155" t="s">
        <v>2780</v>
      </c>
      <c r="Q312" s="1169"/>
      <c r="R312" s="1248" t="s">
        <v>7</v>
      </c>
      <c r="S312" s="1155" t="s">
        <v>2781</v>
      </c>
      <c r="T312" s="1169"/>
      <c r="U312" s="1169"/>
      <c r="V312" s="1169"/>
      <c r="W312" s="1169"/>
      <c r="X312" s="1170"/>
      <c r="Y312" s="1153"/>
      <c r="Z312" s="405"/>
      <c r="AA312" s="405"/>
      <c r="AB312" s="406"/>
      <c r="AC312" s="1427"/>
      <c r="AD312" s="1428"/>
      <c r="AE312" s="1428"/>
      <c r="AF312" s="1429"/>
    </row>
    <row r="313" spans="1:32" ht="18.75" customHeight="1">
      <c r="A313" s="1146"/>
      <c r="B313" s="1138"/>
      <c r="C313" s="1147"/>
      <c r="D313" s="1148"/>
      <c r="E313" s="1150"/>
      <c r="F313" s="1148"/>
      <c r="G313" s="1139"/>
      <c r="H313" s="1431" t="s">
        <v>2850</v>
      </c>
      <c r="I313" s="1433" t="s">
        <v>7</v>
      </c>
      <c r="J313" s="1421" t="s">
        <v>2843</v>
      </c>
      <c r="K313" s="1421"/>
      <c r="L313" s="1435" t="s">
        <v>7</v>
      </c>
      <c r="M313" s="1421" t="s">
        <v>2849</v>
      </c>
      <c r="N313" s="1421"/>
      <c r="O313" s="1161"/>
      <c r="P313" s="1161"/>
      <c r="Q313" s="1161"/>
      <c r="R313" s="1161"/>
      <c r="S313" s="1161"/>
      <c r="T313" s="1161"/>
      <c r="U313" s="1161"/>
      <c r="V313" s="1161"/>
      <c r="W313" s="1161"/>
      <c r="X313" s="1164"/>
      <c r="Y313" s="1153"/>
      <c r="Z313" s="405"/>
      <c r="AA313" s="405"/>
      <c r="AB313" s="406"/>
      <c r="AC313" s="1427"/>
      <c r="AD313" s="1428"/>
      <c r="AE313" s="1428"/>
      <c r="AF313" s="1429"/>
    </row>
    <row r="314" spans="1:32" ht="18.75" customHeight="1">
      <c r="A314" s="1146"/>
      <c r="B314" s="1138"/>
      <c r="C314" s="1147"/>
      <c r="D314" s="1148"/>
      <c r="E314" s="1150"/>
      <c r="F314" s="1148"/>
      <c r="G314" s="1139"/>
      <c r="H314" s="1432"/>
      <c r="I314" s="1434"/>
      <c r="J314" s="1422"/>
      <c r="K314" s="1422"/>
      <c r="L314" s="1436"/>
      <c r="M314" s="1422"/>
      <c r="N314" s="1422"/>
      <c r="O314" s="1162"/>
      <c r="P314" s="1162"/>
      <c r="Q314" s="1162"/>
      <c r="R314" s="1162"/>
      <c r="S314" s="1162"/>
      <c r="T314" s="1162"/>
      <c r="U314" s="1162"/>
      <c r="V314" s="1162"/>
      <c r="W314" s="1162"/>
      <c r="X314" s="1163"/>
      <c r="Y314" s="1153"/>
      <c r="Z314" s="405"/>
      <c r="AA314" s="405"/>
      <c r="AB314" s="406"/>
      <c r="AC314" s="1427"/>
      <c r="AD314" s="1428"/>
      <c r="AE314" s="1428"/>
      <c r="AF314" s="1429"/>
    </row>
    <row r="315" spans="1:32" ht="18.75" customHeight="1">
      <c r="A315" s="1146"/>
      <c r="B315" s="1138"/>
      <c r="C315" s="1147"/>
      <c r="D315" s="1148"/>
      <c r="E315" s="1150"/>
      <c r="F315" s="1148"/>
      <c r="G315" s="1139"/>
      <c r="H315" s="1431" t="s">
        <v>2842</v>
      </c>
      <c r="I315" s="1363" t="s">
        <v>7</v>
      </c>
      <c r="J315" s="1364" t="s">
        <v>2843</v>
      </c>
      <c r="K315" s="1364"/>
      <c r="L315" s="1365"/>
      <c r="M315" s="1365" t="s">
        <v>7</v>
      </c>
      <c r="N315" s="1364" t="s">
        <v>2847</v>
      </c>
      <c r="O315" s="1366"/>
      <c r="P315" s="1365"/>
      <c r="Q315" s="1376" t="s">
        <v>7</v>
      </c>
      <c r="R315" s="1377" t="s">
        <v>2844</v>
      </c>
      <c r="S315" s="1365"/>
      <c r="T315" s="1365"/>
      <c r="U315" s="1365"/>
      <c r="V315" s="1367"/>
      <c r="W315" s="1368"/>
      <c r="X315" s="1369"/>
      <c r="Y315" s="405"/>
      <c r="Z315" s="405"/>
      <c r="AA315" s="405"/>
      <c r="AB315" s="406"/>
      <c r="AC315" s="1427"/>
      <c r="AD315" s="1428"/>
      <c r="AE315" s="1428"/>
      <c r="AF315" s="1429"/>
    </row>
    <row r="316" spans="1:32" ht="18.75" customHeight="1">
      <c r="A316" s="1146"/>
      <c r="B316" s="1138"/>
      <c r="C316" s="1147"/>
      <c r="D316" s="1148"/>
      <c r="E316" s="1139"/>
      <c r="F316" s="1149"/>
      <c r="G316" s="1150"/>
      <c r="H316" s="1446"/>
      <c r="I316" s="1370" t="s">
        <v>7</v>
      </c>
      <c r="J316" s="1371" t="s">
        <v>2848</v>
      </c>
      <c r="K316" s="1371"/>
      <c r="L316" s="1372"/>
      <c r="M316" s="1379" t="s">
        <v>7</v>
      </c>
      <c r="N316" s="1378" t="s">
        <v>2846</v>
      </c>
      <c r="O316" s="1393"/>
      <c r="P316" s="1379"/>
      <c r="Q316" s="1372" t="s">
        <v>7</v>
      </c>
      <c r="R316" s="1371" t="s">
        <v>2758</v>
      </c>
      <c r="S316" s="1372"/>
      <c r="T316" s="1371"/>
      <c r="U316" s="1372" t="s">
        <v>7</v>
      </c>
      <c r="V316" s="1371" t="s">
        <v>2759</v>
      </c>
      <c r="W316" s="1374"/>
      <c r="X316" s="1375"/>
      <c r="Y316" s="405"/>
      <c r="Z316" s="405"/>
      <c r="AA316" s="405"/>
      <c r="AB316" s="406"/>
      <c r="AC316" s="1427"/>
      <c r="AD316" s="1428"/>
      <c r="AE316" s="1428"/>
      <c r="AF316" s="1429"/>
    </row>
    <row r="317" spans="1:32" ht="18.75" customHeight="1">
      <c r="A317" s="1140"/>
      <c r="B317" s="1133"/>
      <c r="C317" s="1141"/>
      <c r="D317" s="1142"/>
      <c r="E317" s="1144"/>
      <c r="F317" s="1142"/>
      <c r="G317" s="1136"/>
      <c r="H317" s="1415" t="s">
        <v>120</v>
      </c>
      <c r="I317" s="1266" t="s">
        <v>7</v>
      </c>
      <c r="J317" s="1134" t="s">
        <v>94</v>
      </c>
      <c r="K317" s="1240"/>
      <c r="L317" s="1205"/>
      <c r="M317" s="1239" t="s">
        <v>7</v>
      </c>
      <c r="N317" s="1134" t="s">
        <v>140</v>
      </c>
      <c r="O317" s="1206"/>
      <c r="P317" s="1206"/>
      <c r="Q317" s="1239" t="s">
        <v>7</v>
      </c>
      <c r="R317" s="1134" t="s">
        <v>141</v>
      </c>
      <c r="S317" s="1206"/>
      <c r="T317" s="1206"/>
      <c r="U317" s="1239" t="s">
        <v>7</v>
      </c>
      <c r="V317" s="1134" t="s">
        <v>142</v>
      </c>
      <c r="W317" s="1206"/>
      <c r="X317" s="1191"/>
      <c r="Y317" s="1266" t="s">
        <v>7</v>
      </c>
      <c r="Z317" s="1134" t="s">
        <v>18</v>
      </c>
      <c r="AA317" s="1134"/>
      <c r="AB317" s="1145"/>
      <c r="AC317" s="1424"/>
      <c r="AD317" s="1425"/>
      <c r="AE317" s="1425"/>
      <c r="AF317" s="1426"/>
    </row>
    <row r="318" spans="1:32" ht="18.75" customHeight="1">
      <c r="A318" s="1146"/>
      <c r="B318" s="1138"/>
      <c r="C318" s="1147"/>
      <c r="D318" s="1148"/>
      <c r="E318" s="1150"/>
      <c r="F318" s="1148"/>
      <c r="G318" s="1139"/>
      <c r="H318" s="1423"/>
      <c r="I318" s="1243" t="s">
        <v>7</v>
      </c>
      <c r="J318" s="1162" t="s">
        <v>143</v>
      </c>
      <c r="K318" s="1255"/>
      <c r="L318" s="1213"/>
      <c r="M318" s="1254" t="s">
        <v>7</v>
      </c>
      <c r="N318" s="1162" t="s">
        <v>95</v>
      </c>
      <c r="O318" s="1152"/>
      <c r="P318" s="1152"/>
      <c r="Q318" s="1152"/>
      <c r="R318" s="1152"/>
      <c r="S318" s="1152"/>
      <c r="T318" s="1152"/>
      <c r="U318" s="1152"/>
      <c r="V318" s="1152"/>
      <c r="W318" s="1152"/>
      <c r="X318" s="1200"/>
      <c r="Y318" s="408" t="s">
        <v>7</v>
      </c>
      <c r="Z318" s="403" t="s">
        <v>20</v>
      </c>
      <c r="AA318" s="405"/>
      <c r="AB318" s="406"/>
      <c r="AC318" s="1427"/>
      <c r="AD318" s="1428"/>
      <c r="AE318" s="1428"/>
      <c r="AF318" s="1429"/>
    </row>
    <row r="319" spans="1:32" ht="18.75" customHeight="1">
      <c r="A319" s="1146"/>
      <c r="B319" s="1138"/>
      <c r="C319" s="1147"/>
      <c r="D319" s="1148"/>
      <c r="E319" s="1150"/>
      <c r="F319" s="1148"/>
      <c r="G319" s="1139"/>
      <c r="H319" s="1430" t="s">
        <v>58</v>
      </c>
      <c r="I319" s="1252" t="s">
        <v>7</v>
      </c>
      <c r="J319" s="1161" t="s">
        <v>2751</v>
      </c>
      <c r="K319" s="1161"/>
      <c r="L319" s="1184"/>
      <c r="M319" s="1253" t="s">
        <v>7</v>
      </c>
      <c r="N319" s="1161" t="s">
        <v>81</v>
      </c>
      <c r="O319" s="1161"/>
      <c r="P319" s="1184"/>
      <c r="Q319" s="1253" t="s">
        <v>7</v>
      </c>
      <c r="R319" s="1160" t="s">
        <v>185</v>
      </c>
      <c r="S319" s="1160"/>
      <c r="T319" s="1160"/>
      <c r="U319" s="1259"/>
      <c r="V319" s="1184"/>
      <c r="W319" s="1160"/>
      <c r="X319" s="1260"/>
      <c r="Y319" s="1153"/>
      <c r="Z319" s="405"/>
      <c r="AA319" s="405"/>
      <c r="AB319" s="406"/>
      <c r="AC319" s="1427"/>
      <c r="AD319" s="1428"/>
      <c r="AE319" s="1428"/>
      <c r="AF319" s="1429"/>
    </row>
    <row r="320" spans="1:32" ht="18.75" customHeight="1">
      <c r="A320" s="1146"/>
      <c r="B320" s="1138"/>
      <c r="C320" s="1147"/>
      <c r="D320" s="1148"/>
      <c r="E320" s="1150"/>
      <c r="F320" s="1148"/>
      <c r="G320" s="1139"/>
      <c r="H320" s="1423"/>
      <c r="I320" s="1243" t="s">
        <v>7</v>
      </c>
      <c r="J320" s="1152" t="s">
        <v>186</v>
      </c>
      <c r="K320" s="1152"/>
      <c r="L320" s="1152"/>
      <c r="M320" s="1254" t="s">
        <v>7</v>
      </c>
      <c r="N320" s="1152" t="s">
        <v>187</v>
      </c>
      <c r="O320" s="1213"/>
      <c r="P320" s="1152"/>
      <c r="Q320" s="1152"/>
      <c r="R320" s="1213"/>
      <c r="S320" s="1152"/>
      <c r="T320" s="1152"/>
      <c r="U320" s="1244"/>
      <c r="V320" s="1213"/>
      <c r="W320" s="1152"/>
      <c r="X320" s="1245"/>
      <c r="Y320" s="1153"/>
      <c r="Z320" s="405"/>
      <c r="AA320" s="405"/>
      <c r="AB320" s="406"/>
      <c r="AC320" s="1427"/>
      <c r="AD320" s="1428"/>
      <c r="AE320" s="1428"/>
      <c r="AF320" s="1429"/>
    </row>
    <row r="321" spans="1:32" ht="19.5" customHeight="1">
      <c r="A321" s="1146"/>
      <c r="B321" s="1138"/>
      <c r="C321" s="1147"/>
      <c r="D321" s="1148"/>
      <c r="E321" s="1139"/>
      <c r="F321" s="1149"/>
      <c r="G321" s="1150"/>
      <c r="H321" s="1154" t="s">
        <v>226</v>
      </c>
      <c r="I321" s="1246" t="s">
        <v>7</v>
      </c>
      <c r="J321" s="1155" t="s">
        <v>2748</v>
      </c>
      <c r="K321" s="1247"/>
      <c r="L321" s="1156"/>
      <c r="M321" s="1248" t="s">
        <v>7</v>
      </c>
      <c r="N321" s="1155" t="s">
        <v>2749</v>
      </c>
      <c r="O321" s="1248"/>
      <c r="P321" s="1155"/>
      <c r="Q321" s="1249"/>
      <c r="R321" s="1249"/>
      <c r="S321" s="1249"/>
      <c r="T321" s="1249"/>
      <c r="U321" s="1249"/>
      <c r="V321" s="1249"/>
      <c r="W321" s="1249"/>
      <c r="X321" s="1250"/>
      <c r="Y321" s="405"/>
      <c r="Z321" s="405"/>
      <c r="AA321" s="405"/>
      <c r="AB321" s="406"/>
      <c r="AC321" s="1427"/>
      <c r="AD321" s="1428"/>
      <c r="AE321" s="1428"/>
      <c r="AF321" s="1429"/>
    </row>
    <row r="322" spans="1:32" ht="19.5" customHeight="1">
      <c r="A322" s="1146"/>
      <c r="B322" s="1138"/>
      <c r="C322" s="1147"/>
      <c r="D322" s="1148"/>
      <c r="E322" s="1139"/>
      <c r="F322" s="1149"/>
      <c r="G322" s="1150"/>
      <c r="H322" s="1154" t="s">
        <v>2747</v>
      </c>
      <c r="I322" s="1246" t="s">
        <v>7</v>
      </c>
      <c r="J322" s="1155" t="s">
        <v>2748</v>
      </c>
      <c r="K322" s="1247"/>
      <c r="L322" s="1156"/>
      <c r="M322" s="1248" t="s">
        <v>7</v>
      </c>
      <c r="N322" s="1155" t="s">
        <v>2749</v>
      </c>
      <c r="O322" s="1248"/>
      <c r="P322" s="1155"/>
      <c r="Q322" s="1249"/>
      <c r="R322" s="1249"/>
      <c r="S322" s="1249"/>
      <c r="T322" s="1249"/>
      <c r="U322" s="1249"/>
      <c r="V322" s="1249"/>
      <c r="W322" s="1249"/>
      <c r="X322" s="1250"/>
      <c r="Y322" s="405"/>
      <c r="Z322" s="405"/>
      <c r="AA322" s="405"/>
      <c r="AB322" s="406"/>
      <c r="AC322" s="1427"/>
      <c r="AD322" s="1428"/>
      <c r="AE322" s="1428"/>
      <c r="AF322" s="1429"/>
    </row>
    <row r="323" spans="1:32" ht="18.75" customHeight="1">
      <c r="A323" s="1146"/>
      <c r="B323" s="1138"/>
      <c r="C323" s="1147"/>
      <c r="D323" s="1148"/>
      <c r="E323" s="1139"/>
      <c r="F323" s="1149"/>
      <c r="G323" s="1150"/>
      <c r="H323" s="1154" t="s">
        <v>2750</v>
      </c>
      <c r="I323" s="1246" t="s">
        <v>7</v>
      </c>
      <c r="J323" s="1155" t="s">
        <v>2748</v>
      </c>
      <c r="K323" s="1247"/>
      <c r="L323" s="1156"/>
      <c r="M323" s="1248" t="s">
        <v>7</v>
      </c>
      <c r="N323" s="1155" t="s">
        <v>2749</v>
      </c>
      <c r="O323" s="1248"/>
      <c r="P323" s="1155"/>
      <c r="Q323" s="1249"/>
      <c r="R323" s="1249"/>
      <c r="S323" s="1249"/>
      <c r="T323" s="1249"/>
      <c r="U323" s="1249"/>
      <c r="V323" s="1249"/>
      <c r="W323" s="1249"/>
      <c r="X323" s="1250"/>
      <c r="Y323" s="405"/>
      <c r="Z323" s="405"/>
      <c r="AA323" s="405"/>
      <c r="AB323" s="406"/>
      <c r="AC323" s="1427"/>
      <c r="AD323" s="1428"/>
      <c r="AE323" s="1428"/>
      <c r="AF323" s="1429"/>
    </row>
    <row r="324" spans="1:32" ht="18.75" customHeight="1">
      <c r="A324" s="1146"/>
      <c r="B324" s="1138"/>
      <c r="C324" s="1147"/>
      <c r="D324" s="1148"/>
      <c r="E324" s="1150"/>
      <c r="F324" s="1148"/>
      <c r="G324" s="1139"/>
      <c r="H324" s="1204" t="s">
        <v>188</v>
      </c>
      <c r="I324" s="1246" t="s">
        <v>7</v>
      </c>
      <c r="J324" s="1155" t="s">
        <v>94</v>
      </c>
      <c r="K324" s="1247"/>
      <c r="L324" s="1156"/>
      <c r="M324" s="1248" t="s">
        <v>7</v>
      </c>
      <c r="N324" s="1155" t="s">
        <v>144</v>
      </c>
      <c r="O324" s="1249"/>
      <c r="P324" s="1249"/>
      <c r="Q324" s="1249"/>
      <c r="R324" s="1249"/>
      <c r="S324" s="1249"/>
      <c r="T324" s="1249"/>
      <c r="U324" s="1249"/>
      <c r="V324" s="1249"/>
      <c r="W324" s="1249"/>
      <c r="X324" s="1250"/>
      <c r="Y324" s="1153"/>
      <c r="Z324" s="405"/>
      <c r="AA324" s="405"/>
      <c r="AB324" s="406"/>
      <c r="AC324" s="1427"/>
      <c r="AD324" s="1428"/>
      <c r="AE324" s="1428"/>
      <c r="AF324" s="1429"/>
    </row>
    <row r="325" spans="1:32" ht="18.75" customHeight="1">
      <c r="A325" s="1146"/>
      <c r="B325" s="1138"/>
      <c r="C325" s="1147"/>
      <c r="D325" s="1148"/>
      <c r="E325" s="1150"/>
      <c r="F325" s="1148"/>
      <c r="G325" s="1139"/>
      <c r="H325" s="1204" t="s">
        <v>189</v>
      </c>
      <c r="I325" s="1246" t="s">
        <v>7</v>
      </c>
      <c r="J325" s="1155" t="s">
        <v>94</v>
      </c>
      <c r="K325" s="1247"/>
      <c r="L325" s="1156"/>
      <c r="M325" s="1248" t="s">
        <v>7</v>
      </c>
      <c r="N325" s="1155" t="s">
        <v>144</v>
      </c>
      <c r="O325" s="1249"/>
      <c r="P325" s="1249"/>
      <c r="Q325" s="1249"/>
      <c r="R325" s="1249"/>
      <c r="S325" s="1249"/>
      <c r="T325" s="1249"/>
      <c r="U325" s="1249"/>
      <c r="V325" s="1249"/>
      <c r="W325" s="1249"/>
      <c r="X325" s="1250"/>
      <c r="Y325" s="1153"/>
      <c r="Z325" s="405"/>
      <c r="AA325" s="405"/>
      <c r="AB325" s="406"/>
      <c r="AC325" s="1427"/>
      <c r="AD325" s="1428"/>
      <c r="AE325" s="1428"/>
      <c r="AF325" s="1429"/>
    </row>
    <row r="326" spans="1:32" ht="19.5" customHeight="1">
      <c r="A326" s="1127"/>
      <c r="B326" s="140"/>
      <c r="C326" s="332"/>
      <c r="D326" s="1094"/>
      <c r="E326" s="130"/>
      <c r="F326" s="1094"/>
      <c r="G326" s="131"/>
      <c r="H326" s="1154" t="s">
        <v>2839</v>
      </c>
      <c r="I326" s="1243" t="s">
        <v>7</v>
      </c>
      <c r="J326" s="1162" t="s">
        <v>2840</v>
      </c>
      <c r="K326" s="1255"/>
      <c r="L326" s="1213"/>
      <c r="M326" s="1254" t="s">
        <v>7</v>
      </c>
      <c r="N326" s="1162" t="s">
        <v>2841</v>
      </c>
      <c r="O326" s="1244"/>
      <c r="P326" s="1162"/>
      <c r="Q326" s="1244"/>
      <c r="R326" s="1244"/>
      <c r="S326" s="1244"/>
      <c r="T326" s="1244"/>
      <c r="U326" s="1244"/>
      <c r="V326" s="1244"/>
      <c r="W326" s="1244"/>
      <c r="X326" s="1245"/>
      <c r="Y326" s="90"/>
      <c r="Z326" s="2"/>
      <c r="AA326" s="89"/>
      <c r="AB326" s="333"/>
      <c r="AC326" s="1427"/>
      <c r="AD326" s="1428"/>
      <c r="AE326" s="1428"/>
      <c r="AF326" s="1429"/>
    </row>
    <row r="327" spans="1:32" ht="18.75" customHeight="1">
      <c r="A327" s="1146"/>
      <c r="B327" s="1138"/>
      <c r="C327" s="1147"/>
      <c r="D327" s="1148"/>
      <c r="E327" s="1150"/>
      <c r="F327" s="1238"/>
      <c r="G327" s="1139"/>
      <c r="H327" s="1204" t="s">
        <v>334</v>
      </c>
      <c r="I327" s="1246" t="s">
        <v>7</v>
      </c>
      <c r="J327" s="1155" t="s">
        <v>2751</v>
      </c>
      <c r="K327" s="1247"/>
      <c r="L327" s="1248" t="s">
        <v>7</v>
      </c>
      <c r="M327" s="1155" t="s">
        <v>2756</v>
      </c>
      <c r="N327" s="1249"/>
      <c r="O327" s="1249"/>
      <c r="P327" s="1249"/>
      <c r="Q327" s="1249"/>
      <c r="R327" s="1249"/>
      <c r="S327" s="1249"/>
      <c r="T327" s="1249"/>
      <c r="U327" s="1249"/>
      <c r="V327" s="1249"/>
      <c r="W327" s="1249"/>
      <c r="X327" s="1250"/>
      <c r="Y327" s="1153"/>
      <c r="Z327" s="405"/>
      <c r="AA327" s="405"/>
      <c r="AB327" s="406"/>
      <c r="AC327" s="1427"/>
      <c r="AD327" s="1428"/>
      <c r="AE327" s="1428"/>
      <c r="AF327" s="1429"/>
    </row>
    <row r="328" spans="1:32" ht="19.5" customHeight="1">
      <c r="A328" s="1238" t="s">
        <v>7</v>
      </c>
      <c r="B328" s="1138" t="s">
        <v>2819</v>
      </c>
      <c r="C328" s="1147" t="s">
        <v>338</v>
      </c>
      <c r="D328" s="1238" t="s">
        <v>7</v>
      </c>
      <c r="E328" s="1150" t="s">
        <v>343</v>
      </c>
      <c r="F328" s="1238" t="s">
        <v>7</v>
      </c>
      <c r="G328" s="1139" t="s">
        <v>202</v>
      </c>
      <c r="H328" s="1204" t="s">
        <v>112</v>
      </c>
      <c r="I328" s="1246" t="s">
        <v>7</v>
      </c>
      <c r="J328" s="1155" t="s">
        <v>44</v>
      </c>
      <c r="K328" s="1247"/>
      <c r="L328" s="1156"/>
      <c r="M328" s="1248" t="s">
        <v>7</v>
      </c>
      <c r="N328" s="1155" t="s">
        <v>2767</v>
      </c>
      <c r="O328" s="1249"/>
      <c r="P328" s="1249"/>
      <c r="Q328" s="1249"/>
      <c r="R328" s="1249"/>
      <c r="S328" s="1249"/>
      <c r="T328" s="1249"/>
      <c r="U328" s="1249"/>
      <c r="V328" s="1249"/>
      <c r="W328" s="1249"/>
      <c r="X328" s="1250"/>
      <c r="Y328" s="1153"/>
      <c r="Z328" s="405"/>
      <c r="AA328" s="405"/>
      <c r="AB328" s="406"/>
      <c r="AC328" s="1427"/>
      <c r="AD328" s="1428"/>
      <c r="AE328" s="1428"/>
      <c r="AF328" s="1429"/>
    </row>
    <row r="329" spans="1:32" ht="18.75" customHeight="1">
      <c r="A329" s="1238"/>
      <c r="B329" s="1138"/>
      <c r="C329" s="1147"/>
      <c r="D329" s="1238"/>
      <c r="E329" s="1150"/>
      <c r="F329" s="1238" t="s">
        <v>7</v>
      </c>
      <c r="G329" s="1139" t="s">
        <v>183</v>
      </c>
      <c r="H329" s="1154" t="s">
        <v>35</v>
      </c>
      <c r="I329" s="1246" t="s">
        <v>7</v>
      </c>
      <c r="J329" s="1155" t="s">
        <v>2751</v>
      </c>
      <c r="K329" s="1155"/>
      <c r="L329" s="1248" t="s">
        <v>7</v>
      </c>
      <c r="M329" s="1155" t="s">
        <v>2756</v>
      </c>
      <c r="N329" s="1155"/>
      <c r="O329" s="1249"/>
      <c r="P329" s="1155"/>
      <c r="Q329" s="1249"/>
      <c r="R329" s="1249"/>
      <c r="S329" s="1249"/>
      <c r="T329" s="1249"/>
      <c r="U329" s="1249"/>
      <c r="V329" s="1249"/>
      <c r="W329" s="1249"/>
      <c r="X329" s="1250"/>
      <c r="Y329" s="405"/>
      <c r="Z329" s="405"/>
      <c r="AA329" s="405"/>
      <c r="AB329" s="406"/>
      <c r="AC329" s="1427"/>
      <c r="AD329" s="1428"/>
      <c r="AE329" s="1428"/>
      <c r="AF329" s="1429"/>
    </row>
    <row r="330" spans="1:32" ht="18.75" customHeight="1">
      <c r="A330" s="1146"/>
      <c r="B330" s="1138"/>
      <c r="C330" s="1147"/>
      <c r="D330" s="1148"/>
      <c r="E330" s="1150"/>
      <c r="F330" s="1148"/>
      <c r="G330" s="1139"/>
      <c r="H330" s="1204" t="s">
        <v>113</v>
      </c>
      <c r="I330" s="1246" t="s">
        <v>7</v>
      </c>
      <c r="J330" s="1155" t="s">
        <v>2751</v>
      </c>
      <c r="K330" s="1247"/>
      <c r="L330" s="1248" t="s">
        <v>7</v>
      </c>
      <c r="M330" s="1155" t="s">
        <v>2756</v>
      </c>
      <c r="N330" s="1249"/>
      <c r="O330" s="1249"/>
      <c r="P330" s="1249"/>
      <c r="Q330" s="1249"/>
      <c r="R330" s="1249"/>
      <c r="S330" s="1249"/>
      <c r="T330" s="1249"/>
      <c r="U330" s="1249"/>
      <c r="V330" s="1249"/>
      <c r="W330" s="1249"/>
      <c r="X330" s="1250"/>
      <c r="Y330" s="1153"/>
      <c r="Z330" s="405"/>
      <c r="AA330" s="405"/>
      <c r="AB330" s="406"/>
      <c r="AC330" s="1427"/>
      <c r="AD330" s="1428"/>
      <c r="AE330" s="1428"/>
      <c r="AF330" s="1429"/>
    </row>
    <row r="331" spans="1:32" ht="18.75" customHeight="1">
      <c r="A331" s="1238"/>
      <c r="B331" s="1138"/>
      <c r="C331" s="1147"/>
      <c r="D331" s="1148"/>
      <c r="E331" s="1150"/>
      <c r="F331" s="1148"/>
      <c r="G331" s="1139"/>
      <c r="H331" s="1204" t="s">
        <v>36</v>
      </c>
      <c r="I331" s="1246" t="s">
        <v>7</v>
      </c>
      <c r="J331" s="1155" t="s">
        <v>2751</v>
      </c>
      <c r="K331" s="1155"/>
      <c r="L331" s="1248" t="s">
        <v>7</v>
      </c>
      <c r="M331" s="1155" t="s">
        <v>2752</v>
      </c>
      <c r="N331" s="1155"/>
      <c r="O331" s="1248" t="s">
        <v>7</v>
      </c>
      <c r="P331" s="1155" t="s">
        <v>2753</v>
      </c>
      <c r="Q331" s="1249"/>
      <c r="R331" s="1249"/>
      <c r="S331" s="1249"/>
      <c r="T331" s="1249"/>
      <c r="U331" s="1249"/>
      <c r="V331" s="1249"/>
      <c r="W331" s="1249"/>
      <c r="X331" s="1250"/>
      <c r="Y331" s="1153"/>
      <c r="Z331" s="405"/>
      <c r="AA331" s="405"/>
      <c r="AB331" s="406"/>
      <c r="AC331" s="1427"/>
      <c r="AD331" s="1428"/>
      <c r="AE331" s="1428"/>
      <c r="AF331" s="1429"/>
    </row>
    <row r="332" spans="1:32" ht="18.75" customHeight="1">
      <c r="A332" s="1146"/>
      <c r="B332" s="1138"/>
      <c r="C332" s="1147"/>
      <c r="D332" s="1148"/>
      <c r="E332" s="1150"/>
      <c r="F332" s="1148"/>
      <c r="G332" s="1139"/>
      <c r="H332" s="1211" t="s">
        <v>2795</v>
      </c>
      <c r="I332" s="1246" t="s">
        <v>7</v>
      </c>
      <c r="J332" s="1155" t="s">
        <v>2751</v>
      </c>
      <c r="K332" s="1155"/>
      <c r="L332" s="1248" t="s">
        <v>7</v>
      </c>
      <c r="M332" s="1155" t="s">
        <v>2752</v>
      </c>
      <c r="N332" s="1155"/>
      <c r="O332" s="1248" t="s">
        <v>7</v>
      </c>
      <c r="P332" s="1155" t="s">
        <v>2753</v>
      </c>
      <c r="Q332" s="1249"/>
      <c r="R332" s="1249"/>
      <c r="S332" s="1249"/>
      <c r="T332" s="1249"/>
      <c r="U332" s="1259"/>
      <c r="V332" s="1259"/>
      <c r="W332" s="1259"/>
      <c r="X332" s="1260"/>
      <c r="Y332" s="1153"/>
      <c r="Z332" s="405"/>
      <c r="AA332" s="405"/>
      <c r="AB332" s="406"/>
      <c r="AC332" s="1427"/>
      <c r="AD332" s="1428"/>
      <c r="AE332" s="1428"/>
      <c r="AF332" s="1429"/>
    </row>
    <row r="333" spans="1:32" ht="18.75" customHeight="1">
      <c r="A333" s="1146"/>
      <c r="B333" s="1138"/>
      <c r="C333" s="1147"/>
      <c r="D333" s="1148"/>
      <c r="E333" s="1150"/>
      <c r="F333" s="1148"/>
      <c r="G333" s="1139"/>
      <c r="H333" s="1204" t="s">
        <v>80</v>
      </c>
      <c r="I333" s="1246" t="s">
        <v>7</v>
      </c>
      <c r="J333" s="1155" t="s">
        <v>2751</v>
      </c>
      <c r="K333" s="1155"/>
      <c r="L333" s="1248" t="s">
        <v>7</v>
      </c>
      <c r="M333" s="1155" t="s">
        <v>2779</v>
      </c>
      <c r="N333" s="1155"/>
      <c r="O333" s="1248" t="s">
        <v>7</v>
      </c>
      <c r="P333" s="1155" t="s">
        <v>2780</v>
      </c>
      <c r="Q333" s="1169"/>
      <c r="R333" s="1248" t="s">
        <v>7</v>
      </c>
      <c r="S333" s="1155" t="s">
        <v>2781</v>
      </c>
      <c r="T333" s="1169"/>
      <c r="U333" s="1169"/>
      <c r="V333" s="1169"/>
      <c r="W333" s="1169"/>
      <c r="X333" s="1170"/>
      <c r="Y333" s="1153"/>
      <c r="Z333" s="405"/>
      <c r="AA333" s="405"/>
      <c r="AB333" s="406"/>
      <c r="AC333" s="1427"/>
      <c r="AD333" s="1428"/>
      <c r="AE333" s="1428"/>
      <c r="AF333" s="1429"/>
    </row>
    <row r="334" spans="1:32" ht="18.75" customHeight="1">
      <c r="A334" s="1146"/>
      <c r="B334" s="1138"/>
      <c r="C334" s="1147"/>
      <c r="D334" s="1148"/>
      <c r="E334" s="1150"/>
      <c r="F334" s="1148"/>
      <c r="G334" s="1139"/>
      <c r="H334" s="1431" t="s">
        <v>2850</v>
      </c>
      <c r="I334" s="1433" t="s">
        <v>7</v>
      </c>
      <c r="J334" s="1421" t="s">
        <v>2843</v>
      </c>
      <c r="K334" s="1421"/>
      <c r="L334" s="1435" t="s">
        <v>7</v>
      </c>
      <c r="M334" s="1421" t="s">
        <v>2849</v>
      </c>
      <c r="N334" s="1421"/>
      <c r="O334" s="1161"/>
      <c r="P334" s="1161"/>
      <c r="Q334" s="1161"/>
      <c r="R334" s="1161"/>
      <c r="S334" s="1161"/>
      <c r="T334" s="1161"/>
      <c r="U334" s="1161"/>
      <c r="V334" s="1161"/>
      <c r="W334" s="1161"/>
      <c r="X334" s="1164"/>
      <c r="Y334" s="1153"/>
      <c r="Z334" s="405"/>
      <c r="AA334" s="405"/>
      <c r="AB334" s="406"/>
      <c r="AC334" s="1427"/>
      <c r="AD334" s="1428"/>
      <c r="AE334" s="1428"/>
      <c r="AF334" s="1429"/>
    </row>
    <row r="335" spans="1:32" ht="18.75" customHeight="1">
      <c r="A335" s="1146"/>
      <c r="B335" s="1138"/>
      <c r="C335" s="1147"/>
      <c r="D335" s="1148"/>
      <c r="E335" s="1150"/>
      <c r="F335" s="1148"/>
      <c r="G335" s="1139"/>
      <c r="H335" s="1432"/>
      <c r="I335" s="1434"/>
      <c r="J335" s="1422"/>
      <c r="K335" s="1422"/>
      <c r="L335" s="1436"/>
      <c r="M335" s="1422"/>
      <c r="N335" s="1422"/>
      <c r="O335" s="1162"/>
      <c r="P335" s="1162"/>
      <c r="Q335" s="1162"/>
      <c r="R335" s="1162"/>
      <c r="S335" s="1162"/>
      <c r="T335" s="1162"/>
      <c r="U335" s="1162"/>
      <c r="V335" s="1162"/>
      <c r="W335" s="1162"/>
      <c r="X335" s="1163"/>
      <c r="Y335" s="1153"/>
      <c r="Z335" s="405"/>
      <c r="AA335" s="405"/>
      <c r="AB335" s="406"/>
      <c r="AC335" s="1427"/>
      <c r="AD335" s="1428"/>
      <c r="AE335" s="1428"/>
      <c r="AF335" s="1429"/>
    </row>
    <row r="336" spans="1:32" ht="18.75" customHeight="1">
      <c r="A336" s="1146"/>
      <c r="B336" s="1138"/>
      <c r="C336" s="1147"/>
      <c r="D336" s="1148"/>
      <c r="E336" s="1150"/>
      <c r="F336" s="1148"/>
      <c r="G336" s="1139"/>
      <c r="H336" s="1431" t="s">
        <v>2842</v>
      </c>
      <c r="I336" s="1363" t="s">
        <v>7</v>
      </c>
      <c r="J336" s="1364" t="s">
        <v>2843</v>
      </c>
      <c r="K336" s="1364"/>
      <c r="L336" s="1365"/>
      <c r="M336" s="1365" t="s">
        <v>7</v>
      </c>
      <c r="N336" s="1364" t="s">
        <v>2847</v>
      </c>
      <c r="O336" s="1366"/>
      <c r="P336" s="1365"/>
      <c r="Q336" s="1376" t="s">
        <v>7</v>
      </c>
      <c r="R336" s="1377" t="s">
        <v>2844</v>
      </c>
      <c r="S336" s="1365"/>
      <c r="T336" s="1365"/>
      <c r="U336" s="1365"/>
      <c r="V336" s="1367"/>
      <c r="W336" s="1368"/>
      <c r="X336" s="1369"/>
      <c r="Y336" s="405"/>
      <c r="Z336" s="405"/>
      <c r="AA336" s="405"/>
      <c r="AB336" s="406"/>
      <c r="AC336" s="1427"/>
      <c r="AD336" s="1428"/>
      <c r="AE336" s="1428"/>
      <c r="AF336" s="1429"/>
    </row>
    <row r="337" spans="1:32" ht="18.75" customHeight="1">
      <c r="A337" s="1146"/>
      <c r="B337" s="1138"/>
      <c r="C337" s="1147"/>
      <c r="D337" s="1148"/>
      <c r="E337" s="1139"/>
      <c r="F337" s="1149"/>
      <c r="G337" s="1150"/>
      <c r="H337" s="1446"/>
      <c r="I337" s="1370" t="s">
        <v>7</v>
      </c>
      <c r="J337" s="1371" t="s">
        <v>2848</v>
      </c>
      <c r="K337" s="1371"/>
      <c r="L337" s="1372"/>
      <c r="M337" s="1379" t="s">
        <v>7</v>
      </c>
      <c r="N337" s="1378" t="s">
        <v>2846</v>
      </c>
      <c r="O337" s="1393"/>
      <c r="P337" s="1379"/>
      <c r="Q337" s="1372" t="s">
        <v>7</v>
      </c>
      <c r="R337" s="1371" t="s">
        <v>2758</v>
      </c>
      <c r="S337" s="1372"/>
      <c r="T337" s="1371"/>
      <c r="U337" s="1372" t="s">
        <v>7</v>
      </c>
      <c r="V337" s="1371" t="s">
        <v>2759</v>
      </c>
      <c r="W337" s="1374"/>
      <c r="X337" s="1375"/>
      <c r="Y337" s="405"/>
      <c r="Z337" s="405"/>
      <c r="AA337" s="405"/>
      <c r="AB337" s="406"/>
      <c r="AC337" s="1427"/>
      <c r="AD337" s="1428"/>
      <c r="AE337" s="1428"/>
      <c r="AF337" s="1429"/>
    </row>
    <row r="338" spans="1:32" ht="18.75" customHeight="1">
      <c r="A338" s="1140"/>
      <c r="B338" s="1133"/>
      <c r="C338" s="1141"/>
      <c r="D338" s="1142"/>
      <c r="E338" s="1136"/>
      <c r="F338" s="1143"/>
      <c r="G338" s="1136"/>
      <c r="H338" s="1415" t="s">
        <v>120</v>
      </c>
      <c r="I338" s="1266" t="s">
        <v>7</v>
      </c>
      <c r="J338" s="1134" t="s">
        <v>94</v>
      </c>
      <c r="K338" s="1240"/>
      <c r="L338" s="1205"/>
      <c r="M338" s="1239" t="s">
        <v>7</v>
      </c>
      <c r="N338" s="1134" t="s">
        <v>140</v>
      </c>
      <c r="O338" s="1206"/>
      <c r="P338" s="1206"/>
      <c r="Q338" s="1239" t="s">
        <v>7</v>
      </c>
      <c r="R338" s="1134" t="s">
        <v>141</v>
      </c>
      <c r="S338" s="1206"/>
      <c r="T338" s="1206"/>
      <c r="U338" s="1239" t="s">
        <v>7</v>
      </c>
      <c r="V338" s="1134" t="s">
        <v>142</v>
      </c>
      <c r="W338" s="1206"/>
      <c r="X338" s="1191"/>
      <c r="Y338" s="1239" t="s">
        <v>7</v>
      </c>
      <c r="Z338" s="1134" t="s">
        <v>18</v>
      </c>
      <c r="AA338" s="1134"/>
      <c r="AB338" s="1145"/>
      <c r="AC338" s="1424"/>
      <c r="AD338" s="1425"/>
      <c r="AE338" s="1425"/>
      <c r="AF338" s="1426"/>
    </row>
    <row r="339" spans="1:32" ht="18.75" customHeight="1">
      <c r="A339" s="1146"/>
      <c r="B339" s="1138"/>
      <c r="C339" s="1147"/>
      <c r="D339" s="1148"/>
      <c r="E339" s="1139"/>
      <c r="F339" s="1149"/>
      <c r="G339" s="1139"/>
      <c r="H339" s="1423"/>
      <c r="I339" s="1243" t="s">
        <v>7</v>
      </c>
      <c r="J339" s="1162" t="s">
        <v>143</v>
      </c>
      <c r="K339" s="1255"/>
      <c r="L339" s="1213"/>
      <c r="M339" s="1254" t="s">
        <v>7</v>
      </c>
      <c r="N339" s="1162" t="s">
        <v>95</v>
      </c>
      <c r="O339" s="1152"/>
      <c r="P339" s="1152"/>
      <c r="Q339" s="1152"/>
      <c r="R339" s="1152"/>
      <c r="S339" s="1152"/>
      <c r="T339" s="1152"/>
      <c r="U339" s="1152"/>
      <c r="V339" s="1152"/>
      <c r="W339" s="1152"/>
      <c r="X339" s="1200"/>
      <c r="Y339" s="408" t="s">
        <v>7</v>
      </c>
      <c r="Z339" s="403" t="s">
        <v>20</v>
      </c>
      <c r="AA339" s="405"/>
      <c r="AB339" s="406"/>
      <c r="AC339" s="1427"/>
      <c r="AD339" s="1428"/>
      <c r="AE339" s="1428"/>
      <c r="AF339" s="1429"/>
    </row>
    <row r="340" spans="1:32" ht="18.75" customHeight="1">
      <c r="A340" s="1238"/>
      <c r="B340" s="1138"/>
      <c r="C340" s="1147"/>
      <c r="D340" s="1148"/>
      <c r="E340" s="1139"/>
      <c r="F340" s="1149"/>
      <c r="G340" s="1139"/>
      <c r="H340" s="1430" t="s">
        <v>58</v>
      </c>
      <c r="I340" s="1252" t="s">
        <v>7</v>
      </c>
      <c r="J340" s="1161" t="s">
        <v>2751</v>
      </c>
      <c r="K340" s="1161"/>
      <c r="L340" s="1184"/>
      <c r="M340" s="1253" t="s">
        <v>7</v>
      </c>
      <c r="N340" s="1161" t="s">
        <v>81</v>
      </c>
      <c r="O340" s="1161"/>
      <c r="P340" s="1184"/>
      <c r="Q340" s="1253" t="s">
        <v>7</v>
      </c>
      <c r="R340" s="1160" t="s">
        <v>185</v>
      </c>
      <c r="S340" s="1160"/>
      <c r="T340" s="1160"/>
      <c r="U340" s="1259"/>
      <c r="V340" s="1184"/>
      <c r="W340" s="1160"/>
      <c r="X340" s="1260"/>
      <c r="Y340" s="1153"/>
      <c r="Z340" s="405"/>
      <c r="AA340" s="405"/>
      <c r="AB340" s="406"/>
      <c r="AC340" s="1427"/>
      <c r="AD340" s="1428"/>
      <c r="AE340" s="1428"/>
      <c r="AF340" s="1429"/>
    </row>
    <row r="341" spans="1:32" ht="18.75" customHeight="1">
      <c r="A341" s="1146"/>
      <c r="B341" s="1138"/>
      <c r="C341" s="1147"/>
      <c r="D341" s="1148"/>
      <c r="E341" s="1139"/>
      <c r="F341" s="1149"/>
      <c r="G341" s="1139"/>
      <c r="H341" s="1423"/>
      <c r="I341" s="1243" t="s">
        <v>7</v>
      </c>
      <c r="J341" s="1152" t="s">
        <v>186</v>
      </c>
      <c r="K341" s="1152"/>
      <c r="L341" s="1152"/>
      <c r="M341" s="1254" t="s">
        <v>7</v>
      </c>
      <c r="N341" s="1152" t="s">
        <v>187</v>
      </c>
      <c r="O341" s="1213"/>
      <c r="P341" s="1152"/>
      <c r="Q341" s="1152"/>
      <c r="R341" s="1213"/>
      <c r="S341" s="1152"/>
      <c r="T341" s="1152"/>
      <c r="U341" s="1244"/>
      <c r="V341" s="1213"/>
      <c r="W341" s="1152"/>
      <c r="X341" s="1245"/>
      <c r="Y341" s="1153"/>
      <c r="Z341" s="405"/>
      <c r="AA341" s="405"/>
      <c r="AB341" s="406"/>
      <c r="AC341" s="1427"/>
      <c r="AD341" s="1428"/>
      <c r="AE341" s="1428"/>
      <c r="AF341" s="1429"/>
    </row>
    <row r="342" spans="1:32" ht="18.75" customHeight="1">
      <c r="A342" s="1146"/>
      <c r="B342" s="1138"/>
      <c r="C342" s="1147"/>
      <c r="D342" s="1148"/>
      <c r="E342" s="1139"/>
      <c r="F342" s="1149"/>
      <c r="G342" s="1139"/>
      <c r="H342" s="1204" t="s">
        <v>96</v>
      </c>
      <c r="I342" s="1246" t="s">
        <v>7</v>
      </c>
      <c r="J342" s="1155" t="s">
        <v>44</v>
      </c>
      <c r="K342" s="1247"/>
      <c r="L342" s="1156"/>
      <c r="M342" s="1248" t="s">
        <v>7</v>
      </c>
      <c r="N342" s="1155" t="s">
        <v>2767</v>
      </c>
      <c r="O342" s="1249"/>
      <c r="P342" s="1249"/>
      <c r="Q342" s="1249"/>
      <c r="R342" s="1249"/>
      <c r="S342" s="1249"/>
      <c r="T342" s="1249"/>
      <c r="U342" s="1249"/>
      <c r="V342" s="1249"/>
      <c r="W342" s="1249"/>
      <c r="X342" s="1250"/>
      <c r="Y342" s="1153"/>
      <c r="Z342" s="405"/>
      <c r="AA342" s="405"/>
      <c r="AB342" s="406"/>
      <c r="AC342" s="1427"/>
      <c r="AD342" s="1428"/>
      <c r="AE342" s="1428"/>
      <c r="AF342" s="1429"/>
    </row>
    <row r="343" spans="1:32" ht="19.5" customHeight="1">
      <c r="A343" s="1146"/>
      <c r="B343" s="1138"/>
      <c r="C343" s="1147"/>
      <c r="D343" s="1148"/>
      <c r="E343" s="1139"/>
      <c r="F343" s="1149"/>
      <c r="G343" s="1150"/>
      <c r="H343" s="1154" t="s">
        <v>226</v>
      </c>
      <c r="I343" s="1246" t="s">
        <v>7</v>
      </c>
      <c r="J343" s="1155" t="s">
        <v>2748</v>
      </c>
      <c r="K343" s="1247"/>
      <c r="L343" s="1156"/>
      <c r="M343" s="1248" t="s">
        <v>7</v>
      </c>
      <c r="N343" s="1155" t="s">
        <v>2749</v>
      </c>
      <c r="O343" s="1248"/>
      <c r="P343" s="1155"/>
      <c r="Q343" s="1249"/>
      <c r="R343" s="1249"/>
      <c r="S343" s="1249"/>
      <c r="T343" s="1249"/>
      <c r="U343" s="1249"/>
      <c r="V343" s="1249"/>
      <c r="W343" s="1249"/>
      <c r="X343" s="1250"/>
      <c r="Y343" s="405"/>
      <c r="Z343" s="405"/>
      <c r="AA343" s="405"/>
      <c r="AB343" s="406"/>
      <c r="AC343" s="1427"/>
      <c r="AD343" s="1428"/>
      <c r="AE343" s="1428"/>
      <c r="AF343" s="1429"/>
    </row>
    <row r="344" spans="1:32" ht="19.5" customHeight="1">
      <c r="A344" s="1146"/>
      <c r="B344" s="1138"/>
      <c r="C344" s="1147"/>
      <c r="D344" s="1148"/>
      <c r="E344" s="1139"/>
      <c r="F344" s="1149"/>
      <c r="G344" s="1150"/>
      <c r="H344" s="1154" t="s">
        <v>2747</v>
      </c>
      <c r="I344" s="1246" t="s">
        <v>7</v>
      </c>
      <c r="J344" s="1155" t="s">
        <v>2748</v>
      </c>
      <c r="K344" s="1247"/>
      <c r="L344" s="1156"/>
      <c r="M344" s="1248" t="s">
        <v>7</v>
      </c>
      <c r="N344" s="1155" t="s">
        <v>2749</v>
      </c>
      <c r="O344" s="1248"/>
      <c r="P344" s="1155"/>
      <c r="Q344" s="1249"/>
      <c r="R344" s="1249"/>
      <c r="S344" s="1249"/>
      <c r="T344" s="1249"/>
      <c r="U344" s="1249"/>
      <c r="V344" s="1249"/>
      <c r="W344" s="1249"/>
      <c r="X344" s="1250"/>
      <c r="Y344" s="405"/>
      <c r="Z344" s="405"/>
      <c r="AA344" s="405"/>
      <c r="AB344" s="406"/>
      <c r="AC344" s="1427"/>
      <c r="AD344" s="1428"/>
      <c r="AE344" s="1428"/>
      <c r="AF344" s="1429"/>
    </row>
    <row r="345" spans="1:32" ht="18.75" customHeight="1">
      <c r="A345" s="1146"/>
      <c r="B345" s="1138"/>
      <c r="C345" s="1147"/>
      <c r="D345" s="1148"/>
      <c r="E345" s="1139"/>
      <c r="F345" s="1149"/>
      <c r="G345" s="1150"/>
      <c r="H345" s="1154" t="s">
        <v>2750</v>
      </c>
      <c r="I345" s="1246" t="s">
        <v>7</v>
      </c>
      <c r="J345" s="1155" t="s">
        <v>2748</v>
      </c>
      <c r="K345" s="1247"/>
      <c r="L345" s="1156"/>
      <c r="M345" s="1248" t="s">
        <v>7</v>
      </c>
      <c r="N345" s="1155" t="s">
        <v>2749</v>
      </c>
      <c r="O345" s="1248"/>
      <c r="P345" s="1155"/>
      <c r="Q345" s="1249"/>
      <c r="R345" s="1249"/>
      <c r="S345" s="1249"/>
      <c r="T345" s="1249"/>
      <c r="U345" s="1249"/>
      <c r="V345" s="1249"/>
      <c r="W345" s="1249"/>
      <c r="X345" s="1250"/>
      <c r="Y345" s="405"/>
      <c r="Z345" s="405"/>
      <c r="AA345" s="405"/>
      <c r="AB345" s="406"/>
      <c r="AC345" s="1427"/>
      <c r="AD345" s="1428"/>
      <c r="AE345" s="1428"/>
      <c r="AF345" s="1429"/>
    </row>
    <row r="346" spans="1:32" ht="18.75" customHeight="1">
      <c r="A346" s="1146"/>
      <c r="B346" s="1138"/>
      <c r="C346" s="1147"/>
      <c r="D346" s="1148"/>
      <c r="E346" s="1139"/>
      <c r="F346" s="1149"/>
      <c r="G346" s="1139"/>
      <c r="H346" s="1204" t="s">
        <v>188</v>
      </c>
      <c r="I346" s="1246" t="s">
        <v>7</v>
      </c>
      <c r="J346" s="1155" t="s">
        <v>94</v>
      </c>
      <c r="K346" s="1247"/>
      <c r="L346" s="1156"/>
      <c r="M346" s="1248" t="s">
        <v>7</v>
      </c>
      <c r="N346" s="1155" t="s">
        <v>144</v>
      </c>
      <c r="O346" s="1249"/>
      <c r="P346" s="1249"/>
      <c r="Q346" s="1249"/>
      <c r="R346" s="1249"/>
      <c r="S346" s="1249"/>
      <c r="T346" s="1249"/>
      <c r="U346" s="1249"/>
      <c r="V346" s="1249"/>
      <c r="W346" s="1249"/>
      <c r="X346" s="1250"/>
      <c r="Y346" s="1153"/>
      <c r="Z346" s="405"/>
      <c r="AA346" s="405"/>
      <c r="AB346" s="406"/>
      <c r="AC346" s="1427"/>
      <c r="AD346" s="1428"/>
      <c r="AE346" s="1428"/>
      <c r="AF346" s="1429"/>
    </row>
    <row r="347" spans="1:32" ht="18.75" customHeight="1">
      <c r="A347" s="1146"/>
      <c r="B347" s="1138"/>
      <c r="C347" s="1147"/>
      <c r="D347" s="1148"/>
      <c r="E347" s="1139"/>
      <c r="F347" s="1149"/>
      <c r="G347" s="1139"/>
      <c r="H347" s="1204" t="s">
        <v>189</v>
      </c>
      <c r="I347" s="1246" t="s">
        <v>7</v>
      </c>
      <c r="J347" s="1155" t="s">
        <v>94</v>
      </c>
      <c r="K347" s="1247"/>
      <c r="L347" s="1156"/>
      <c r="M347" s="1248" t="s">
        <v>7</v>
      </c>
      <c r="N347" s="1155" t="s">
        <v>144</v>
      </c>
      <c r="O347" s="1249"/>
      <c r="P347" s="1249"/>
      <c r="Q347" s="1249"/>
      <c r="R347" s="1249"/>
      <c r="S347" s="1249"/>
      <c r="T347" s="1249"/>
      <c r="U347" s="1249"/>
      <c r="V347" s="1249"/>
      <c r="W347" s="1249"/>
      <c r="X347" s="1250"/>
      <c r="Y347" s="1153"/>
      <c r="Z347" s="405"/>
      <c r="AA347" s="405"/>
      <c r="AB347" s="406"/>
      <c r="AC347" s="1427"/>
      <c r="AD347" s="1428"/>
      <c r="AE347" s="1428"/>
      <c r="AF347" s="1429"/>
    </row>
    <row r="348" spans="1:32" ht="18.75" customHeight="1">
      <c r="A348" s="1146"/>
      <c r="B348" s="1138"/>
      <c r="C348" s="1147"/>
      <c r="D348" s="1148"/>
      <c r="E348" s="1139"/>
      <c r="F348" s="1149"/>
      <c r="G348" s="1139"/>
      <c r="H348" s="1204" t="s">
        <v>334</v>
      </c>
      <c r="I348" s="1246" t="s">
        <v>7</v>
      </c>
      <c r="J348" s="1155" t="s">
        <v>2751</v>
      </c>
      <c r="K348" s="1247"/>
      <c r="L348" s="1248" t="s">
        <v>7</v>
      </c>
      <c r="M348" s="1155" t="s">
        <v>2756</v>
      </c>
      <c r="N348" s="1249"/>
      <c r="O348" s="1249"/>
      <c r="P348" s="1249"/>
      <c r="Q348" s="1249"/>
      <c r="R348" s="1249"/>
      <c r="S348" s="1249"/>
      <c r="T348" s="1249"/>
      <c r="U348" s="1249"/>
      <c r="V348" s="1249"/>
      <c r="W348" s="1249"/>
      <c r="X348" s="1250"/>
      <c r="Y348" s="1153"/>
      <c r="Z348" s="405"/>
      <c r="AA348" s="405"/>
      <c r="AB348" s="406"/>
      <c r="AC348" s="1427"/>
      <c r="AD348" s="1428"/>
      <c r="AE348" s="1428"/>
      <c r="AF348" s="1429"/>
    </row>
    <row r="349" spans="1:32" ht="19.5" customHeight="1">
      <c r="A349" s="1146"/>
      <c r="B349" s="1138"/>
      <c r="C349" s="1147"/>
      <c r="D349" s="1148"/>
      <c r="E349" s="1139"/>
      <c r="F349" s="1149"/>
      <c r="G349" s="1139"/>
      <c r="H349" s="1204" t="s">
        <v>112</v>
      </c>
      <c r="I349" s="1246" t="s">
        <v>7</v>
      </c>
      <c r="J349" s="1155" t="s">
        <v>44</v>
      </c>
      <c r="K349" s="1247"/>
      <c r="L349" s="1156"/>
      <c r="M349" s="1248" t="s">
        <v>7</v>
      </c>
      <c r="N349" s="1155" t="s">
        <v>2767</v>
      </c>
      <c r="O349" s="1249"/>
      <c r="P349" s="1249"/>
      <c r="Q349" s="1249"/>
      <c r="R349" s="1249"/>
      <c r="S349" s="1249"/>
      <c r="T349" s="1249"/>
      <c r="U349" s="1249"/>
      <c r="V349" s="1249"/>
      <c r="W349" s="1249"/>
      <c r="X349" s="1250"/>
      <c r="Y349" s="1153"/>
      <c r="Z349" s="405"/>
      <c r="AA349" s="405"/>
      <c r="AB349" s="406"/>
      <c r="AC349" s="1427"/>
      <c r="AD349" s="1428"/>
      <c r="AE349" s="1428"/>
      <c r="AF349" s="1429"/>
    </row>
    <row r="350" spans="1:32" ht="18.75" customHeight="1">
      <c r="A350" s="1146"/>
      <c r="B350" s="1138"/>
      <c r="C350" s="1147"/>
      <c r="D350" s="1148"/>
      <c r="E350" s="1139"/>
      <c r="F350" s="1149"/>
      <c r="G350" s="1150"/>
      <c r="H350" s="1154" t="s">
        <v>35</v>
      </c>
      <c r="I350" s="1246" t="s">
        <v>7</v>
      </c>
      <c r="J350" s="1155" t="s">
        <v>2751</v>
      </c>
      <c r="K350" s="1155"/>
      <c r="L350" s="1248" t="s">
        <v>7</v>
      </c>
      <c r="M350" s="1155" t="s">
        <v>2756</v>
      </c>
      <c r="N350" s="1155"/>
      <c r="O350" s="1249"/>
      <c r="P350" s="1155"/>
      <c r="Q350" s="1249"/>
      <c r="R350" s="1249"/>
      <c r="S350" s="1249"/>
      <c r="T350" s="1249"/>
      <c r="U350" s="1249"/>
      <c r="V350" s="1249"/>
      <c r="W350" s="1249"/>
      <c r="X350" s="1250"/>
      <c r="Y350" s="405"/>
      <c r="Z350" s="405"/>
      <c r="AA350" s="405"/>
      <c r="AB350" s="406"/>
      <c r="AC350" s="1427"/>
      <c r="AD350" s="1428"/>
      <c r="AE350" s="1428"/>
      <c r="AF350" s="1429"/>
    </row>
    <row r="351" spans="1:32" ht="18.75" customHeight="1">
      <c r="A351" s="1238" t="s">
        <v>7</v>
      </c>
      <c r="B351" s="1138" t="s">
        <v>2819</v>
      </c>
      <c r="C351" s="1147" t="s">
        <v>338</v>
      </c>
      <c r="D351" s="1238" t="s">
        <v>7</v>
      </c>
      <c r="E351" s="1139" t="s">
        <v>286</v>
      </c>
      <c r="F351" s="1238" t="s">
        <v>7</v>
      </c>
      <c r="G351" s="1139" t="s">
        <v>190</v>
      </c>
      <c r="H351" s="1204" t="s">
        <v>113</v>
      </c>
      <c r="I351" s="1246" t="s">
        <v>7</v>
      </c>
      <c r="J351" s="1155" t="s">
        <v>2751</v>
      </c>
      <c r="K351" s="1247"/>
      <c r="L351" s="1248" t="s">
        <v>7</v>
      </c>
      <c r="M351" s="1155" t="s">
        <v>2756</v>
      </c>
      <c r="N351" s="1249"/>
      <c r="O351" s="1249"/>
      <c r="P351" s="1249"/>
      <c r="Q351" s="1249"/>
      <c r="R351" s="1249"/>
      <c r="S351" s="1249"/>
      <c r="T351" s="1249"/>
      <c r="U351" s="1249"/>
      <c r="V351" s="1249"/>
      <c r="W351" s="1249"/>
      <c r="X351" s="1250"/>
      <c r="Y351" s="1153"/>
      <c r="Z351" s="405"/>
      <c r="AA351" s="405"/>
      <c r="AB351" s="406"/>
      <c r="AC351" s="1427"/>
      <c r="AD351" s="1428"/>
      <c r="AE351" s="1428"/>
      <c r="AF351" s="1429"/>
    </row>
    <row r="352" spans="1:32" ht="18.75" customHeight="1">
      <c r="A352" s="1146"/>
      <c r="B352" s="1138"/>
      <c r="C352" s="1147"/>
      <c r="D352" s="1148"/>
      <c r="E352" s="1139"/>
      <c r="F352" s="1238" t="s">
        <v>7</v>
      </c>
      <c r="G352" s="1139" t="s">
        <v>192</v>
      </c>
      <c r="H352" s="1204" t="s">
        <v>36</v>
      </c>
      <c r="I352" s="1246" t="s">
        <v>7</v>
      </c>
      <c r="J352" s="1155" t="s">
        <v>2751</v>
      </c>
      <c r="K352" s="1155"/>
      <c r="L352" s="1248" t="s">
        <v>7</v>
      </c>
      <c r="M352" s="1155" t="s">
        <v>2752</v>
      </c>
      <c r="N352" s="1155"/>
      <c r="O352" s="1248" t="s">
        <v>7</v>
      </c>
      <c r="P352" s="1155" t="s">
        <v>2753</v>
      </c>
      <c r="Q352" s="1249"/>
      <c r="R352" s="1249"/>
      <c r="S352" s="1249"/>
      <c r="T352" s="1249"/>
      <c r="U352" s="1249"/>
      <c r="V352" s="1249"/>
      <c r="W352" s="1249"/>
      <c r="X352" s="1250"/>
      <c r="Y352" s="1153"/>
      <c r="Z352" s="405"/>
      <c r="AA352" s="405"/>
      <c r="AB352" s="406"/>
      <c r="AC352" s="1427"/>
      <c r="AD352" s="1428"/>
      <c r="AE352" s="1428"/>
      <c r="AF352" s="1429"/>
    </row>
    <row r="353" spans="1:32" ht="18.75" customHeight="1">
      <c r="A353" s="1146"/>
      <c r="B353" s="1138"/>
      <c r="C353" s="1147"/>
      <c r="D353" s="1148"/>
      <c r="E353" s="1139"/>
      <c r="F353" s="1149"/>
      <c r="G353" s="1139"/>
      <c r="H353" s="1430" t="s">
        <v>195</v>
      </c>
      <c r="I353" s="1252" t="s">
        <v>7</v>
      </c>
      <c r="J353" s="1161" t="s">
        <v>2798</v>
      </c>
      <c r="K353" s="1161"/>
      <c r="L353" s="1259"/>
      <c r="M353" s="1259"/>
      <c r="N353" s="1259"/>
      <c r="O353" s="1259"/>
      <c r="P353" s="1253" t="s">
        <v>7</v>
      </c>
      <c r="Q353" s="1161" t="s">
        <v>2799</v>
      </c>
      <c r="R353" s="1259"/>
      <c r="S353" s="1259"/>
      <c r="T353" s="1259"/>
      <c r="U353" s="1259"/>
      <c r="V353" s="1259"/>
      <c r="W353" s="1259"/>
      <c r="X353" s="1260"/>
      <c r="Y353" s="1153"/>
      <c r="Z353" s="405"/>
      <c r="AA353" s="405"/>
      <c r="AB353" s="406"/>
      <c r="AC353" s="1427"/>
      <c r="AD353" s="1428"/>
      <c r="AE353" s="1428"/>
      <c r="AF353" s="1429"/>
    </row>
    <row r="354" spans="1:32" ht="18.75" customHeight="1">
      <c r="A354" s="1146"/>
      <c r="B354" s="1138"/>
      <c r="C354" s="1147"/>
      <c r="D354" s="1148"/>
      <c r="E354" s="1139"/>
      <c r="F354" s="1149"/>
      <c r="G354" s="1139"/>
      <c r="H354" s="1423"/>
      <c r="I354" s="1243" t="s">
        <v>7</v>
      </c>
      <c r="J354" s="1162" t="s">
        <v>2800</v>
      </c>
      <c r="K354" s="1244"/>
      <c r="L354" s="1244"/>
      <c r="M354" s="1244"/>
      <c r="N354" s="1244"/>
      <c r="O354" s="1244"/>
      <c r="P354" s="1244"/>
      <c r="Q354" s="1152"/>
      <c r="R354" s="1244"/>
      <c r="S354" s="1244"/>
      <c r="T354" s="1244"/>
      <c r="U354" s="1244"/>
      <c r="V354" s="1244"/>
      <c r="W354" s="1244"/>
      <c r="X354" s="1245"/>
      <c r="Y354" s="1153"/>
      <c r="Z354" s="405"/>
      <c r="AA354" s="405"/>
      <c r="AB354" s="406"/>
      <c r="AC354" s="1427"/>
      <c r="AD354" s="1428"/>
      <c r="AE354" s="1428"/>
      <c r="AF354" s="1429"/>
    </row>
    <row r="355" spans="1:32" ht="18.75" customHeight="1">
      <c r="A355" s="1146"/>
      <c r="B355" s="1138"/>
      <c r="C355" s="1147"/>
      <c r="D355" s="1148"/>
      <c r="E355" s="1139"/>
      <c r="F355" s="1149"/>
      <c r="G355" s="1139"/>
      <c r="H355" s="1430" t="s">
        <v>172</v>
      </c>
      <c r="I355" s="1252" t="s">
        <v>7</v>
      </c>
      <c r="J355" s="1161" t="s">
        <v>159</v>
      </c>
      <c r="K355" s="1257"/>
      <c r="L355" s="1184"/>
      <c r="M355" s="1253" t="s">
        <v>7</v>
      </c>
      <c r="N355" s="1161" t="s">
        <v>160</v>
      </c>
      <c r="O355" s="1259"/>
      <c r="P355" s="1259"/>
      <c r="Q355" s="1253" t="s">
        <v>7</v>
      </c>
      <c r="R355" s="1161" t="s">
        <v>161</v>
      </c>
      <c r="S355" s="1259"/>
      <c r="T355" s="1259"/>
      <c r="U355" s="1259"/>
      <c r="V355" s="1259"/>
      <c r="W355" s="1259"/>
      <c r="X355" s="1260"/>
      <c r="Y355" s="1153"/>
      <c r="Z355" s="405"/>
      <c r="AA355" s="405"/>
      <c r="AB355" s="406"/>
      <c r="AC355" s="1427"/>
      <c r="AD355" s="1428"/>
      <c r="AE355" s="1428"/>
      <c r="AF355" s="1429"/>
    </row>
    <row r="356" spans="1:32" ht="18.75" customHeight="1">
      <c r="A356" s="1146"/>
      <c r="B356" s="1138"/>
      <c r="C356" s="1147"/>
      <c r="D356" s="1148"/>
      <c r="E356" s="1139"/>
      <c r="F356" s="1149"/>
      <c r="G356" s="1139"/>
      <c r="H356" s="1423"/>
      <c r="I356" s="1243" t="s">
        <v>7</v>
      </c>
      <c r="J356" s="1162" t="s">
        <v>163</v>
      </c>
      <c r="K356" s="1244"/>
      <c r="L356" s="1244"/>
      <c r="M356" s="1244"/>
      <c r="N356" s="1244"/>
      <c r="O356" s="1244"/>
      <c r="P356" s="1244"/>
      <c r="Q356" s="1254" t="s">
        <v>7</v>
      </c>
      <c r="R356" s="1162" t="s">
        <v>164</v>
      </c>
      <c r="S356" s="1152"/>
      <c r="T356" s="1244"/>
      <c r="U356" s="1244"/>
      <c r="V356" s="1244"/>
      <c r="W356" s="1244"/>
      <c r="X356" s="1245"/>
      <c r="Y356" s="1153"/>
      <c r="Z356" s="405"/>
      <c r="AA356" s="405"/>
      <c r="AB356" s="406"/>
      <c r="AC356" s="1427"/>
      <c r="AD356" s="1428"/>
      <c r="AE356" s="1428"/>
      <c r="AF356" s="1429"/>
    </row>
    <row r="357" spans="1:32" ht="18.75" customHeight="1">
      <c r="A357" s="1146"/>
      <c r="B357" s="1138"/>
      <c r="C357" s="1147"/>
      <c r="D357" s="1148"/>
      <c r="E357" s="1139"/>
      <c r="F357" s="1149"/>
      <c r="G357" s="1139"/>
      <c r="H357" s="1211" t="s">
        <v>2795</v>
      </c>
      <c r="I357" s="1246" t="s">
        <v>7</v>
      </c>
      <c r="J357" s="1155" t="s">
        <v>2751</v>
      </c>
      <c r="K357" s="1155"/>
      <c r="L357" s="1248" t="s">
        <v>7</v>
      </c>
      <c r="M357" s="1155" t="s">
        <v>2752</v>
      </c>
      <c r="N357" s="1155"/>
      <c r="O357" s="1248" t="s">
        <v>7</v>
      </c>
      <c r="P357" s="1155" t="s">
        <v>2753</v>
      </c>
      <c r="Q357" s="1249"/>
      <c r="R357" s="1249"/>
      <c r="S357" s="1249"/>
      <c r="T357" s="1249"/>
      <c r="U357" s="1259"/>
      <c r="V357" s="1259"/>
      <c r="W357" s="1259"/>
      <c r="X357" s="1260"/>
      <c r="Y357" s="1153"/>
      <c r="Z357" s="405"/>
      <c r="AA357" s="405"/>
      <c r="AB357" s="406"/>
      <c r="AC357" s="1427"/>
      <c r="AD357" s="1428"/>
      <c r="AE357" s="1428"/>
      <c r="AF357" s="1429"/>
    </row>
    <row r="358" spans="1:32" ht="18.75" customHeight="1">
      <c r="A358" s="1146"/>
      <c r="B358" s="1138"/>
      <c r="C358" s="1147"/>
      <c r="D358" s="1148"/>
      <c r="E358" s="1139"/>
      <c r="F358" s="1149"/>
      <c r="G358" s="1139"/>
      <c r="H358" s="1204" t="s">
        <v>80</v>
      </c>
      <c r="I358" s="1246" t="s">
        <v>7</v>
      </c>
      <c r="J358" s="1155" t="s">
        <v>2751</v>
      </c>
      <c r="K358" s="1155"/>
      <c r="L358" s="1248" t="s">
        <v>7</v>
      </c>
      <c r="M358" s="1155" t="s">
        <v>2779</v>
      </c>
      <c r="N358" s="1155"/>
      <c r="O358" s="1248" t="s">
        <v>7</v>
      </c>
      <c r="P358" s="1155" t="s">
        <v>2780</v>
      </c>
      <c r="Q358" s="1169"/>
      <c r="R358" s="1248" t="s">
        <v>7</v>
      </c>
      <c r="S358" s="1155" t="s">
        <v>2781</v>
      </c>
      <c r="T358" s="1169"/>
      <c r="U358" s="1169"/>
      <c r="V358" s="1169"/>
      <c r="W358" s="1169"/>
      <c r="X358" s="1170"/>
      <c r="Y358" s="1153"/>
      <c r="Z358" s="405"/>
      <c r="AA358" s="405"/>
      <c r="AB358" s="406"/>
      <c r="AC358" s="1427"/>
      <c r="AD358" s="1428"/>
      <c r="AE358" s="1428"/>
      <c r="AF358" s="1429"/>
    </row>
    <row r="359" spans="1:32" ht="18.75" customHeight="1">
      <c r="A359" s="1146"/>
      <c r="B359" s="1138"/>
      <c r="C359" s="1147"/>
      <c r="D359" s="1148"/>
      <c r="E359" s="1139"/>
      <c r="F359" s="1149"/>
      <c r="G359" s="1139"/>
      <c r="H359" s="1431" t="s">
        <v>2850</v>
      </c>
      <c r="I359" s="1433" t="s">
        <v>7</v>
      </c>
      <c r="J359" s="1421" t="s">
        <v>2843</v>
      </c>
      <c r="K359" s="1421"/>
      <c r="L359" s="1435" t="s">
        <v>7</v>
      </c>
      <c r="M359" s="1421" t="s">
        <v>2849</v>
      </c>
      <c r="N359" s="1421"/>
      <c r="O359" s="1161"/>
      <c r="P359" s="1161"/>
      <c r="Q359" s="1161"/>
      <c r="R359" s="1161"/>
      <c r="S359" s="1161"/>
      <c r="T359" s="1161"/>
      <c r="U359" s="1161"/>
      <c r="V359" s="1161"/>
      <c r="W359" s="1161"/>
      <c r="X359" s="1164"/>
      <c r="Y359" s="1153"/>
      <c r="Z359" s="405"/>
      <c r="AA359" s="405"/>
      <c r="AB359" s="406"/>
      <c r="AC359" s="1427"/>
      <c r="AD359" s="1428"/>
      <c r="AE359" s="1428"/>
      <c r="AF359" s="1429"/>
    </row>
    <row r="360" spans="1:32" ht="18.75" customHeight="1">
      <c r="A360" s="1146"/>
      <c r="B360" s="1138"/>
      <c r="C360" s="1147"/>
      <c r="D360" s="1148"/>
      <c r="E360" s="1139"/>
      <c r="F360" s="1149"/>
      <c r="G360" s="1139"/>
      <c r="H360" s="1432"/>
      <c r="I360" s="1434"/>
      <c r="J360" s="1422"/>
      <c r="K360" s="1422"/>
      <c r="L360" s="1436"/>
      <c r="M360" s="1422"/>
      <c r="N360" s="1422"/>
      <c r="O360" s="1162"/>
      <c r="P360" s="1162"/>
      <c r="Q360" s="1162"/>
      <c r="R360" s="1162"/>
      <c r="S360" s="1162"/>
      <c r="T360" s="1162"/>
      <c r="U360" s="1162"/>
      <c r="V360" s="1162"/>
      <c r="W360" s="1162"/>
      <c r="X360" s="1163"/>
      <c r="Y360" s="1153"/>
      <c r="Z360" s="405"/>
      <c r="AA360" s="405"/>
      <c r="AB360" s="406"/>
      <c r="AC360" s="1427"/>
      <c r="AD360" s="1428"/>
      <c r="AE360" s="1428"/>
      <c r="AF360" s="1429"/>
    </row>
    <row r="361" spans="1:32" ht="18.75" customHeight="1">
      <c r="A361" s="1146"/>
      <c r="B361" s="1138"/>
      <c r="C361" s="1147"/>
      <c r="D361" s="1148"/>
      <c r="E361" s="1139"/>
      <c r="F361" s="1149"/>
      <c r="G361" s="1139"/>
      <c r="H361" s="1431" t="s">
        <v>2842</v>
      </c>
      <c r="I361" s="1363" t="s">
        <v>7</v>
      </c>
      <c r="J361" s="1364" t="s">
        <v>2843</v>
      </c>
      <c r="K361" s="1364"/>
      <c r="L361" s="1365"/>
      <c r="M361" s="1365" t="s">
        <v>7</v>
      </c>
      <c r="N361" s="1364" t="s">
        <v>2847</v>
      </c>
      <c r="O361" s="1366"/>
      <c r="P361" s="1365"/>
      <c r="Q361" s="1376" t="s">
        <v>7</v>
      </c>
      <c r="R361" s="1377" t="s">
        <v>2844</v>
      </c>
      <c r="S361" s="1365"/>
      <c r="T361" s="1365"/>
      <c r="U361" s="1365"/>
      <c r="V361" s="1367"/>
      <c r="W361" s="1368"/>
      <c r="X361" s="1369"/>
      <c r="Y361" s="405"/>
      <c r="Z361" s="405"/>
      <c r="AA361" s="405"/>
      <c r="AB361" s="406"/>
      <c r="AC361" s="1427"/>
      <c r="AD361" s="1428"/>
      <c r="AE361" s="1428"/>
      <c r="AF361" s="1429"/>
    </row>
    <row r="362" spans="1:32" ht="18.75" customHeight="1">
      <c r="A362" s="1146"/>
      <c r="B362" s="1138"/>
      <c r="C362" s="1147"/>
      <c r="D362" s="1148"/>
      <c r="E362" s="1139"/>
      <c r="F362" s="1149"/>
      <c r="G362" s="1150"/>
      <c r="H362" s="1446"/>
      <c r="I362" s="1370" t="s">
        <v>7</v>
      </c>
      <c r="J362" s="1371" t="s">
        <v>2848</v>
      </c>
      <c r="K362" s="1371"/>
      <c r="L362" s="1372"/>
      <c r="M362" s="1379" t="s">
        <v>7</v>
      </c>
      <c r="N362" s="1378" t="s">
        <v>2846</v>
      </c>
      <c r="O362" s="1393"/>
      <c r="P362" s="1379"/>
      <c r="Q362" s="1372" t="s">
        <v>7</v>
      </c>
      <c r="R362" s="1371" t="s">
        <v>2758</v>
      </c>
      <c r="S362" s="1372"/>
      <c r="T362" s="1371"/>
      <c r="U362" s="1372" t="s">
        <v>7</v>
      </c>
      <c r="V362" s="1371" t="s">
        <v>2759</v>
      </c>
      <c r="W362" s="1374"/>
      <c r="X362" s="1375"/>
      <c r="Y362" s="405"/>
      <c r="Z362" s="405"/>
      <c r="AA362" s="405"/>
      <c r="AB362" s="406"/>
      <c r="AC362" s="1427"/>
      <c r="AD362" s="1428"/>
      <c r="AE362" s="1428"/>
      <c r="AF362" s="1429"/>
    </row>
    <row r="363" spans="1:32" ht="18.75" customHeight="1">
      <c r="A363" s="1140"/>
      <c r="B363" s="1133"/>
      <c r="C363" s="1141"/>
      <c r="D363" s="1142"/>
      <c r="E363" s="1136"/>
      <c r="F363" s="1143"/>
      <c r="G363" s="1136"/>
      <c r="H363" s="1415" t="s">
        <v>120</v>
      </c>
      <c r="I363" s="1266" t="s">
        <v>7</v>
      </c>
      <c r="J363" s="1134" t="s">
        <v>94</v>
      </c>
      <c r="K363" s="1240"/>
      <c r="L363" s="1205"/>
      <c r="M363" s="1239" t="s">
        <v>7</v>
      </c>
      <c r="N363" s="1134" t="s">
        <v>140</v>
      </c>
      <c r="O363" s="1206"/>
      <c r="P363" s="1206"/>
      <c r="Q363" s="1239" t="s">
        <v>7</v>
      </c>
      <c r="R363" s="1134" t="s">
        <v>141</v>
      </c>
      <c r="S363" s="1206"/>
      <c r="T363" s="1206"/>
      <c r="U363" s="1239" t="s">
        <v>7</v>
      </c>
      <c r="V363" s="1134" t="s">
        <v>142</v>
      </c>
      <c r="W363" s="1206"/>
      <c r="X363" s="1191"/>
      <c r="Y363" s="1266" t="s">
        <v>7</v>
      </c>
      <c r="Z363" s="1134" t="s">
        <v>18</v>
      </c>
      <c r="AA363" s="1134"/>
      <c r="AB363" s="1145"/>
      <c r="AC363" s="1424"/>
      <c r="AD363" s="1425"/>
      <c r="AE363" s="1425"/>
      <c r="AF363" s="1426"/>
    </row>
    <row r="364" spans="1:32" ht="18.75" customHeight="1">
      <c r="A364" s="1146"/>
      <c r="B364" s="1138"/>
      <c r="C364" s="1147"/>
      <c r="D364" s="1148"/>
      <c r="E364" s="1139"/>
      <c r="F364" s="1149"/>
      <c r="G364" s="1139"/>
      <c r="H364" s="1423"/>
      <c r="I364" s="1243" t="s">
        <v>7</v>
      </c>
      <c r="J364" s="1162" t="s">
        <v>143</v>
      </c>
      <c r="K364" s="1255"/>
      <c r="L364" s="1213"/>
      <c r="M364" s="1254" t="s">
        <v>7</v>
      </c>
      <c r="N364" s="1162" t="s">
        <v>95</v>
      </c>
      <c r="O364" s="1152"/>
      <c r="P364" s="1152"/>
      <c r="Q364" s="1152"/>
      <c r="R364" s="1152"/>
      <c r="S364" s="1152"/>
      <c r="T364" s="1152"/>
      <c r="U364" s="1152"/>
      <c r="V364" s="1152"/>
      <c r="W364" s="1152"/>
      <c r="X364" s="1200"/>
      <c r="Y364" s="408" t="s">
        <v>7</v>
      </c>
      <c r="Z364" s="403" t="s">
        <v>20</v>
      </c>
      <c r="AA364" s="405"/>
      <c r="AB364" s="406"/>
      <c r="AC364" s="1427"/>
      <c r="AD364" s="1428"/>
      <c r="AE364" s="1428"/>
      <c r="AF364" s="1429"/>
    </row>
    <row r="365" spans="1:32" ht="18.75" customHeight="1">
      <c r="A365" s="1146"/>
      <c r="B365" s="1138"/>
      <c r="C365" s="1147"/>
      <c r="D365" s="1148"/>
      <c r="E365" s="1139"/>
      <c r="F365" s="1149"/>
      <c r="G365" s="1139"/>
      <c r="H365" s="1430" t="s">
        <v>58</v>
      </c>
      <c r="I365" s="1252" t="s">
        <v>7</v>
      </c>
      <c r="J365" s="1161" t="s">
        <v>2751</v>
      </c>
      <c r="K365" s="1161"/>
      <c r="L365" s="1184"/>
      <c r="M365" s="1253" t="s">
        <v>7</v>
      </c>
      <c r="N365" s="1161" t="s">
        <v>81</v>
      </c>
      <c r="O365" s="1161"/>
      <c r="P365" s="1184"/>
      <c r="Q365" s="1253" t="s">
        <v>7</v>
      </c>
      <c r="R365" s="1160" t="s">
        <v>185</v>
      </c>
      <c r="S365" s="1160"/>
      <c r="T365" s="1160"/>
      <c r="U365" s="1259"/>
      <c r="V365" s="1184"/>
      <c r="W365" s="1160"/>
      <c r="X365" s="1260"/>
      <c r="Y365" s="1153"/>
      <c r="Z365" s="405"/>
      <c r="AA365" s="405"/>
      <c r="AB365" s="406"/>
      <c r="AC365" s="1427"/>
      <c r="AD365" s="1428"/>
      <c r="AE365" s="1428"/>
      <c r="AF365" s="1429"/>
    </row>
    <row r="366" spans="1:32" ht="18.75" customHeight="1">
      <c r="A366" s="1146"/>
      <c r="B366" s="1138"/>
      <c r="C366" s="1147"/>
      <c r="D366" s="1148"/>
      <c r="E366" s="1139"/>
      <c r="F366" s="1149"/>
      <c r="G366" s="1139"/>
      <c r="H366" s="1423"/>
      <c r="I366" s="1243" t="s">
        <v>7</v>
      </c>
      <c r="J366" s="1152" t="s">
        <v>186</v>
      </c>
      <c r="K366" s="1152"/>
      <c r="L366" s="1152"/>
      <c r="M366" s="1254" t="s">
        <v>7</v>
      </c>
      <c r="N366" s="1152" t="s">
        <v>187</v>
      </c>
      <c r="O366" s="1213"/>
      <c r="P366" s="1152"/>
      <c r="Q366" s="1152"/>
      <c r="R366" s="1213"/>
      <c r="S366" s="1152"/>
      <c r="T366" s="1152"/>
      <c r="U366" s="1244"/>
      <c r="V366" s="1213"/>
      <c r="W366" s="1152"/>
      <c r="X366" s="1245"/>
      <c r="Y366" s="1153"/>
      <c r="Z366" s="405"/>
      <c r="AA366" s="405"/>
      <c r="AB366" s="406"/>
      <c r="AC366" s="1427"/>
      <c r="AD366" s="1428"/>
      <c r="AE366" s="1428"/>
      <c r="AF366" s="1429"/>
    </row>
    <row r="367" spans="1:32" ht="18.75" customHeight="1">
      <c r="A367" s="1146"/>
      <c r="B367" s="1138"/>
      <c r="C367" s="1147"/>
      <c r="D367" s="1148"/>
      <c r="E367" s="1139"/>
      <c r="F367" s="1149"/>
      <c r="G367" s="1139"/>
      <c r="H367" s="1204" t="s">
        <v>96</v>
      </c>
      <c r="I367" s="1246" t="s">
        <v>7</v>
      </c>
      <c r="J367" s="1155" t="s">
        <v>44</v>
      </c>
      <c r="K367" s="1247"/>
      <c r="L367" s="1156"/>
      <c r="M367" s="1248" t="s">
        <v>7</v>
      </c>
      <c r="N367" s="1155" t="s">
        <v>2767</v>
      </c>
      <c r="O367" s="1249"/>
      <c r="P367" s="1249"/>
      <c r="Q367" s="1249"/>
      <c r="R367" s="1249"/>
      <c r="S367" s="1249"/>
      <c r="T367" s="1249"/>
      <c r="U367" s="1249"/>
      <c r="V367" s="1249"/>
      <c r="W367" s="1249"/>
      <c r="X367" s="1250"/>
      <c r="Y367" s="1153"/>
      <c r="Z367" s="405"/>
      <c r="AA367" s="405"/>
      <c r="AB367" s="406"/>
      <c r="AC367" s="1427"/>
      <c r="AD367" s="1428"/>
      <c r="AE367" s="1428"/>
      <c r="AF367" s="1429"/>
    </row>
    <row r="368" spans="1:32" ht="19.5" customHeight="1">
      <c r="A368" s="1146"/>
      <c r="B368" s="1138"/>
      <c r="C368" s="1147"/>
      <c r="D368" s="1148"/>
      <c r="E368" s="1139"/>
      <c r="F368" s="1149"/>
      <c r="G368" s="1150"/>
      <c r="H368" s="1154" t="s">
        <v>226</v>
      </c>
      <c r="I368" s="1246" t="s">
        <v>7</v>
      </c>
      <c r="J368" s="1155" t="s">
        <v>2748</v>
      </c>
      <c r="K368" s="1247"/>
      <c r="L368" s="1156"/>
      <c r="M368" s="1248" t="s">
        <v>7</v>
      </c>
      <c r="N368" s="1155" t="s">
        <v>2749</v>
      </c>
      <c r="O368" s="1248"/>
      <c r="P368" s="1155"/>
      <c r="Q368" s="1249"/>
      <c r="R368" s="1249"/>
      <c r="S368" s="1249"/>
      <c r="T368" s="1249"/>
      <c r="U368" s="1249"/>
      <c r="V368" s="1249"/>
      <c r="W368" s="1249"/>
      <c r="X368" s="1250"/>
      <c r="Y368" s="405"/>
      <c r="Z368" s="405"/>
      <c r="AA368" s="405"/>
      <c r="AB368" s="406"/>
      <c r="AC368" s="1427"/>
      <c r="AD368" s="1428"/>
      <c r="AE368" s="1428"/>
      <c r="AF368" s="1429"/>
    </row>
    <row r="369" spans="1:32" ht="19.5" customHeight="1">
      <c r="A369" s="1146"/>
      <c r="B369" s="1138"/>
      <c r="C369" s="1147"/>
      <c r="D369" s="1148"/>
      <c r="E369" s="1139"/>
      <c r="F369" s="1149"/>
      <c r="G369" s="1150"/>
      <c r="H369" s="1154" t="s">
        <v>2747</v>
      </c>
      <c r="I369" s="1246" t="s">
        <v>7</v>
      </c>
      <c r="J369" s="1155" t="s">
        <v>2748</v>
      </c>
      <c r="K369" s="1247"/>
      <c r="L369" s="1156"/>
      <c r="M369" s="1248" t="s">
        <v>7</v>
      </c>
      <c r="N369" s="1155" t="s">
        <v>2749</v>
      </c>
      <c r="O369" s="1248"/>
      <c r="P369" s="1155"/>
      <c r="Q369" s="1249"/>
      <c r="R369" s="1249"/>
      <c r="S369" s="1249"/>
      <c r="T369" s="1249"/>
      <c r="U369" s="1249"/>
      <c r="V369" s="1249"/>
      <c r="W369" s="1249"/>
      <c r="X369" s="1250"/>
      <c r="Y369" s="405"/>
      <c r="Z369" s="405"/>
      <c r="AA369" s="405"/>
      <c r="AB369" s="406"/>
      <c r="AC369" s="1427"/>
      <c r="AD369" s="1428"/>
      <c r="AE369" s="1428"/>
      <c r="AF369" s="1429"/>
    </row>
    <row r="370" spans="1:32" ht="18.75" customHeight="1">
      <c r="A370" s="1146"/>
      <c r="B370" s="1138"/>
      <c r="C370" s="1147"/>
      <c r="D370" s="1148"/>
      <c r="E370" s="1139"/>
      <c r="F370" s="1149"/>
      <c r="G370" s="1150"/>
      <c r="H370" s="1154" t="s">
        <v>2750</v>
      </c>
      <c r="I370" s="1246" t="s">
        <v>7</v>
      </c>
      <c r="J370" s="1155" t="s">
        <v>2748</v>
      </c>
      <c r="K370" s="1247"/>
      <c r="L370" s="1156"/>
      <c r="M370" s="1248" t="s">
        <v>7</v>
      </c>
      <c r="N370" s="1155" t="s">
        <v>2749</v>
      </c>
      <c r="O370" s="1248"/>
      <c r="P370" s="1155"/>
      <c r="Q370" s="1249"/>
      <c r="R370" s="1249"/>
      <c r="S370" s="1249"/>
      <c r="T370" s="1249"/>
      <c r="U370" s="1249"/>
      <c r="V370" s="1249"/>
      <c r="W370" s="1249"/>
      <c r="X370" s="1250"/>
      <c r="Y370" s="405"/>
      <c r="Z370" s="405"/>
      <c r="AA370" s="405"/>
      <c r="AB370" s="406"/>
      <c r="AC370" s="1427"/>
      <c r="AD370" s="1428"/>
      <c r="AE370" s="1428"/>
      <c r="AF370" s="1429"/>
    </row>
    <row r="371" spans="1:32" ht="18.75" customHeight="1">
      <c r="A371" s="1146"/>
      <c r="B371" s="1138"/>
      <c r="C371" s="1147"/>
      <c r="D371" s="1148"/>
      <c r="E371" s="1139"/>
      <c r="F371" s="1149"/>
      <c r="G371" s="1139"/>
      <c r="H371" s="1204" t="s">
        <v>188</v>
      </c>
      <c r="I371" s="1246" t="s">
        <v>7</v>
      </c>
      <c r="J371" s="1155" t="s">
        <v>94</v>
      </c>
      <c r="K371" s="1247"/>
      <c r="L371" s="1156"/>
      <c r="M371" s="1248" t="s">
        <v>7</v>
      </c>
      <c r="N371" s="1155" t="s">
        <v>144</v>
      </c>
      <c r="O371" s="1249"/>
      <c r="P371" s="1249"/>
      <c r="Q371" s="1249"/>
      <c r="R371" s="1249"/>
      <c r="S371" s="1249"/>
      <c r="T371" s="1249"/>
      <c r="U371" s="1249"/>
      <c r="V371" s="1249"/>
      <c r="W371" s="1249"/>
      <c r="X371" s="1250"/>
      <c r="Y371" s="1153"/>
      <c r="Z371" s="405"/>
      <c r="AA371" s="405"/>
      <c r="AB371" s="406"/>
      <c r="AC371" s="1427"/>
      <c r="AD371" s="1428"/>
      <c r="AE371" s="1428"/>
      <c r="AF371" s="1429"/>
    </row>
    <row r="372" spans="1:32" ht="18.75" customHeight="1">
      <c r="A372" s="1146"/>
      <c r="B372" s="1138"/>
      <c r="C372" s="1147"/>
      <c r="D372" s="1148"/>
      <c r="E372" s="1139"/>
      <c r="F372" s="1149"/>
      <c r="G372" s="1139"/>
      <c r="H372" s="1204" t="s">
        <v>189</v>
      </c>
      <c r="I372" s="1246" t="s">
        <v>7</v>
      </c>
      <c r="J372" s="1155" t="s">
        <v>94</v>
      </c>
      <c r="K372" s="1247"/>
      <c r="L372" s="1156"/>
      <c r="M372" s="1248" t="s">
        <v>7</v>
      </c>
      <c r="N372" s="1155" t="s">
        <v>144</v>
      </c>
      <c r="O372" s="1249"/>
      <c r="P372" s="1249"/>
      <c r="Q372" s="1249"/>
      <c r="R372" s="1249"/>
      <c r="S372" s="1249"/>
      <c r="T372" s="1249"/>
      <c r="U372" s="1249"/>
      <c r="V372" s="1249"/>
      <c r="W372" s="1249"/>
      <c r="X372" s="1250"/>
      <c r="Y372" s="1153"/>
      <c r="Z372" s="405"/>
      <c r="AA372" s="405"/>
      <c r="AB372" s="406"/>
      <c r="AC372" s="1427"/>
      <c r="AD372" s="1428"/>
      <c r="AE372" s="1428"/>
      <c r="AF372" s="1429"/>
    </row>
    <row r="373" spans="1:32" ht="18.75" customHeight="1">
      <c r="A373" s="1146"/>
      <c r="B373" s="1138"/>
      <c r="C373" s="1147"/>
      <c r="D373" s="1148"/>
      <c r="E373" s="1139"/>
      <c r="F373" s="1149"/>
      <c r="G373" s="1139"/>
      <c r="H373" s="1204" t="s">
        <v>334</v>
      </c>
      <c r="I373" s="1246" t="s">
        <v>7</v>
      </c>
      <c r="J373" s="1155" t="s">
        <v>2751</v>
      </c>
      <c r="K373" s="1247"/>
      <c r="L373" s="1248" t="s">
        <v>7</v>
      </c>
      <c r="M373" s="1155" t="s">
        <v>2756</v>
      </c>
      <c r="N373" s="1249"/>
      <c r="O373" s="1249"/>
      <c r="P373" s="1249"/>
      <c r="Q373" s="1249"/>
      <c r="R373" s="1249"/>
      <c r="S373" s="1249"/>
      <c r="T373" s="1249"/>
      <c r="U373" s="1249"/>
      <c r="V373" s="1249"/>
      <c r="W373" s="1249"/>
      <c r="X373" s="1250"/>
      <c r="Y373" s="1153"/>
      <c r="Z373" s="405"/>
      <c r="AA373" s="405"/>
      <c r="AB373" s="406"/>
      <c r="AC373" s="1427"/>
      <c r="AD373" s="1428"/>
      <c r="AE373" s="1428"/>
      <c r="AF373" s="1429"/>
    </row>
    <row r="374" spans="1:32" ht="19.5" customHeight="1">
      <c r="A374" s="1146"/>
      <c r="B374" s="1138"/>
      <c r="C374" s="1147"/>
      <c r="D374" s="1148"/>
      <c r="E374" s="1139"/>
      <c r="F374" s="1149"/>
      <c r="G374" s="1139"/>
      <c r="H374" s="1204" t="s">
        <v>112</v>
      </c>
      <c r="I374" s="1246" t="s">
        <v>7</v>
      </c>
      <c r="J374" s="1155" t="s">
        <v>44</v>
      </c>
      <c r="K374" s="1247"/>
      <c r="L374" s="1156"/>
      <c r="M374" s="1248" t="s">
        <v>7</v>
      </c>
      <c r="N374" s="1155" t="s">
        <v>2767</v>
      </c>
      <c r="O374" s="1249"/>
      <c r="P374" s="1249"/>
      <c r="Q374" s="1249"/>
      <c r="R374" s="1249"/>
      <c r="S374" s="1249"/>
      <c r="T374" s="1249"/>
      <c r="U374" s="1249"/>
      <c r="V374" s="1249"/>
      <c r="W374" s="1249"/>
      <c r="X374" s="1250"/>
      <c r="Y374" s="1153"/>
      <c r="Z374" s="405"/>
      <c r="AA374" s="405"/>
      <c r="AB374" s="406"/>
      <c r="AC374" s="1427"/>
      <c r="AD374" s="1428"/>
      <c r="AE374" s="1428"/>
      <c r="AF374" s="1429"/>
    </row>
    <row r="375" spans="1:32" ht="18.75" customHeight="1">
      <c r="A375" s="1146"/>
      <c r="B375" s="1138"/>
      <c r="C375" s="1147"/>
      <c r="D375" s="1148"/>
      <c r="E375" s="1139"/>
      <c r="F375" s="1149"/>
      <c r="G375" s="1150"/>
      <c r="H375" s="1154" t="s">
        <v>35</v>
      </c>
      <c r="I375" s="1246" t="s">
        <v>7</v>
      </c>
      <c r="J375" s="1155" t="s">
        <v>2751</v>
      </c>
      <c r="K375" s="1155"/>
      <c r="L375" s="1248" t="s">
        <v>7</v>
      </c>
      <c r="M375" s="1155" t="s">
        <v>2756</v>
      </c>
      <c r="N375" s="1155"/>
      <c r="O375" s="1249"/>
      <c r="P375" s="1155"/>
      <c r="Q375" s="1249"/>
      <c r="R375" s="1249"/>
      <c r="S375" s="1249"/>
      <c r="T375" s="1249"/>
      <c r="U375" s="1249"/>
      <c r="V375" s="1249"/>
      <c r="W375" s="1249"/>
      <c r="X375" s="1250"/>
      <c r="Y375" s="405"/>
      <c r="Z375" s="405"/>
      <c r="AA375" s="405"/>
      <c r="AB375" s="406"/>
      <c r="AC375" s="1427"/>
      <c r="AD375" s="1428"/>
      <c r="AE375" s="1428"/>
      <c r="AF375" s="1429"/>
    </row>
    <row r="376" spans="1:32" ht="18.75" customHeight="1">
      <c r="A376" s="1238" t="s">
        <v>7</v>
      </c>
      <c r="B376" s="1138" t="s">
        <v>2819</v>
      </c>
      <c r="C376" s="1147" t="s">
        <v>338</v>
      </c>
      <c r="D376" s="1238" t="s">
        <v>7</v>
      </c>
      <c r="E376" s="1139" t="s">
        <v>204</v>
      </c>
      <c r="F376" s="1149"/>
      <c r="G376" s="1139"/>
      <c r="H376" s="1204" t="s">
        <v>113</v>
      </c>
      <c r="I376" s="1246" t="s">
        <v>7</v>
      </c>
      <c r="J376" s="1155" t="s">
        <v>2751</v>
      </c>
      <c r="K376" s="1247"/>
      <c r="L376" s="1248" t="s">
        <v>7</v>
      </c>
      <c r="M376" s="1155" t="s">
        <v>2756</v>
      </c>
      <c r="N376" s="1249"/>
      <c r="O376" s="1249"/>
      <c r="P376" s="1249"/>
      <c r="Q376" s="1249"/>
      <c r="R376" s="1249"/>
      <c r="S376" s="1249"/>
      <c r="T376" s="1249"/>
      <c r="U376" s="1249"/>
      <c r="V376" s="1249"/>
      <c r="W376" s="1249"/>
      <c r="X376" s="1250"/>
      <c r="Y376" s="1153"/>
      <c r="Z376" s="405"/>
      <c r="AA376" s="405"/>
      <c r="AB376" s="406"/>
      <c r="AC376" s="1427"/>
      <c r="AD376" s="1428"/>
      <c r="AE376" s="1428"/>
      <c r="AF376" s="1429"/>
    </row>
    <row r="377" spans="1:32" ht="18.75" customHeight="1">
      <c r="A377" s="1146"/>
      <c r="B377" s="1138"/>
      <c r="C377" s="1147"/>
      <c r="D377" s="1148"/>
      <c r="E377" s="1139"/>
      <c r="F377" s="1149"/>
      <c r="G377" s="1139"/>
      <c r="H377" s="1204" t="s">
        <v>36</v>
      </c>
      <c r="I377" s="1246" t="s">
        <v>7</v>
      </c>
      <c r="J377" s="1155" t="s">
        <v>2751</v>
      </c>
      <c r="K377" s="1155"/>
      <c r="L377" s="1248" t="s">
        <v>7</v>
      </c>
      <c r="M377" s="1155" t="s">
        <v>2752</v>
      </c>
      <c r="N377" s="1155"/>
      <c r="O377" s="1248" t="s">
        <v>7</v>
      </c>
      <c r="P377" s="1155" t="s">
        <v>2753</v>
      </c>
      <c r="Q377" s="1249"/>
      <c r="R377" s="1249"/>
      <c r="S377" s="1249"/>
      <c r="T377" s="1249"/>
      <c r="U377" s="1249"/>
      <c r="V377" s="1249"/>
      <c r="W377" s="1249"/>
      <c r="X377" s="1250"/>
      <c r="Y377" s="1153"/>
      <c r="Z377" s="405"/>
      <c r="AA377" s="405"/>
      <c r="AB377" s="406"/>
      <c r="AC377" s="1427"/>
      <c r="AD377" s="1428"/>
      <c r="AE377" s="1428"/>
      <c r="AF377" s="1429"/>
    </row>
    <row r="378" spans="1:32" ht="18.75" customHeight="1">
      <c r="A378" s="1146"/>
      <c r="B378" s="1138"/>
      <c r="C378" s="1147"/>
      <c r="D378" s="1148"/>
      <c r="E378" s="1139"/>
      <c r="F378" s="1149"/>
      <c r="G378" s="1139"/>
      <c r="H378" s="1430" t="s">
        <v>195</v>
      </c>
      <c r="I378" s="1252" t="s">
        <v>7</v>
      </c>
      <c r="J378" s="1161" t="s">
        <v>2798</v>
      </c>
      <c r="K378" s="1161"/>
      <c r="L378" s="1259"/>
      <c r="M378" s="1259"/>
      <c r="N378" s="1259"/>
      <c r="O378" s="1259"/>
      <c r="P378" s="1253" t="s">
        <v>7</v>
      </c>
      <c r="Q378" s="1161" t="s">
        <v>2799</v>
      </c>
      <c r="R378" s="1259"/>
      <c r="S378" s="1259"/>
      <c r="T378" s="1259"/>
      <c r="U378" s="1259"/>
      <c r="V378" s="1259"/>
      <c r="W378" s="1259"/>
      <c r="X378" s="1260"/>
      <c r="Y378" s="1153"/>
      <c r="Z378" s="405"/>
      <c r="AA378" s="405"/>
      <c r="AB378" s="406"/>
      <c r="AC378" s="1427"/>
      <c r="AD378" s="1428"/>
      <c r="AE378" s="1428"/>
      <c r="AF378" s="1429"/>
    </row>
    <row r="379" spans="1:32" ht="18.75" customHeight="1">
      <c r="A379" s="1238"/>
      <c r="B379" s="1138"/>
      <c r="C379" s="1147"/>
      <c r="D379" s="1238"/>
      <c r="E379" s="1139"/>
      <c r="F379" s="1149"/>
      <c r="G379" s="1139"/>
      <c r="H379" s="1423"/>
      <c r="I379" s="1243" t="s">
        <v>7</v>
      </c>
      <c r="J379" s="1162" t="s">
        <v>2800</v>
      </c>
      <c r="K379" s="1244"/>
      <c r="L379" s="1244"/>
      <c r="M379" s="1244"/>
      <c r="N379" s="1244"/>
      <c r="O379" s="1244"/>
      <c r="P379" s="1244"/>
      <c r="Q379" s="1152"/>
      <c r="R379" s="1244"/>
      <c r="S379" s="1244"/>
      <c r="T379" s="1244"/>
      <c r="U379" s="1244"/>
      <c r="V379" s="1244"/>
      <c r="W379" s="1244"/>
      <c r="X379" s="1245"/>
      <c r="Y379" s="1153"/>
      <c r="Z379" s="405"/>
      <c r="AA379" s="405"/>
      <c r="AB379" s="406"/>
      <c r="AC379" s="1427"/>
      <c r="AD379" s="1428"/>
      <c r="AE379" s="1428"/>
      <c r="AF379" s="1429"/>
    </row>
    <row r="380" spans="1:32" ht="18.75" customHeight="1">
      <c r="A380" s="1146"/>
      <c r="B380" s="1138"/>
      <c r="C380" s="1147"/>
      <c r="D380" s="1148"/>
      <c r="E380" s="1139"/>
      <c r="F380" s="1149"/>
      <c r="G380" s="1139"/>
      <c r="H380" s="1430" t="s">
        <v>172</v>
      </c>
      <c r="I380" s="1252" t="s">
        <v>7</v>
      </c>
      <c r="J380" s="1161" t="s">
        <v>159</v>
      </c>
      <c r="K380" s="1257"/>
      <c r="L380" s="1184"/>
      <c r="M380" s="1253" t="s">
        <v>7</v>
      </c>
      <c r="N380" s="1161" t="s">
        <v>160</v>
      </c>
      <c r="O380" s="1259"/>
      <c r="P380" s="1259"/>
      <c r="Q380" s="1253" t="s">
        <v>7</v>
      </c>
      <c r="R380" s="1161" t="s">
        <v>161</v>
      </c>
      <c r="S380" s="1259"/>
      <c r="T380" s="1259"/>
      <c r="U380" s="1259"/>
      <c r="V380" s="1259"/>
      <c r="W380" s="1259"/>
      <c r="X380" s="1260"/>
      <c r="Y380" s="1153"/>
      <c r="Z380" s="405"/>
      <c r="AA380" s="405"/>
      <c r="AB380" s="406"/>
      <c r="AC380" s="1427"/>
      <c r="AD380" s="1428"/>
      <c r="AE380" s="1428"/>
      <c r="AF380" s="1429"/>
    </row>
    <row r="381" spans="1:32" ht="18.75" customHeight="1">
      <c r="A381" s="1146"/>
      <c r="B381" s="1138"/>
      <c r="C381" s="1147"/>
      <c r="D381" s="1148"/>
      <c r="E381" s="1139"/>
      <c r="F381" s="1149"/>
      <c r="G381" s="1139"/>
      <c r="H381" s="1423"/>
      <c r="I381" s="1243" t="s">
        <v>7</v>
      </c>
      <c r="J381" s="1162" t="s">
        <v>163</v>
      </c>
      <c r="K381" s="1244"/>
      <c r="L381" s="1244"/>
      <c r="M381" s="1244"/>
      <c r="N381" s="1244"/>
      <c r="O381" s="1244"/>
      <c r="P381" s="1244"/>
      <c r="Q381" s="1254" t="s">
        <v>7</v>
      </c>
      <c r="R381" s="1162" t="s">
        <v>164</v>
      </c>
      <c r="S381" s="1152"/>
      <c r="T381" s="1244"/>
      <c r="U381" s="1244"/>
      <c r="V381" s="1244"/>
      <c r="W381" s="1244"/>
      <c r="X381" s="1245"/>
      <c r="Y381" s="1153"/>
      <c r="Z381" s="405"/>
      <c r="AA381" s="405"/>
      <c r="AB381" s="406"/>
      <c r="AC381" s="1427"/>
      <c r="AD381" s="1428"/>
      <c r="AE381" s="1428"/>
      <c r="AF381" s="1429"/>
    </row>
    <row r="382" spans="1:32" ht="18.75" customHeight="1">
      <c r="A382" s="1146"/>
      <c r="B382" s="1138"/>
      <c r="C382" s="1147"/>
      <c r="D382" s="1148"/>
      <c r="E382" s="1139"/>
      <c r="F382" s="1149"/>
      <c r="G382" s="1139"/>
      <c r="H382" s="1211" t="s">
        <v>2795</v>
      </c>
      <c r="I382" s="1246" t="s">
        <v>7</v>
      </c>
      <c r="J382" s="1155" t="s">
        <v>2751</v>
      </c>
      <c r="K382" s="1155"/>
      <c r="L382" s="1248" t="s">
        <v>7</v>
      </c>
      <c r="M382" s="1155" t="s">
        <v>2752</v>
      </c>
      <c r="N382" s="1155"/>
      <c r="O382" s="1248" t="s">
        <v>7</v>
      </c>
      <c r="P382" s="1155" t="s">
        <v>2753</v>
      </c>
      <c r="Q382" s="1249"/>
      <c r="R382" s="1249"/>
      <c r="S382" s="1249"/>
      <c r="T382" s="1249"/>
      <c r="U382" s="1259"/>
      <c r="V382" s="1259"/>
      <c r="W382" s="1259"/>
      <c r="X382" s="1260"/>
      <c r="Y382" s="1153"/>
      <c r="Z382" s="405"/>
      <c r="AA382" s="405"/>
      <c r="AB382" s="406"/>
      <c r="AC382" s="1427"/>
      <c r="AD382" s="1428"/>
      <c r="AE382" s="1428"/>
      <c r="AF382" s="1429"/>
    </row>
    <row r="383" spans="1:32" ht="18.75" customHeight="1">
      <c r="A383" s="1146"/>
      <c r="B383" s="1138"/>
      <c r="C383" s="1147"/>
      <c r="D383" s="1148"/>
      <c r="E383" s="1139"/>
      <c r="F383" s="1149"/>
      <c r="G383" s="1139"/>
      <c r="H383" s="1204" t="s">
        <v>80</v>
      </c>
      <c r="I383" s="1246" t="s">
        <v>7</v>
      </c>
      <c r="J383" s="1155" t="s">
        <v>2751</v>
      </c>
      <c r="K383" s="1155"/>
      <c r="L383" s="1248" t="s">
        <v>7</v>
      </c>
      <c r="M383" s="1155" t="s">
        <v>2779</v>
      </c>
      <c r="N383" s="1155"/>
      <c r="O383" s="1248" t="s">
        <v>7</v>
      </c>
      <c r="P383" s="1155" t="s">
        <v>2780</v>
      </c>
      <c r="Q383" s="1169"/>
      <c r="R383" s="1248" t="s">
        <v>7</v>
      </c>
      <c r="S383" s="1155" t="s">
        <v>2781</v>
      </c>
      <c r="T383" s="1169"/>
      <c r="U383" s="1169"/>
      <c r="V383" s="1169"/>
      <c r="W383" s="1169"/>
      <c r="X383" s="1170"/>
      <c r="Y383" s="1153"/>
      <c r="Z383" s="405"/>
      <c r="AA383" s="405"/>
      <c r="AB383" s="406"/>
      <c r="AC383" s="1427"/>
      <c r="AD383" s="1428"/>
      <c r="AE383" s="1428"/>
      <c r="AF383" s="1429"/>
    </row>
    <row r="384" spans="1:32" ht="18.75" customHeight="1">
      <c r="A384" s="1146"/>
      <c r="B384" s="1138"/>
      <c r="C384" s="1147"/>
      <c r="D384" s="1148"/>
      <c r="E384" s="1139"/>
      <c r="F384" s="1149"/>
      <c r="G384" s="1139"/>
      <c r="H384" s="1431" t="s">
        <v>2850</v>
      </c>
      <c r="I384" s="1433" t="s">
        <v>7</v>
      </c>
      <c r="J384" s="1421" t="s">
        <v>2843</v>
      </c>
      <c r="K384" s="1421"/>
      <c r="L384" s="1435" t="s">
        <v>7</v>
      </c>
      <c r="M384" s="1421" t="s">
        <v>2849</v>
      </c>
      <c r="N384" s="1421"/>
      <c r="O384" s="1161"/>
      <c r="P384" s="1161"/>
      <c r="Q384" s="1161"/>
      <c r="R384" s="1161"/>
      <c r="S384" s="1161"/>
      <c r="T384" s="1161"/>
      <c r="U384" s="1161"/>
      <c r="V384" s="1161"/>
      <c r="W384" s="1161"/>
      <c r="X384" s="1164"/>
      <c r="Y384" s="1153"/>
      <c r="Z384" s="405"/>
      <c r="AA384" s="405"/>
      <c r="AB384" s="406"/>
      <c r="AC384" s="1427"/>
      <c r="AD384" s="1428"/>
      <c r="AE384" s="1428"/>
      <c r="AF384" s="1429"/>
    </row>
    <row r="385" spans="1:32" ht="18.75" customHeight="1">
      <c r="A385" s="1238"/>
      <c r="B385" s="1138"/>
      <c r="C385" s="1147"/>
      <c r="D385" s="1148"/>
      <c r="E385" s="1139"/>
      <c r="F385" s="1149"/>
      <c r="G385" s="1139"/>
      <c r="H385" s="1432"/>
      <c r="I385" s="1434"/>
      <c r="J385" s="1422"/>
      <c r="K385" s="1422"/>
      <c r="L385" s="1436"/>
      <c r="M385" s="1422"/>
      <c r="N385" s="1422"/>
      <c r="O385" s="1162"/>
      <c r="P385" s="1162"/>
      <c r="Q385" s="1162"/>
      <c r="R385" s="1162"/>
      <c r="S385" s="1162"/>
      <c r="T385" s="1162"/>
      <c r="U385" s="1162"/>
      <c r="V385" s="1162"/>
      <c r="W385" s="1162"/>
      <c r="X385" s="1163"/>
      <c r="Y385" s="1153"/>
      <c r="Z385" s="405"/>
      <c r="AA385" s="405"/>
      <c r="AB385" s="406"/>
      <c r="AC385" s="1427"/>
      <c r="AD385" s="1428"/>
      <c r="AE385" s="1428"/>
      <c r="AF385" s="1429"/>
    </row>
    <row r="386" spans="1:32" ht="18.75" customHeight="1">
      <c r="A386" s="1238"/>
      <c r="B386" s="1138"/>
      <c r="C386" s="1147"/>
      <c r="D386" s="1148"/>
      <c r="E386" s="1139"/>
      <c r="F386" s="1149"/>
      <c r="G386" s="1139"/>
      <c r="H386" s="1431" t="s">
        <v>2842</v>
      </c>
      <c r="I386" s="1363" t="s">
        <v>7</v>
      </c>
      <c r="J386" s="1364" t="s">
        <v>2843</v>
      </c>
      <c r="K386" s="1364"/>
      <c r="L386" s="1365"/>
      <c r="M386" s="1365" t="s">
        <v>7</v>
      </c>
      <c r="N386" s="1364" t="s">
        <v>2847</v>
      </c>
      <c r="O386" s="1366"/>
      <c r="P386" s="1365"/>
      <c r="Q386" s="1376" t="s">
        <v>7</v>
      </c>
      <c r="R386" s="1377" t="s">
        <v>2844</v>
      </c>
      <c r="S386" s="1365"/>
      <c r="T386" s="1365"/>
      <c r="U386" s="1365"/>
      <c r="V386" s="1367"/>
      <c r="W386" s="1368"/>
      <c r="X386" s="1369"/>
      <c r="Y386" s="405"/>
      <c r="Z386" s="405"/>
      <c r="AA386" s="405"/>
      <c r="AB386" s="406"/>
      <c r="AC386" s="1427"/>
      <c r="AD386" s="1428"/>
      <c r="AE386" s="1428"/>
      <c r="AF386" s="1429"/>
    </row>
    <row r="387" spans="1:32" ht="18.75" customHeight="1">
      <c r="A387" s="1146"/>
      <c r="B387" s="1138"/>
      <c r="C387" s="1147"/>
      <c r="D387" s="1148"/>
      <c r="E387" s="1139"/>
      <c r="F387" s="1149"/>
      <c r="G387" s="1150"/>
      <c r="H387" s="1446"/>
      <c r="I387" s="1370" t="s">
        <v>7</v>
      </c>
      <c r="J387" s="1371" t="s">
        <v>2848</v>
      </c>
      <c r="K387" s="1371"/>
      <c r="L387" s="1372"/>
      <c r="M387" s="1379" t="s">
        <v>7</v>
      </c>
      <c r="N387" s="1378" t="s">
        <v>2846</v>
      </c>
      <c r="O387" s="1393"/>
      <c r="P387" s="1379"/>
      <c r="Q387" s="1372" t="s">
        <v>7</v>
      </c>
      <c r="R387" s="1371" t="s">
        <v>2758</v>
      </c>
      <c r="S387" s="1372"/>
      <c r="T387" s="1371"/>
      <c r="U387" s="1372" t="s">
        <v>7</v>
      </c>
      <c r="V387" s="1371" t="s">
        <v>2759</v>
      </c>
      <c r="W387" s="1374"/>
      <c r="X387" s="1375"/>
      <c r="Y387" s="405"/>
      <c r="Z387" s="405"/>
      <c r="AA387" s="405"/>
      <c r="AB387" s="406"/>
      <c r="AC387" s="1427"/>
      <c r="AD387" s="1428"/>
      <c r="AE387" s="1428"/>
      <c r="AF387" s="1429"/>
    </row>
    <row r="388" spans="1:32" ht="18.75" customHeight="1">
      <c r="A388" s="1140"/>
      <c r="B388" s="1133"/>
      <c r="C388" s="1141"/>
      <c r="D388" s="1142"/>
      <c r="E388" s="1136"/>
      <c r="F388" s="1143"/>
      <c r="G388" s="1136"/>
      <c r="H388" s="1415" t="s">
        <v>120</v>
      </c>
      <c r="I388" s="1266" t="s">
        <v>7</v>
      </c>
      <c r="J388" s="1134" t="s">
        <v>94</v>
      </c>
      <c r="K388" s="1240"/>
      <c r="L388" s="1205"/>
      <c r="M388" s="1239" t="s">
        <v>7</v>
      </c>
      <c r="N388" s="1134" t="s">
        <v>140</v>
      </c>
      <c r="O388" s="1206"/>
      <c r="P388" s="1206"/>
      <c r="Q388" s="1239" t="s">
        <v>7</v>
      </c>
      <c r="R388" s="1134" t="s">
        <v>141</v>
      </c>
      <c r="S388" s="1206"/>
      <c r="T388" s="1206"/>
      <c r="U388" s="1239" t="s">
        <v>7</v>
      </c>
      <c r="V388" s="1134" t="s">
        <v>142</v>
      </c>
      <c r="W388" s="1206"/>
      <c r="X388" s="1191"/>
      <c r="Y388" s="1239" t="s">
        <v>7</v>
      </c>
      <c r="Z388" s="1134" t="s">
        <v>18</v>
      </c>
      <c r="AA388" s="1134"/>
      <c r="AB388" s="1145"/>
      <c r="AC388" s="1424"/>
      <c r="AD388" s="1425"/>
      <c r="AE388" s="1425"/>
      <c r="AF388" s="1426"/>
    </row>
    <row r="389" spans="1:32" ht="18.75" customHeight="1">
      <c r="A389" s="1146"/>
      <c r="B389" s="1138"/>
      <c r="C389" s="1147"/>
      <c r="D389" s="1148"/>
      <c r="E389" s="1139"/>
      <c r="F389" s="1149"/>
      <c r="G389" s="1139"/>
      <c r="H389" s="1423"/>
      <c r="I389" s="1243" t="s">
        <v>7</v>
      </c>
      <c r="J389" s="1162" t="s">
        <v>143</v>
      </c>
      <c r="K389" s="1255"/>
      <c r="L389" s="1213"/>
      <c r="M389" s="1254" t="s">
        <v>7</v>
      </c>
      <c r="N389" s="1162" t="s">
        <v>95</v>
      </c>
      <c r="O389" s="1152"/>
      <c r="P389" s="1152"/>
      <c r="Q389" s="1152"/>
      <c r="R389" s="1152"/>
      <c r="S389" s="1152"/>
      <c r="T389" s="1152"/>
      <c r="U389" s="1152"/>
      <c r="V389" s="1152"/>
      <c r="W389" s="1152"/>
      <c r="X389" s="1200"/>
      <c r="Y389" s="408" t="s">
        <v>7</v>
      </c>
      <c r="Z389" s="403" t="s">
        <v>20</v>
      </c>
      <c r="AA389" s="405"/>
      <c r="AB389" s="406"/>
      <c r="AC389" s="1427"/>
      <c r="AD389" s="1428"/>
      <c r="AE389" s="1428"/>
      <c r="AF389" s="1429"/>
    </row>
    <row r="390" spans="1:32" ht="18.75" customHeight="1">
      <c r="A390" s="1146"/>
      <c r="B390" s="1138"/>
      <c r="C390" s="1147"/>
      <c r="D390" s="1148"/>
      <c r="E390" s="1139"/>
      <c r="F390" s="1149"/>
      <c r="G390" s="1139"/>
      <c r="H390" s="1430" t="s">
        <v>58</v>
      </c>
      <c r="I390" s="1252" t="s">
        <v>7</v>
      </c>
      <c r="J390" s="1161" t="s">
        <v>2751</v>
      </c>
      <c r="K390" s="1161"/>
      <c r="L390" s="1184"/>
      <c r="M390" s="1253" t="s">
        <v>7</v>
      </c>
      <c r="N390" s="1161" t="s">
        <v>81</v>
      </c>
      <c r="O390" s="1161"/>
      <c r="P390" s="1184"/>
      <c r="Q390" s="1253" t="s">
        <v>7</v>
      </c>
      <c r="R390" s="1160" t="s">
        <v>185</v>
      </c>
      <c r="S390" s="1160"/>
      <c r="T390" s="1160"/>
      <c r="U390" s="1259"/>
      <c r="V390" s="1184"/>
      <c r="W390" s="1160"/>
      <c r="X390" s="1260"/>
      <c r="Y390" s="1153"/>
      <c r="Z390" s="405"/>
      <c r="AA390" s="405"/>
      <c r="AB390" s="406"/>
      <c r="AC390" s="1427"/>
      <c r="AD390" s="1428"/>
      <c r="AE390" s="1428"/>
      <c r="AF390" s="1429"/>
    </row>
    <row r="391" spans="1:32" ht="18.75" customHeight="1">
      <c r="A391" s="1146"/>
      <c r="B391" s="1138"/>
      <c r="C391" s="1147"/>
      <c r="D391" s="1148"/>
      <c r="E391" s="1139"/>
      <c r="F391" s="1149"/>
      <c r="G391" s="1139"/>
      <c r="H391" s="1423"/>
      <c r="I391" s="1243" t="s">
        <v>7</v>
      </c>
      <c r="J391" s="1152" t="s">
        <v>186</v>
      </c>
      <c r="K391" s="1152"/>
      <c r="L391" s="1152"/>
      <c r="M391" s="1254" t="s">
        <v>7</v>
      </c>
      <c r="N391" s="1152" t="s">
        <v>187</v>
      </c>
      <c r="O391" s="1213"/>
      <c r="P391" s="1152"/>
      <c r="Q391" s="1152"/>
      <c r="R391" s="1213"/>
      <c r="S391" s="1152"/>
      <c r="T391" s="1152"/>
      <c r="U391" s="1244"/>
      <c r="V391" s="1213"/>
      <c r="W391" s="1152"/>
      <c r="X391" s="1245"/>
      <c r="Y391" s="1153"/>
      <c r="Z391" s="405"/>
      <c r="AA391" s="405"/>
      <c r="AB391" s="406"/>
      <c r="AC391" s="1427"/>
      <c r="AD391" s="1428"/>
      <c r="AE391" s="1428"/>
      <c r="AF391" s="1429"/>
    </row>
    <row r="392" spans="1:32" ht="18.75" customHeight="1">
      <c r="A392" s="1146"/>
      <c r="B392" s="1138"/>
      <c r="C392" s="1147"/>
      <c r="D392" s="1148"/>
      <c r="E392" s="1139"/>
      <c r="F392" s="1149"/>
      <c r="G392" s="1139"/>
      <c r="H392" s="1204" t="s">
        <v>96</v>
      </c>
      <c r="I392" s="1246" t="s">
        <v>7</v>
      </c>
      <c r="J392" s="1155" t="s">
        <v>44</v>
      </c>
      <c r="K392" s="1247"/>
      <c r="L392" s="1156"/>
      <c r="M392" s="1248" t="s">
        <v>7</v>
      </c>
      <c r="N392" s="1155" t="s">
        <v>2767</v>
      </c>
      <c r="O392" s="1249"/>
      <c r="P392" s="1249"/>
      <c r="Q392" s="1249"/>
      <c r="R392" s="1249"/>
      <c r="S392" s="1249"/>
      <c r="T392" s="1249"/>
      <c r="U392" s="1249"/>
      <c r="V392" s="1249"/>
      <c r="W392" s="1249"/>
      <c r="X392" s="1250"/>
      <c r="Y392" s="1153"/>
      <c r="Z392" s="405"/>
      <c r="AA392" s="405"/>
      <c r="AB392" s="406"/>
      <c r="AC392" s="1427"/>
      <c r="AD392" s="1428"/>
      <c r="AE392" s="1428"/>
      <c r="AF392" s="1429"/>
    </row>
    <row r="393" spans="1:32" ht="19.5" customHeight="1">
      <c r="A393" s="1146"/>
      <c r="B393" s="1138"/>
      <c r="C393" s="1147"/>
      <c r="D393" s="1148"/>
      <c r="E393" s="1139"/>
      <c r="F393" s="1149"/>
      <c r="G393" s="1150"/>
      <c r="H393" s="1154" t="s">
        <v>226</v>
      </c>
      <c r="I393" s="1246" t="s">
        <v>7</v>
      </c>
      <c r="J393" s="1155" t="s">
        <v>2748</v>
      </c>
      <c r="K393" s="1247"/>
      <c r="L393" s="1156"/>
      <c r="M393" s="1248" t="s">
        <v>7</v>
      </c>
      <c r="N393" s="1155" t="s">
        <v>2749</v>
      </c>
      <c r="O393" s="1248"/>
      <c r="P393" s="1155"/>
      <c r="Q393" s="1249"/>
      <c r="R393" s="1249"/>
      <c r="S393" s="1249"/>
      <c r="T393" s="1249"/>
      <c r="U393" s="1249"/>
      <c r="V393" s="1249"/>
      <c r="W393" s="1249"/>
      <c r="X393" s="1250"/>
      <c r="Y393" s="405"/>
      <c r="Z393" s="405"/>
      <c r="AA393" s="405"/>
      <c r="AB393" s="406"/>
      <c r="AC393" s="1427"/>
      <c r="AD393" s="1428"/>
      <c r="AE393" s="1428"/>
      <c r="AF393" s="1429"/>
    </row>
    <row r="394" spans="1:32" ht="19.5" customHeight="1">
      <c r="A394" s="1146"/>
      <c r="B394" s="1138"/>
      <c r="C394" s="1147"/>
      <c r="D394" s="1148"/>
      <c r="E394" s="1139"/>
      <c r="F394" s="1149"/>
      <c r="G394" s="1150"/>
      <c r="H394" s="1154" t="s">
        <v>2747</v>
      </c>
      <c r="I394" s="1246" t="s">
        <v>7</v>
      </c>
      <c r="J394" s="1155" t="s">
        <v>2748</v>
      </c>
      <c r="K394" s="1247"/>
      <c r="L394" s="1156"/>
      <c r="M394" s="1248" t="s">
        <v>7</v>
      </c>
      <c r="N394" s="1155" t="s">
        <v>2749</v>
      </c>
      <c r="O394" s="1248"/>
      <c r="P394" s="1155"/>
      <c r="Q394" s="1249"/>
      <c r="R394" s="1249"/>
      <c r="S394" s="1249"/>
      <c r="T394" s="1249"/>
      <c r="U394" s="1249"/>
      <c r="V394" s="1249"/>
      <c r="W394" s="1249"/>
      <c r="X394" s="1250"/>
      <c r="Y394" s="405"/>
      <c r="Z394" s="405"/>
      <c r="AA394" s="405"/>
      <c r="AB394" s="406"/>
      <c r="AC394" s="1427"/>
      <c r="AD394" s="1428"/>
      <c r="AE394" s="1428"/>
      <c r="AF394" s="1429"/>
    </row>
    <row r="395" spans="1:32" ht="18.75" customHeight="1">
      <c r="A395" s="1146"/>
      <c r="B395" s="1138"/>
      <c r="C395" s="1147"/>
      <c r="D395" s="1148"/>
      <c r="E395" s="1139"/>
      <c r="F395" s="1149"/>
      <c r="G395" s="1150"/>
      <c r="H395" s="1154" t="s">
        <v>2750</v>
      </c>
      <c r="I395" s="1246" t="s">
        <v>7</v>
      </c>
      <c r="J395" s="1155" t="s">
        <v>2748</v>
      </c>
      <c r="K395" s="1247"/>
      <c r="L395" s="1156"/>
      <c r="M395" s="1248" t="s">
        <v>7</v>
      </c>
      <c r="N395" s="1155" t="s">
        <v>2749</v>
      </c>
      <c r="O395" s="1248"/>
      <c r="P395" s="1155"/>
      <c r="Q395" s="1249"/>
      <c r="R395" s="1249"/>
      <c r="S395" s="1249"/>
      <c r="T395" s="1249"/>
      <c r="U395" s="1249"/>
      <c r="V395" s="1249"/>
      <c r="W395" s="1249"/>
      <c r="X395" s="1250"/>
      <c r="Y395" s="405"/>
      <c r="Z395" s="405"/>
      <c r="AA395" s="405"/>
      <c r="AB395" s="406"/>
      <c r="AC395" s="1427"/>
      <c r="AD395" s="1428"/>
      <c r="AE395" s="1428"/>
      <c r="AF395" s="1429"/>
    </row>
    <row r="396" spans="1:32" ht="18.75" customHeight="1">
      <c r="A396" s="1146"/>
      <c r="B396" s="1138"/>
      <c r="C396" s="1147"/>
      <c r="D396" s="1148"/>
      <c r="E396" s="1139"/>
      <c r="F396" s="1149"/>
      <c r="G396" s="1139"/>
      <c r="H396" s="1204" t="s">
        <v>188</v>
      </c>
      <c r="I396" s="1246" t="s">
        <v>7</v>
      </c>
      <c r="J396" s="1155" t="s">
        <v>94</v>
      </c>
      <c r="K396" s="1247"/>
      <c r="L396" s="1156"/>
      <c r="M396" s="1248" t="s">
        <v>7</v>
      </c>
      <c r="N396" s="1155" t="s">
        <v>144</v>
      </c>
      <c r="O396" s="1249"/>
      <c r="P396" s="1249"/>
      <c r="Q396" s="1249"/>
      <c r="R396" s="1249"/>
      <c r="S396" s="1249"/>
      <c r="T396" s="1249"/>
      <c r="U396" s="1249"/>
      <c r="V396" s="1249"/>
      <c r="W396" s="1249"/>
      <c r="X396" s="1250"/>
      <c r="Y396" s="1153"/>
      <c r="Z396" s="405"/>
      <c r="AA396" s="405"/>
      <c r="AB396" s="406"/>
      <c r="AC396" s="1427"/>
      <c r="AD396" s="1428"/>
      <c r="AE396" s="1428"/>
      <c r="AF396" s="1429"/>
    </row>
    <row r="397" spans="1:32" ht="18.75" customHeight="1">
      <c r="A397" s="1146"/>
      <c r="B397" s="1138"/>
      <c r="C397" s="1147"/>
      <c r="D397" s="1148"/>
      <c r="E397" s="1139"/>
      <c r="F397" s="1149"/>
      <c r="G397" s="1139"/>
      <c r="H397" s="1204" t="s">
        <v>189</v>
      </c>
      <c r="I397" s="1246" t="s">
        <v>7</v>
      </c>
      <c r="J397" s="1155" t="s">
        <v>94</v>
      </c>
      <c r="K397" s="1247"/>
      <c r="L397" s="1156"/>
      <c r="M397" s="1248" t="s">
        <v>7</v>
      </c>
      <c r="N397" s="1155" t="s">
        <v>144</v>
      </c>
      <c r="O397" s="1249"/>
      <c r="P397" s="1249"/>
      <c r="Q397" s="1249"/>
      <c r="R397" s="1249"/>
      <c r="S397" s="1249"/>
      <c r="T397" s="1249"/>
      <c r="U397" s="1249"/>
      <c r="V397" s="1249"/>
      <c r="W397" s="1249"/>
      <c r="X397" s="1250"/>
      <c r="Y397" s="1153"/>
      <c r="Z397" s="405"/>
      <c r="AA397" s="405"/>
      <c r="AB397" s="406"/>
      <c r="AC397" s="1427"/>
      <c r="AD397" s="1428"/>
      <c r="AE397" s="1428"/>
      <c r="AF397" s="1429"/>
    </row>
    <row r="398" spans="1:32" ht="18.75" customHeight="1">
      <c r="A398" s="1238"/>
      <c r="B398" s="1138"/>
      <c r="C398" s="1147"/>
      <c r="D398" s="1238"/>
      <c r="E398" s="1139"/>
      <c r="F398" s="1238"/>
      <c r="G398" s="1139"/>
      <c r="H398" s="1204" t="s">
        <v>334</v>
      </c>
      <c r="I398" s="1246" t="s">
        <v>7</v>
      </c>
      <c r="J398" s="1155" t="s">
        <v>2751</v>
      </c>
      <c r="K398" s="1247"/>
      <c r="L398" s="1248" t="s">
        <v>7</v>
      </c>
      <c r="M398" s="1155" t="s">
        <v>2756</v>
      </c>
      <c r="N398" s="1249"/>
      <c r="O398" s="1249"/>
      <c r="P398" s="1249"/>
      <c r="Q398" s="1249"/>
      <c r="R398" s="1249"/>
      <c r="S398" s="1249"/>
      <c r="T398" s="1249"/>
      <c r="U398" s="1249"/>
      <c r="V398" s="1249"/>
      <c r="W398" s="1249"/>
      <c r="X398" s="1250"/>
      <c r="Y398" s="1153"/>
      <c r="Z398" s="405"/>
      <c r="AA398" s="405"/>
      <c r="AB398" s="406"/>
      <c r="AC398" s="1427"/>
      <c r="AD398" s="1428"/>
      <c r="AE398" s="1428"/>
      <c r="AF398" s="1429"/>
    </row>
    <row r="399" spans="1:32" ht="19.5" customHeight="1">
      <c r="A399" s="1238" t="s">
        <v>7</v>
      </c>
      <c r="B399" s="1138" t="s">
        <v>2819</v>
      </c>
      <c r="C399" s="1147" t="s">
        <v>338</v>
      </c>
      <c r="D399" s="1238" t="s">
        <v>7</v>
      </c>
      <c r="E399" s="1139" t="s">
        <v>205</v>
      </c>
      <c r="F399" s="1238" t="s">
        <v>7</v>
      </c>
      <c r="G399" s="1139" t="s">
        <v>202</v>
      </c>
      <c r="H399" s="1204" t="s">
        <v>112</v>
      </c>
      <c r="I399" s="1246" t="s">
        <v>7</v>
      </c>
      <c r="J399" s="1155" t="s">
        <v>44</v>
      </c>
      <c r="K399" s="1247"/>
      <c r="L399" s="1156"/>
      <c r="M399" s="1248" t="s">
        <v>7</v>
      </c>
      <c r="N399" s="1155" t="s">
        <v>2767</v>
      </c>
      <c r="O399" s="1249"/>
      <c r="P399" s="1249"/>
      <c r="Q399" s="1249"/>
      <c r="R399" s="1249"/>
      <c r="S399" s="1249"/>
      <c r="T399" s="1249"/>
      <c r="U399" s="1249"/>
      <c r="V399" s="1249"/>
      <c r="W399" s="1249"/>
      <c r="X399" s="1250"/>
      <c r="Y399" s="1153"/>
      <c r="Z399" s="405"/>
      <c r="AA399" s="405"/>
      <c r="AB399" s="406"/>
      <c r="AC399" s="1427"/>
      <c r="AD399" s="1428"/>
      <c r="AE399" s="1428"/>
      <c r="AF399" s="1429"/>
    </row>
    <row r="400" spans="1:32" ht="18.75" customHeight="1">
      <c r="A400" s="1146"/>
      <c r="B400" s="1138"/>
      <c r="C400" s="1147"/>
      <c r="D400" s="1148"/>
      <c r="E400" s="1139"/>
      <c r="F400" s="1238" t="s">
        <v>7</v>
      </c>
      <c r="G400" s="1139" t="s">
        <v>183</v>
      </c>
      <c r="H400" s="1154" t="s">
        <v>35</v>
      </c>
      <c r="I400" s="1246" t="s">
        <v>7</v>
      </c>
      <c r="J400" s="1155" t="s">
        <v>2751</v>
      </c>
      <c r="K400" s="1155"/>
      <c r="L400" s="1248" t="s">
        <v>7</v>
      </c>
      <c r="M400" s="1155" t="s">
        <v>2756</v>
      </c>
      <c r="N400" s="1155"/>
      <c r="O400" s="1249"/>
      <c r="P400" s="1155"/>
      <c r="Q400" s="1249"/>
      <c r="R400" s="1249"/>
      <c r="S400" s="1249"/>
      <c r="T400" s="1249"/>
      <c r="U400" s="1249"/>
      <c r="V400" s="1249"/>
      <c r="W400" s="1249"/>
      <c r="X400" s="1250"/>
      <c r="Y400" s="405"/>
      <c r="Z400" s="405"/>
      <c r="AA400" s="405"/>
      <c r="AB400" s="406"/>
      <c r="AC400" s="1427"/>
      <c r="AD400" s="1428"/>
      <c r="AE400" s="1428"/>
      <c r="AF400" s="1429"/>
    </row>
    <row r="401" spans="1:33" ht="18.75" customHeight="1">
      <c r="A401" s="1238"/>
      <c r="B401" s="1138"/>
      <c r="C401" s="1147"/>
      <c r="D401" s="1238"/>
      <c r="E401" s="1139"/>
      <c r="F401" s="1238"/>
      <c r="G401" s="1139"/>
      <c r="H401" s="1204" t="s">
        <v>113</v>
      </c>
      <c r="I401" s="1246" t="s">
        <v>7</v>
      </c>
      <c r="J401" s="1155" t="s">
        <v>2751</v>
      </c>
      <c r="K401" s="1247"/>
      <c r="L401" s="1248" t="s">
        <v>7</v>
      </c>
      <c r="M401" s="1155" t="s">
        <v>2756</v>
      </c>
      <c r="N401" s="1249"/>
      <c r="O401" s="1249"/>
      <c r="P401" s="1249"/>
      <c r="Q401" s="1249"/>
      <c r="R401" s="1249"/>
      <c r="S401" s="1249"/>
      <c r="T401" s="1249"/>
      <c r="U401" s="1249"/>
      <c r="V401" s="1249"/>
      <c r="W401" s="1249"/>
      <c r="X401" s="1250"/>
      <c r="Y401" s="1153"/>
      <c r="Z401" s="405"/>
      <c r="AA401" s="405"/>
      <c r="AB401" s="406"/>
      <c r="AC401" s="1427"/>
      <c r="AD401" s="1428"/>
      <c r="AE401" s="1428"/>
      <c r="AF401" s="1429"/>
    </row>
    <row r="402" spans="1:33" ht="18.75" customHeight="1">
      <c r="A402" s="1146"/>
      <c r="B402" s="1138"/>
      <c r="C402" s="1147"/>
      <c r="D402" s="1148"/>
      <c r="E402" s="1139"/>
      <c r="F402" s="1238"/>
      <c r="G402" s="1139"/>
      <c r="H402" s="1204" t="s">
        <v>36</v>
      </c>
      <c r="I402" s="1246" t="s">
        <v>7</v>
      </c>
      <c r="J402" s="1155" t="s">
        <v>2751</v>
      </c>
      <c r="K402" s="1155"/>
      <c r="L402" s="1248" t="s">
        <v>7</v>
      </c>
      <c r="M402" s="1155" t="s">
        <v>2752</v>
      </c>
      <c r="N402" s="1155"/>
      <c r="O402" s="1248" t="s">
        <v>7</v>
      </c>
      <c r="P402" s="1155" t="s">
        <v>2753</v>
      </c>
      <c r="Q402" s="1249"/>
      <c r="R402" s="1249"/>
      <c r="S402" s="1249"/>
      <c r="T402" s="1249"/>
      <c r="U402" s="1249"/>
      <c r="V402" s="1249"/>
      <c r="W402" s="1249"/>
      <c r="X402" s="1250"/>
      <c r="Y402" s="1153"/>
      <c r="Z402" s="405"/>
      <c r="AA402" s="405"/>
      <c r="AB402" s="406"/>
      <c r="AC402" s="1427"/>
      <c r="AD402" s="1428"/>
      <c r="AE402" s="1428"/>
      <c r="AF402" s="1429"/>
    </row>
    <row r="403" spans="1:33" ht="18.75" customHeight="1">
      <c r="A403" s="1238"/>
      <c r="B403" s="1138"/>
      <c r="C403" s="1147"/>
      <c r="D403" s="1148"/>
      <c r="E403" s="1139"/>
      <c r="F403" s="1149"/>
      <c r="G403" s="1139"/>
      <c r="H403" s="1211" t="s">
        <v>2795</v>
      </c>
      <c r="I403" s="1246" t="s">
        <v>7</v>
      </c>
      <c r="J403" s="1155" t="s">
        <v>2751</v>
      </c>
      <c r="K403" s="1155"/>
      <c r="L403" s="1248" t="s">
        <v>7</v>
      </c>
      <c r="M403" s="1155" t="s">
        <v>2752</v>
      </c>
      <c r="N403" s="1155"/>
      <c r="O403" s="1248" t="s">
        <v>7</v>
      </c>
      <c r="P403" s="1155" t="s">
        <v>2753</v>
      </c>
      <c r="Q403" s="1249"/>
      <c r="R403" s="1249"/>
      <c r="S403" s="1249"/>
      <c r="T403" s="1249"/>
      <c r="U403" s="1259"/>
      <c r="V403" s="1259"/>
      <c r="W403" s="1259"/>
      <c r="X403" s="1260"/>
      <c r="Y403" s="1153"/>
      <c r="Z403" s="405"/>
      <c r="AA403" s="405"/>
      <c r="AB403" s="406"/>
      <c r="AC403" s="1427"/>
      <c r="AD403" s="1428"/>
      <c r="AE403" s="1428"/>
      <c r="AF403" s="1429"/>
    </row>
    <row r="404" spans="1:33" ht="18.75" customHeight="1">
      <c r="A404" s="1146"/>
      <c r="B404" s="1138"/>
      <c r="C404" s="1147"/>
      <c r="D404" s="1148"/>
      <c r="E404" s="1139"/>
      <c r="F404" s="1238"/>
      <c r="G404" s="1139"/>
      <c r="H404" s="1204" t="s">
        <v>80</v>
      </c>
      <c r="I404" s="1246" t="s">
        <v>7</v>
      </c>
      <c r="J404" s="1155" t="s">
        <v>2751</v>
      </c>
      <c r="K404" s="1155"/>
      <c r="L404" s="1248" t="s">
        <v>7</v>
      </c>
      <c r="M404" s="1155" t="s">
        <v>2779</v>
      </c>
      <c r="N404" s="1155"/>
      <c r="O404" s="1248" t="s">
        <v>7</v>
      </c>
      <c r="P404" s="1155" t="s">
        <v>2780</v>
      </c>
      <c r="Q404" s="1169"/>
      <c r="R404" s="1248" t="s">
        <v>7</v>
      </c>
      <c r="S404" s="1155" t="s">
        <v>2781</v>
      </c>
      <c r="T404" s="1169"/>
      <c r="U404" s="1169"/>
      <c r="V404" s="1169"/>
      <c r="W404" s="1169"/>
      <c r="X404" s="1170"/>
      <c r="Y404" s="1153"/>
      <c r="Z404" s="405"/>
      <c r="AA404" s="405"/>
      <c r="AB404" s="406"/>
      <c r="AC404" s="1427"/>
      <c r="AD404" s="1428"/>
      <c r="AE404" s="1428"/>
      <c r="AF404" s="1429"/>
    </row>
    <row r="405" spans="1:33" ht="18.75" customHeight="1">
      <c r="A405" s="1146"/>
      <c r="B405" s="1138"/>
      <c r="C405" s="1147"/>
      <c r="D405" s="1148"/>
      <c r="E405" s="1139"/>
      <c r="F405" s="1149"/>
      <c r="G405" s="1139"/>
      <c r="H405" s="1431" t="s">
        <v>2850</v>
      </c>
      <c r="I405" s="1433" t="s">
        <v>7</v>
      </c>
      <c r="J405" s="1421" t="s">
        <v>2843</v>
      </c>
      <c r="K405" s="1421"/>
      <c r="L405" s="1435" t="s">
        <v>7</v>
      </c>
      <c r="M405" s="1421" t="s">
        <v>2849</v>
      </c>
      <c r="N405" s="1421"/>
      <c r="O405" s="1161"/>
      <c r="P405" s="1161"/>
      <c r="Q405" s="1161"/>
      <c r="R405" s="1161"/>
      <c r="S405" s="1161"/>
      <c r="T405" s="1161"/>
      <c r="U405" s="1161"/>
      <c r="V405" s="1161"/>
      <c r="W405" s="1161"/>
      <c r="X405" s="1164"/>
      <c r="Y405" s="1153"/>
      <c r="Z405" s="405"/>
      <c r="AA405" s="405"/>
      <c r="AB405" s="406"/>
      <c r="AC405" s="1427"/>
      <c r="AD405" s="1428"/>
      <c r="AE405" s="1428"/>
      <c r="AF405" s="1429"/>
    </row>
    <row r="406" spans="1:33" ht="18.75" customHeight="1">
      <c r="A406" s="1146"/>
      <c r="B406" s="1138"/>
      <c r="C406" s="1147"/>
      <c r="D406" s="1148"/>
      <c r="E406" s="1139"/>
      <c r="F406" s="1149"/>
      <c r="G406" s="1139"/>
      <c r="H406" s="1432"/>
      <c r="I406" s="1434"/>
      <c r="J406" s="1422"/>
      <c r="K406" s="1422"/>
      <c r="L406" s="1436"/>
      <c r="M406" s="1422"/>
      <c r="N406" s="1422"/>
      <c r="O406" s="1162"/>
      <c r="P406" s="1162"/>
      <c r="Q406" s="1162"/>
      <c r="R406" s="1162"/>
      <c r="S406" s="1162"/>
      <c r="T406" s="1162"/>
      <c r="U406" s="1162"/>
      <c r="V406" s="1162"/>
      <c r="W406" s="1162"/>
      <c r="X406" s="1163"/>
      <c r="Y406" s="1153"/>
      <c r="Z406" s="405"/>
      <c r="AA406" s="405"/>
      <c r="AB406" s="406"/>
      <c r="AC406" s="1427"/>
      <c r="AD406" s="1428"/>
      <c r="AE406" s="1428"/>
      <c r="AF406" s="1429"/>
    </row>
    <row r="407" spans="1:33" ht="18.75" customHeight="1">
      <c r="A407" s="1146"/>
      <c r="B407" s="1138"/>
      <c r="C407" s="1147"/>
      <c r="D407" s="1148"/>
      <c r="E407" s="1139"/>
      <c r="F407" s="1149"/>
      <c r="G407" s="1139"/>
      <c r="H407" s="1431" t="s">
        <v>2842</v>
      </c>
      <c r="I407" s="1363" t="s">
        <v>7</v>
      </c>
      <c r="J407" s="1364" t="s">
        <v>2843</v>
      </c>
      <c r="K407" s="1364"/>
      <c r="L407" s="1365"/>
      <c r="M407" s="1365" t="s">
        <v>7</v>
      </c>
      <c r="N407" s="1364" t="s">
        <v>2847</v>
      </c>
      <c r="O407" s="1366"/>
      <c r="P407" s="1365"/>
      <c r="Q407" s="1376" t="s">
        <v>7</v>
      </c>
      <c r="R407" s="1377" t="s">
        <v>2844</v>
      </c>
      <c r="S407" s="1365"/>
      <c r="T407" s="1365"/>
      <c r="U407" s="1365"/>
      <c r="V407" s="1367"/>
      <c r="W407" s="1368"/>
      <c r="X407" s="1369"/>
      <c r="Y407" s="405"/>
      <c r="Z407" s="405"/>
      <c r="AA407" s="405"/>
      <c r="AB407" s="406"/>
      <c r="AC407" s="1427"/>
      <c r="AD407" s="1428"/>
      <c r="AE407" s="1428"/>
      <c r="AF407" s="1429"/>
    </row>
    <row r="408" spans="1:33" ht="18.75" customHeight="1">
      <c r="A408" s="1146"/>
      <c r="B408" s="1138"/>
      <c r="C408" s="1147"/>
      <c r="D408" s="1148"/>
      <c r="E408" s="1139"/>
      <c r="F408" s="1149"/>
      <c r="G408" s="1150"/>
      <c r="H408" s="1446"/>
      <c r="I408" s="1370" t="s">
        <v>7</v>
      </c>
      <c r="J408" s="1371" t="s">
        <v>2848</v>
      </c>
      <c r="K408" s="1371"/>
      <c r="L408" s="1372"/>
      <c r="M408" s="1379" t="s">
        <v>7</v>
      </c>
      <c r="N408" s="1378" t="s">
        <v>2846</v>
      </c>
      <c r="O408" s="1393"/>
      <c r="P408" s="1379"/>
      <c r="Q408" s="1372" t="s">
        <v>7</v>
      </c>
      <c r="R408" s="1371" t="s">
        <v>2758</v>
      </c>
      <c r="S408" s="1372"/>
      <c r="T408" s="1371"/>
      <c r="U408" s="1372" t="s">
        <v>7</v>
      </c>
      <c r="V408" s="1371" t="s">
        <v>2759</v>
      </c>
      <c r="W408" s="1374"/>
      <c r="X408" s="1375"/>
      <c r="Y408" s="405"/>
      <c r="Z408" s="405"/>
      <c r="AA408" s="405"/>
      <c r="AB408" s="406"/>
      <c r="AC408" s="1427"/>
      <c r="AD408" s="1428"/>
      <c r="AE408" s="1428"/>
      <c r="AF408" s="1429"/>
    </row>
    <row r="409" spans="1:33" ht="18.75" customHeight="1">
      <c r="A409" s="1140"/>
      <c r="B409" s="1133"/>
      <c r="C409" s="1195"/>
      <c r="D409" s="1143"/>
      <c r="E409" s="1136"/>
      <c r="F409" s="1143"/>
      <c r="G409" s="1136"/>
      <c r="H409" s="1221" t="s">
        <v>58</v>
      </c>
      <c r="I409" s="1261" t="s">
        <v>7</v>
      </c>
      <c r="J409" s="1166" t="s">
        <v>2751</v>
      </c>
      <c r="K409" s="1166"/>
      <c r="L409" s="1167"/>
      <c r="M409" s="1263" t="s">
        <v>7</v>
      </c>
      <c r="N409" s="1166" t="s">
        <v>59</v>
      </c>
      <c r="O409" s="1166"/>
      <c r="P409" s="1167"/>
      <c r="Q409" s="1263" t="s">
        <v>7</v>
      </c>
      <c r="R409" s="1197" t="s">
        <v>60</v>
      </c>
      <c r="S409" s="1197"/>
      <c r="T409" s="1262"/>
      <c r="U409" s="1262"/>
      <c r="V409" s="1262"/>
      <c r="W409" s="1262"/>
      <c r="X409" s="1279"/>
      <c r="Y409" s="1266" t="s">
        <v>7</v>
      </c>
      <c r="Z409" s="1134" t="s">
        <v>18</v>
      </c>
      <c r="AA409" s="1134"/>
      <c r="AB409" s="1145"/>
      <c r="AC409" s="1239" t="s">
        <v>7</v>
      </c>
      <c r="AD409" s="1134" t="s">
        <v>18</v>
      </c>
      <c r="AE409" s="1134"/>
      <c r="AF409" s="1145"/>
      <c r="AG409" s="1128"/>
    </row>
    <row r="410" spans="1:33" ht="18.75" customHeight="1">
      <c r="A410" s="1146"/>
      <c r="B410" s="1138"/>
      <c r="C410" s="1199"/>
      <c r="D410" s="1149"/>
      <c r="E410" s="1139"/>
      <c r="F410" s="1149"/>
      <c r="G410" s="1139"/>
      <c r="H410" s="1168" t="s">
        <v>226</v>
      </c>
      <c r="I410" s="1246" t="s">
        <v>7</v>
      </c>
      <c r="J410" s="1155" t="s">
        <v>2748</v>
      </c>
      <c r="K410" s="1247"/>
      <c r="L410" s="1156"/>
      <c r="M410" s="1248" t="s">
        <v>7</v>
      </c>
      <c r="N410" s="1155" t="s">
        <v>206</v>
      </c>
      <c r="O410" s="1249"/>
      <c r="P410" s="1249"/>
      <c r="Q410" s="1155"/>
      <c r="R410" s="1155"/>
      <c r="S410" s="1155"/>
      <c r="T410" s="1155"/>
      <c r="U410" s="1155"/>
      <c r="V410" s="1155"/>
      <c r="W410" s="1155"/>
      <c r="X410" s="1158"/>
      <c r="Y410" s="408" t="s">
        <v>7</v>
      </c>
      <c r="Z410" s="403" t="s">
        <v>20</v>
      </c>
      <c r="AA410" s="405"/>
      <c r="AB410" s="406"/>
      <c r="AC410" s="408" t="s">
        <v>7</v>
      </c>
      <c r="AD410" s="403" t="s">
        <v>20</v>
      </c>
      <c r="AE410" s="405"/>
      <c r="AF410" s="406"/>
      <c r="AG410"/>
    </row>
    <row r="411" spans="1:33" ht="19.5" customHeight="1">
      <c r="A411" s="1146"/>
      <c r="B411" s="1138"/>
      <c r="C411" s="1147"/>
      <c r="D411" s="1148"/>
      <c r="E411" s="1139"/>
      <c r="F411" s="1149"/>
      <c r="G411" s="1150"/>
      <c r="H411" s="1154" t="s">
        <v>2747</v>
      </c>
      <c r="I411" s="1246" t="s">
        <v>7</v>
      </c>
      <c r="J411" s="1155" t="s">
        <v>2748</v>
      </c>
      <c r="K411" s="1247"/>
      <c r="L411" s="1156"/>
      <c r="M411" s="1248" t="s">
        <v>7</v>
      </c>
      <c r="N411" s="1155" t="s">
        <v>2749</v>
      </c>
      <c r="O411" s="1248"/>
      <c r="P411" s="1155"/>
      <c r="Q411" s="1249"/>
      <c r="R411" s="1249"/>
      <c r="S411" s="1249"/>
      <c r="T411" s="1249"/>
      <c r="U411" s="1249"/>
      <c r="V411" s="1249"/>
      <c r="W411" s="1249"/>
      <c r="X411" s="1250"/>
      <c r="Y411" s="405"/>
      <c r="Z411" s="405"/>
      <c r="AA411" s="405"/>
      <c r="AB411" s="406"/>
      <c r="AC411" s="1153"/>
      <c r="AD411" s="405"/>
      <c r="AE411" s="405"/>
      <c r="AF411" s="406"/>
      <c r="AG411"/>
    </row>
    <row r="412" spans="1:33" ht="19.5" customHeight="1">
      <c r="A412" s="1146"/>
      <c r="B412" s="1138"/>
      <c r="C412" s="1147"/>
      <c r="D412" s="1148"/>
      <c r="E412" s="1139"/>
      <c r="F412" s="1149"/>
      <c r="G412" s="1150"/>
      <c r="H412" s="1154" t="s">
        <v>2750</v>
      </c>
      <c r="I412" s="1246" t="s">
        <v>7</v>
      </c>
      <c r="J412" s="1155" t="s">
        <v>2748</v>
      </c>
      <c r="K412" s="1247"/>
      <c r="L412" s="1156"/>
      <c r="M412" s="1248" t="s">
        <v>7</v>
      </c>
      <c r="N412" s="1155" t="s">
        <v>2749</v>
      </c>
      <c r="O412" s="1248"/>
      <c r="P412" s="1155"/>
      <c r="Q412" s="1249"/>
      <c r="R412" s="1249"/>
      <c r="S412" s="1249"/>
      <c r="T412" s="1249"/>
      <c r="U412" s="1249"/>
      <c r="V412" s="1249"/>
      <c r="W412" s="1249"/>
      <c r="X412" s="1250"/>
      <c r="Y412" s="405"/>
      <c r="Z412" s="405"/>
      <c r="AA412" s="405"/>
      <c r="AB412" s="406"/>
      <c r="AC412" s="1153"/>
      <c r="AD412" s="405"/>
      <c r="AE412" s="405"/>
      <c r="AF412" s="406"/>
      <c r="AG412"/>
    </row>
    <row r="413" spans="1:33" ht="18.75" customHeight="1">
      <c r="A413" s="1146"/>
      <c r="B413" s="1138"/>
      <c r="C413" s="1199"/>
      <c r="D413" s="1149"/>
      <c r="E413" s="1139"/>
      <c r="F413" s="1149"/>
      <c r="G413" s="1139"/>
      <c r="H413" s="1157" t="s">
        <v>2792</v>
      </c>
      <c r="I413" s="1246" t="s">
        <v>7</v>
      </c>
      <c r="J413" s="1155" t="s">
        <v>2751</v>
      </c>
      <c r="K413" s="1155"/>
      <c r="L413" s="1248" t="s">
        <v>7</v>
      </c>
      <c r="M413" s="1155" t="s">
        <v>2764</v>
      </c>
      <c r="N413" s="1155"/>
      <c r="O413" s="1248" t="s">
        <v>7</v>
      </c>
      <c r="P413" s="1155" t="s">
        <v>2765</v>
      </c>
      <c r="Q413" s="1155"/>
      <c r="R413" s="1155"/>
      <c r="S413" s="1155"/>
      <c r="T413" s="1155"/>
      <c r="U413" s="1155"/>
      <c r="V413" s="1155"/>
      <c r="W413" s="1155"/>
      <c r="X413" s="1158"/>
      <c r="Y413" s="1153"/>
      <c r="Z413" s="405"/>
      <c r="AA413" s="405"/>
      <c r="AB413" s="406"/>
      <c r="AC413" s="1153"/>
      <c r="AD413" s="405"/>
      <c r="AE413" s="405"/>
      <c r="AF413" s="406"/>
      <c r="AG413"/>
    </row>
    <row r="414" spans="1:33" ht="18.75" customHeight="1">
      <c r="A414" s="1146"/>
      <c r="B414" s="1138"/>
      <c r="C414" s="1199"/>
      <c r="D414" s="1149"/>
      <c r="E414" s="1139"/>
      <c r="F414" s="1149"/>
      <c r="G414" s="1139"/>
      <c r="H414" s="1157" t="s">
        <v>210</v>
      </c>
      <c r="I414" s="1246" t="s">
        <v>7</v>
      </c>
      <c r="J414" s="1155" t="s">
        <v>2751</v>
      </c>
      <c r="K414" s="1247"/>
      <c r="L414" s="1248" t="s">
        <v>7</v>
      </c>
      <c r="M414" s="1155" t="s">
        <v>2756</v>
      </c>
      <c r="N414" s="1155"/>
      <c r="O414" s="1155"/>
      <c r="P414" s="1155"/>
      <c r="Q414" s="1155"/>
      <c r="R414" s="1155"/>
      <c r="S414" s="1155"/>
      <c r="T414" s="1155"/>
      <c r="U414" s="1155"/>
      <c r="V414" s="1155"/>
      <c r="W414" s="1155"/>
      <c r="X414" s="1158"/>
      <c r="Y414" s="1153"/>
      <c r="Z414" s="405"/>
      <c r="AA414" s="405"/>
      <c r="AB414" s="406"/>
      <c r="AC414" s="1153"/>
      <c r="AD414" s="405"/>
      <c r="AE414" s="405"/>
      <c r="AF414" s="406"/>
      <c r="AG414" s="1128"/>
    </row>
    <row r="415" spans="1:33" ht="18.75" customHeight="1">
      <c r="A415" s="1238"/>
      <c r="B415" s="1138"/>
      <c r="C415" s="1147"/>
      <c r="D415" s="1238"/>
      <c r="E415" s="1139"/>
      <c r="F415" s="1238"/>
      <c r="G415" s="1139"/>
      <c r="H415" s="1168" t="s">
        <v>2803</v>
      </c>
      <c r="I415" s="1246" t="s">
        <v>7</v>
      </c>
      <c r="J415" s="1155" t="s">
        <v>2751</v>
      </c>
      <c r="K415" s="1247"/>
      <c r="L415" s="1248" t="s">
        <v>7</v>
      </c>
      <c r="M415" s="1155" t="s">
        <v>2756</v>
      </c>
      <c r="N415" s="1155"/>
      <c r="O415" s="1155"/>
      <c r="P415" s="1155"/>
      <c r="Q415" s="1155"/>
      <c r="R415" s="1155"/>
      <c r="S415" s="1155"/>
      <c r="T415" s="1155"/>
      <c r="U415" s="1155"/>
      <c r="V415" s="1155"/>
      <c r="W415" s="1155"/>
      <c r="X415" s="1158"/>
      <c r="Y415" s="1153"/>
      <c r="Z415" s="405"/>
      <c r="AA415" s="405"/>
      <c r="AB415" s="406"/>
      <c r="AC415" s="1153"/>
      <c r="AD415" s="405"/>
      <c r="AE415" s="405"/>
      <c r="AF415" s="406"/>
      <c r="AG415"/>
    </row>
    <row r="416" spans="1:33" ht="18.75" customHeight="1">
      <c r="A416" s="1146"/>
      <c r="B416" s="1138"/>
      <c r="C416" s="1199"/>
      <c r="D416" s="1238" t="s">
        <v>7</v>
      </c>
      <c r="E416" s="1139" t="s">
        <v>345</v>
      </c>
      <c r="F416" s="1238" t="s">
        <v>7</v>
      </c>
      <c r="G416" s="1139" t="s">
        <v>212</v>
      </c>
      <c r="H416" s="1157" t="s">
        <v>79</v>
      </c>
      <c r="I416" s="1246" t="s">
        <v>7</v>
      </c>
      <c r="J416" s="1155" t="s">
        <v>2751</v>
      </c>
      <c r="K416" s="1247"/>
      <c r="L416" s="1248" t="s">
        <v>7</v>
      </c>
      <c r="M416" s="1155" t="s">
        <v>2756</v>
      </c>
      <c r="N416" s="1155"/>
      <c r="O416" s="1155"/>
      <c r="P416" s="1155"/>
      <c r="Q416" s="1155"/>
      <c r="R416" s="1155"/>
      <c r="S416" s="1155"/>
      <c r="T416" s="1155"/>
      <c r="U416" s="1155"/>
      <c r="V416" s="1155"/>
      <c r="W416" s="1155"/>
      <c r="X416" s="1158"/>
      <c r="Y416" s="1153"/>
      <c r="Z416" s="405"/>
      <c r="AA416" s="405"/>
      <c r="AB416" s="406"/>
      <c r="AC416" s="1153"/>
      <c r="AD416" s="405"/>
      <c r="AE416" s="405"/>
      <c r="AF416" s="406"/>
      <c r="AG416"/>
    </row>
    <row r="417" spans="1:33" ht="18.75" customHeight="1">
      <c r="A417" s="1238" t="s">
        <v>7</v>
      </c>
      <c r="B417" s="1138">
        <v>35</v>
      </c>
      <c r="C417" s="1199" t="s">
        <v>344</v>
      </c>
      <c r="D417" s="1238" t="s">
        <v>7</v>
      </c>
      <c r="E417" s="1139" t="s">
        <v>347</v>
      </c>
      <c r="F417" s="1238" t="s">
        <v>7</v>
      </c>
      <c r="G417" s="1139" t="s">
        <v>214</v>
      </c>
      <c r="H417" s="1168" t="s">
        <v>36</v>
      </c>
      <c r="I417" s="1246" t="s">
        <v>7</v>
      </c>
      <c r="J417" s="1155" t="s">
        <v>2751</v>
      </c>
      <c r="K417" s="1155"/>
      <c r="L417" s="1248" t="s">
        <v>7</v>
      </c>
      <c r="M417" s="1155" t="s">
        <v>2752</v>
      </c>
      <c r="N417" s="1155"/>
      <c r="O417" s="1248" t="s">
        <v>7</v>
      </c>
      <c r="P417" s="1155" t="s">
        <v>2753</v>
      </c>
      <c r="Q417" s="1247"/>
      <c r="R417" s="1247"/>
      <c r="S417" s="1247"/>
      <c r="T417" s="1247"/>
      <c r="U417" s="1247"/>
      <c r="V417" s="1247"/>
      <c r="W417" s="1247"/>
      <c r="X417" s="1251"/>
      <c r="Y417" s="1153"/>
      <c r="Z417" s="405"/>
      <c r="AA417" s="405"/>
      <c r="AB417" s="406"/>
      <c r="AC417" s="1153"/>
      <c r="AD417" s="405"/>
      <c r="AE417" s="405"/>
      <c r="AF417" s="406"/>
      <c r="AG417"/>
    </row>
    <row r="418" spans="1:33" ht="18.75" customHeight="1">
      <c r="A418" s="1146"/>
      <c r="B418" s="1138"/>
      <c r="C418" s="1199" t="s">
        <v>346</v>
      </c>
      <c r="D418" s="1238" t="s">
        <v>7</v>
      </c>
      <c r="E418" s="1139" t="s">
        <v>348</v>
      </c>
      <c r="F418" s="1149"/>
      <c r="G418" s="1139" t="s">
        <v>217</v>
      </c>
      <c r="H418" s="1204" t="s">
        <v>2804</v>
      </c>
      <c r="I418" s="1246" t="s">
        <v>7</v>
      </c>
      <c r="J418" s="1155" t="s">
        <v>2751</v>
      </c>
      <c r="K418" s="1155"/>
      <c r="L418" s="1248" t="s">
        <v>7</v>
      </c>
      <c r="M418" s="1162" t="s">
        <v>2756</v>
      </c>
      <c r="N418" s="1155"/>
      <c r="O418" s="1155"/>
      <c r="P418" s="1155"/>
      <c r="Q418" s="1247"/>
      <c r="R418" s="1247"/>
      <c r="S418" s="1247"/>
      <c r="T418" s="1247"/>
      <c r="U418" s="1247"/>
      <c r="V418" s="1247"/>
      <c r="W418" s="1247"/>
      <c r="X418" s="1251"/>
      <c r="Y418" s="1153"/>
      <c r="Z418" s="405"/>
      <c r="AA418" s="405"/>
      <c r="AB418" s="406"/>
      <c r="AC418" s="1153"/>
      <c r="AD418" s="405"/>
      <c r="AE418" s="405"/>
      <c r="AF418" s="406"/>
      <c r="AG418"/>
    </row>
    <row r="419" spans="1:33" ht="18.75" customHeight="1">
      <c r="A419" s="1146"/>
      <c r="B419" s="1138"/>
      <c r="C419" s="1147"/>
      <c r="D419" s="1148"/>
      <c r="E419" s="1139"/>
      <c r="F419" s="1149"/>
      <c r="G419" s="1150"/>
      <c r="H419" s="1204" t="s">
        <v>2805</v>
      </c>
      <c r="I419" s="1246" t="s">
        <v>7</v>
      </c>
      <c r="J419" s="1155" t="s">
        <v>2751</v>
      </c>
      <c r="K419" s="1155"/>
      <c r="L419" s="1248" t="s">
        <v>7</v>
      </c>
      <c r="M419" s="1162" t="s">
        <v>2756</v>
      </c>
      <c r="N419" s="1155"/>
      <c r="O419" s="1155"/>
      <c r="P419" s="1155"/>
      <c r="Q419" s="1247"/>
      <c r="R419" s="1247"/>
      <c r="S419" s="1247"/>
      <c r="T419" s="1247"/>
      <c r="U419" s="1247"/>
      <c r="V419" s="1247"/>
      <c r="W419" s="1247"/>
      <c r="X419" s="1251"/>
      <c r="Y419" s="1153"/>
      <c r="Z419" s="405"/>
      <c r="AA419" s="405"/>
      <c r="AB419" s="406"/>
      <c r="AC419" s="1153"/>
      <c r="AD419" s="405"/>
      <c r="AE419" s="405"/>
      <c r="AF419" s="406"/>
      <c r="AG419"/>
    </row>
    <row r="420" spans="1:33" ht="18.75" customHeight="1">
      <c r="A420" s="1146"/>
      <c r="B420" s="1138"/>
      <c r="C420" s="1147"/>
      <c r="D420" s="1148"/>
      <c r="E420" s="1139"/>
      <c r="F420" s="1149"/>
      <c r="G420" s="1150"/>
      <c r="H420" s="1211" t="s">
        <v>2795</v>
      </c>
      <c r="I420" s="1246" t="s">
        <v>7</v>
      </c>
      <c r="J420" s="1155" t="s">
        <v>2751</v>
      </c>
      <c r="K420" s="1155"/>
      <c r="L420" s="1248" t="s">
        <v>7</v>
      </c>
      <c r="M420" s="1155" t="s">
        <v>2752</v>
      </c>
      <c r="N420" s="1155"/>
      <c r="O420" s="1248" t="s">
        <v>7</v>
      </c>
      <c r="P420" s="1155" t="s">
        <v>2753</v>
      </c>
      <c r="Q420" s="1249"/>
      <c r="R420" s="1249"/>
      <c r="S420" s="1249"/>
      <c r="T420" s="1249"/>
      <c r="U420" s="1259"/>
      <c r="V420" s="1259"/>
      <c r="W420" s="1259"/>
      <c r="X420" s="1260"/>
      <c r="Y420" s="1153"/>
      <c r="Z420" s="405"/>
      <c r="AA420" s="405"/>
      <c r="AB420" s="406"/>
      <c r="AC420" s="1153"/>
      <c r="AD420" s="405"/>
      <c r="AE420" s="405"/>
      <c r="AF420" s="406"/>
      <c r="AG420"/>
    </row>
    <row r="421" spans="1:33" ht="18.75" customHeight="1">
      <c r="A421" s="1146"/>
      <c r="B421" s="1138"/>
      <c r="C421" s="1147"/>
      <c r="D421" s="1148"/>
      <c r="E421" s="1139"/>
      <c r="F421" s="1149"/>
      <c r="G421" s="1150"/>
      <c r="H421" s="1201" t="s">
        <v>2045</v>
      </c>
      <c r="I421" s="1246" t="s">
        <v>7</v>
      </c>
      <c r="J421" s="1155" t="s">
        <v>2751</v>
      </c>
      <c r="K421" s="1155"/>
      <c r="L421" s="1248" t="s">
        <v>7</v>
      </c>
      <c r="M421" s="1155" t="s">
        <v>2779</v>
      </c>
      <c r="N421" s="1155"/>
      <c r="O421" s="1248" t="s">
        <v>7</v>
      </c>
      <c r="P421" s="1155" t="s">
        <v>2765</v>
      </c>
      <c r="Q421" s="1169"/>
      <c r="R421" s="1248" t="s">
        <v>7</v>
      </c>
      <c r="S421" s="1155" t="s">
        <v>2781</v>
      </c>
      <c r="T421" s="1155"/>
      <c r="U421" s="1155"/>
      <c r="V421" s="1155"/>
      <c r="W421" s="1155"/>
      <c r="X421" s="1158"/>
      <c r="Y421" s="1153"/>
      <c r="Z421" s="405"/>
      <c r="AA421" s="405"/>
      <c r="AB421" s="406"/>
      <c r="AC421" s="1153"/>
      <c r="AD421" s="405"/>
      <c r="AE421" s="405"/>
      <c r="AF421" s="406"/>
    </row>
    <row r="422" spans="1:33" ht="18.75" customHeight="1">
      <c r="A422" s="1146"/>
      <c r="B422" s="1138"/>
      <c r="C422" s="1147"/>
      <c r="D422" s="1148"/>
      <c r="E422" s="1139"/>
      <c r="F422" s="1149"/>
      <c r="G422" s="1150"/>
      <c r="H422" s="1431" t="s">
        <v>2842</v>
      </c>
      <c r="I422" s="1363" t="s">
        <v>7</v>
      </c>
      <c r="J422" s="1364" t="s">
        <v>2843</v>
      </c>
      <c r="K422" s="1364"/>
      <c r="L422" s="1365"/>
      <c r="M422" s="1365" t="s">
        <v>7</v>
      </c>
      <c r="N422" s="1364" t="s">
        <v>2847</v>
      </c>
      <c r="O422" s="1366"/>
      <c r="P422" s="1365"/>
      <c r="Q422" s="1376" t="s">
        <v>7</v>
      </c>
      <c r="R422" s="1377" t="s">
        <v>2844</v>
      </c>
      <c r="S422" s="1365"/>
      <c r="T422" s="1365"/>
      <c r="U422" s="1365"/>
      <c r="V422" s="1367"/>
      <c r="W422" s="1368"/>
      <c r="X422" s="1369"/>
      <c r="Y422" s="405"/>
      <c r="Z422" s="405"/>
      <c r="AA422" s="405"/>
      <c r="AB422" s="406"/>
      <c r="AC422" s="1153"/>
      <c r="AD422" s="405"/>
      <c r="AE422" s="405"/>
      <c r="AF422" s="406"/>
    </row>
    <row r="423" spans="1:33" ht="18.75" customHeight="1">
      <c r="A423" s="1146"/>
      <c r="B423" s="1138"/>
      <c r="C423" s="1147"/>
      <c r="D423" s="1148"/>
      <c r="E423" s="1139"/>
      <c r="F423" s="1149"/>
      <c r="G423" s="1150"/>
      <c r="H423" s="1446"/>
      <c r="I423" s="1370" t="s">
        <v>7</v>
      </c>
      <c r="J423" s="1371" t="s">
        <v>2848</v>
      </c>
      <c r="K423" s="1371"/>
      <c r="L423" s="1372"/>
      <c r="M423" s="1379" t="s">
        <v>7</v>
      </c>
      <c r="N423" s="1378" t="s">
        <v>2846</v>
      </c>
      <c r="O423" s="1393"/>
      <c r="P423" s="1379"/>
      <c r="Q423" s="1372" t="s">
        <v>7</v>
      </c>
      <c r="R423" s="1371" t="s">
        <v>2758</v>
      </c>
      <c r="S423" s="1372"/>
      <c r="T423" s="1371"/>
      <c r="U423" s="1372" t="s">
        <v>7</v>
      </c>
      <c r="V423" s="1371" t="s">
        <v>2759</v>
      </c>
      <c r="W423" s="1374"/>
      <c r="X423" s="1375"/>
      <c r="Y423" s="405"/>
      <c r="Z423" s="405"/>
      <c r="AA423" s="405"/>
      <c r="AB423" s="406"/>
      <c r="AC423" s="1153"/>
      <c r="AD423" s="405"/>
      <c r="AE423" s="405"/>
      <c r="AF423" s="406"/>
    </row>
    <row r="424" spans="1:33" ht="18.75" customHeight="1">
      <c r="A424" s="1140"/>
      <c r="B424" s="1133"/>
      <c r="C424" s="1195"/>
      <c r="D424" s="1143"/>
      <c r="E424" s="1136"/>
      <c r="F424" s="1143"/>
      <c r="G424" s="1136"/>
      <c r="H424" s="1221" t="s">
        <v>2750</v>
      </c>
      <c r="I424" s="1261" t="s">
        <v>7</v>
      </c>
      <c r="J424" s="1166" t="s">
        <v>2748</v>
      </c>
      <c r="K424" s="1262"/>
      <c r="L424" s="1167"/>
      <c r="M424" s="1263" t="s">
        <v>7</v>
      </c>
      <c r="N424" s="1166" t="s">
        <v>2749</v>
      </c>
      <c r="O424" s="1263"/>
      <c r="P424" s="1166"/>
      <c r="Q424" s="1264"/>
      <c r="R424" s="1264"/>
      <c r="S424" s="1264"/>
      <c r="T424" s="1264"/>
      <c r="U424" s="1264"/>
      <c r="V424" s="1264"/>
      <c r="W424" s="1264"/>
      <c r="X424" s="1265"/>
      <c r="Y424" s="1266" t="s">
        <v>7</v>
      </c>
      <c r="Z424" s="1134" t="s">
        <v>18</v>
      </c>
      <c r="AA424" s="1134"/>
      <c r="AB424" s="1145"/>
      <c r="AC424" s="1424"/>
      <c r="AD424" s="1425"/>
      <c r="AE424" s="1425"/>
      <c r="AF424" s="1426"/>
    </row>
    <row r="425" spans="1:33" ht="18.75" customHeight="1">
      <c r="A425" s="1146"/>
      <c r="B425" s="1138"/>
      <c r="C425" s="1199"/>
      <c r="D425" s="1149"/>
      <c r="E425" s="1139"/>
      <c r="F425" s="1149"/>
      <c r="G425" s="1139"/>
      <c r="H425" s="1293" t="s">
        <v>223</v>
      </c>
      <c r="I425" s="1243" t="s">
        <v>7</v>
      </c>
      <c r="J425" s="1162" t="s">
        <v>2751</v>
      </c>
      <c r="K425" s="1255"/>
      <c r="L425" s="1254" t="s">
        <v>7</v>
      </c>
      <c r="M425" s="1162" t="s">
        <v>2756</v>
      </c>
      <c r="N425" s="1255"/>
      <c r="O425" s="1255"/>
      <c r="P425" s="1255"/>
      <c r="Q425" s="1255"/>
      <c r="R425" s="1255"/>
      <c r="S425" s="1255"/>
      <c r="T425" s="1255"/>
      <c r="U425" s="1255"/>
      <c r="V425" s="1255"/>
      <c r="W425" s="1255"/>
      <c r="X425" s="1256"/>
      <c r="Y425" s="408" t="s">
        <v>7</v>
      </c>
      <c r="Z425" s="403" t="s">
        <v>20</v>
      </c>
      <c r="AA425" s="405"/>
      <c r="AB425" s="406"/>
      <c r="AC425" s="1427"/>
      <c r="AD425" s="1428"/>
      <c r="AE425" s="1428"/>
      <c r="AF425" s="1429"/>
    </row>
    <row r="426" spans="1:33" ht="18.75" customHeight="1">
      <c r="A426" s="1238" t="s">
        <v>7</v>
      </c>
      <c r="B426" s="1138">
        <v>67</v>
      </c>
      <c r="C426" s="1147" t="s">
        <v>349</v>
      </c>
      <c r="D426" s="1148"/>
      <c r="E426" s="1139"/>
      <c r="F426" s="1149"/>
      <c r="G426" s="1150"/>
      <c r="H426" s="1417" t="s">
        <v>329</v>
      </c>
      <c r="I426" s="1419" t="s">
        <v>7</v>
      </c>
      <c r="J426" s="1421" t="s">
        <v>2757</v>
      </c>
      <c r="K426" s="1421"/>
      <c r="L426" s="1421"/>
      <c r="M426" s="1419" t="s">
        <v>7</v>
      </c>
      <c r="N426" s="1421" t="s">
        <v>27</v>
      </c>
      <c r="O426" s="1421"/>
      <c r="P426" s="1421"/>
      <c r="Q426" s="1259"/>
      <c r="R426" s="1259"/>
      <c r="S426" s="1259"/>
      <c r="T426" s="1259"/>
      <c r="U426" s="1259"/>
      <c r="V426" s="1259"/>
      <c r="W426" s="1259"/>
      <c r="X426" s="1260"/>
      <c r="Y426" s="1153"/>
      <c r="Z426" s="405"/>
      <c r="AA426" s="405"/>
      <c r="AB426" s="406"/>
      <c r="AC426" s="1427"/>
      <c r="AD426" s="1428"/>
      <c r="AE426" s="1428"/>
      <c r="AF426" s="1429"/>
    </row>
    <row r="427" spans="1:33" ht="18.75" customHeight="1">
      <c r="A427" s="1146"/>
      <c r="B427" s="1138"/>
      <c r="C427" s="1147"/>
      <c r="D427" s="1148"/>
      <c r="E427" s="1150"/>
      <c r="F427" s="1148"/>
      <c r="G427" s="1150"/>
      <c r="H427" s="1418"/>
      <c r="I427" s="1420"/>
      <c r="J427" s="1422"/>
      <c r="K427" s="1422"/>
      <c r="L427" s="1422"/>
      <c r="M427" s="1420"/>
      <c r="N427" s="1422"/>
      <c r="O427" s="1422"/>
      <c r="P427" s="1422"/>
      <c r="Q427" s="1255"/>
      <c r="R427" s="1255"/>
      <c r="S427" s="1255"/>
      <c r="T427" s="1255"/>
      <c r="U427" s="1255"/>
      <c r="V427" s="1255"/>
      <c r="W427" s="1255"/>
      <c r="X427" s="1256"/>
      <c r="Y427" s="1153"/>
      <c r="Z427" s="405"/>
      <c r="AA427" s="405"/>
      <c r="AB427" s="406"/>
      <c r="AC427" s="1427"/>
      <c r="AD427" s="1428"/>
      <c r="AE427" s="1428"/>
      <c r="AF427" s="1429"/>
    </row>
    <row r="428" spans="1:33" ht="18.75" customHeight="1">
      <c r="A428" s="1146"/>
      <c r="B428" s="1138"/>
      <c r="C428" s="1147"/>
      <c r="D428" s="1148"/>
      <c r="E428" s="1150"/>
      <c r="F428" s="1148"/>
      <c r="G428" s="1150"/>
      <c r="H428" s="1417" t="s">
        <v>331</v>
      </c>
      <c r="I428" s="1437" t="s">
        <v>7</v>
      </c>
      <c r="J428" s="1421" t="s">
        <v>2757</v>
      </c>
      <c r="K428" s="1421"/>
      <c r="L428" s="1421"/>
      <c r="M428" s="1419" t="s">
        <v>7</v>
      </c>
      <c r="N428" s="1421" t="s">
        <v>27</v>
      </c>
      <c r="O428" s="1421"/>
      <c r="P428" s="1421"/>
      <c r="Q428" s="1259"/>
      <c r="R428" s="1259"/>
      <c r="S428" s="1259"/>
      <c r="T428" s="1259"/>
      <c r="U428" s="1259"/>
      <c r="V428" s="1259"/>
      <c r="W428" s="1259"/>
      <c r="X428" s="1260"/>
      <c r="Y428" s="1153"/>
      <c r="Z428" s="405"/>
      <c r="AA428" s="405"/>
      <c r="AB428" s="406"/>
      <c r="AC428" s="1427"/>
      <c r="AD428" s="1428"/>
      <c r="AE428" s="1428"/>
      <c r="AF428" s="1429"/>
    </row>
    <row r="429" spans="1:33" ht="18.75" customHeight="1">
      <c r="A429" s="1297"/>
      <c r="B429" s="1298"/>
      <c r="C429" s="1299"/>
      <c r="D429" s="1300"/>
      <c r="E429" s="1301"/>
      <c r="F429" s="1175"/>
      <c r="G429" s="1178"/>
      <c r="H429" s="1461"/>
      <c r="I429" s="1462"/>
      <c r="J429" s="1439"/>
      <c r="K429" s="1439"/>
      <c r="L429" s="1439"/>
      <c r="M429" s="1440"/>
      <c r="N429" s="1439"/>
      <c r="O429" s="1439"/>
      <c r="P429" s="1439"/>
      <c r="Q429" s="1280"/>
      <c r="R429" s="1280"/>
      <c r="S429" s="1280"/>
      <c r="T429" s="1280"/>
      <c r="U429" s="1280"/>
      <c r="V429" s="1280"/>
      <c r="W429" s="1280"/>
      <c r="X429" s="1281"/>
      <c r="Y429" s="1181"/>
      <c r="Z429" s="1182"/>
      <c r="AA429" s="1182"/>
      <c r="AB429" s="1183"/>
      <c r="AC429" s="1443"/>
      <c r="AD429" s="1444"/>
      <c r="AE429" s="1444"/>
      <c r="AF429" s="1445"/>
    </row>
    <row r="430" spans="1:33" ht="19.5" customHeight="1">
      <c r="A430" s="1475" t="s">
        <v>7</v>
      </c>
      <c r="B430" s="1477">
        <v>46</v>
      </c>
      <c r="C430" s="1478" t="s">
        <v>350</v>
      </c>
      <c r="D430" s="1475" t="s">
        <v>7</v>
      </c>
      <c r="E430" s="1480" t="s">
        <v>2820</v>
      </c>
      <c r="F430" s="1302"/>
      <c r="G430" s="1303"/>
      <c r="H430" s="1467" t="s">
        <v>2822</v>
      </c>
      <c r="I430" s="1469" t="s">
        <v>7</v>
      </c>
      <c r="J430" s="1471" t="s">
        <v>2843</v>
      </c>
      <c r="K430" s="1471"/>
      <c r="L430" s="1473" t="s">
        <v>7</v>
      </c>
      <c r="M430" s="1471" t="s">
        <v>2849</v>
      </c>
      <c r="N430" s="1471"/>
      <c r="O430" s="1398"/>
      <c r="P430" s="1398"/>
      <c r="Q430" s="1399"/>
      <c r="R430" s="1400"/>
      <c r="S430" s="1399"/>
      <c r="T430" s="1399"/>
      <c r="U430" s="1399"/>
      <c r="V430" s="1400"/>
      <c r="W430" s="1400"/>
      <c r="X430" s="1401"/>
      <c r="Y430" s="1239" t="s">
        <v>7</v>
      </c>
      <c r="Z430" s="1134" t="s">
        <v>18</v>
      </c>
      <c r="AA430" s="1304"/>
      <c r="AB430" s="1305"/>
      <c r="AC430" s="1424"/>
      <c r="AD430" s="1425"/>
      <c r="AE430" s="1425"/>
      <c r="AF430" s="1426"/>
    </row>
    <row r="431" spans="1:33" ht="18.75" customHeight="1">
      <c r="A431" s="1476"/>
      <c r="B431" s="1414"/>
      <c r="C431" s="1479"/>
      <c r="D431" s="1476"/>
      <c r="E431" s="1481"/>
      <c r="F431" s="1306"/>
      <c r="G431" s="1307"/>
      <c r="H431" s="1468"/>
      <c r="I431" s="1470"/>
      <c r="J431" s="1472"/>
      <c r="K431" s="1472"/>
      <c r="L431" s="1474"/>
      <c r="M431" s="1472"/>
      <c r="N431" s="1472"/>
      <c r="O431" s="1378"/>
      <c r="P431" s="1377"/>
      <c r="Q431" s="1402"/>
      <c r="R431" s="1403"/>
      <c r="S431" s="1403"/>
      <c r="T431" s="1403"/>
      <c r="U431" s="1403"/>
      <c r="V431" s="1403"/>
      <c r="W431" s="1403"/>
      <c r="X431" s="1404"/>
      <c r="Y431" s="1238" t="s">
        <v>7</v>
      </c>
      <c r="Z431" s="403" t="s">
        <v>20</v>
      </c>
      <c r="AA431" s="1308"/>
      <c r="AB431" s="1309"/>
      <c r="AC431" s="1427"/>
      <c r="AD431" s="1428"/>
      <c r="AE431" s="1428"/>
      <c r="AF431" s="1429"/>
    </row>
    <row r="432" spans="1:33" ht="18.75" customHeight="1">
      <c r="A432" s="1140"/>
      <c r="B432" s="1133"/>
      <c r="C432" s="1141"/>
      <c r="D432" s="1142"/>
      <c r="E432" s="1136"/>
      <c r="F432" s="1225"/>
      <c r="G432" s="1241"/>
      <c r="H432" s="1192" t="s">
        <v>223</v>
      </c>
      <c r="I432" s="1261" t="s">
        <v>7</v>
      </c>
      <c r="J432" s="1166" t="s">
        <v>2751</v>
      </c>
      <c r="K432" s="1262"/>
      <c r="L432" s="1263" t="s">
        <v>7</v>
      </c>
      <c r="M432" s="1166" t="s">
        <v>2756</v>
      </c>
      <c r="N432" s="1262"/>
      <c r="O432" s="1262"/>
      <c r="P432" s="1262"/>
      <c r="Q432" s="1262"/>
      <c r="R432" s="1262"/>
      <c r="S432" s="1262"/>
      <c r="T432" s="1262"/>
      <c r="U432" s="1262"/>
      <c r="V432" s="1262"/>
      <c r="W432" s="1262"/>
      <c r="X432" s="1279"/>
      <c r="Y432" s="1266" t="s">
        <v>7</v>
      </c>
      <c r="Z432" s="1134" t="s">
        <v>18</v>
      </c>
      <c r="AA432" s="1134"/>
      <c r="AB432" s="1145"/>
      <c r="AC432" s="1424"/>
      <c r="AD432" s="1425"/>
      <c r="AE432" s="1425"/>
      <c r="AF432" s="1426"/>
    </row>
    <row r="433" spans="1:32" ht="18.75" customHeight="1">
      <c r="A433" s="1146"/>
      <c r="B433" s="1138"/>
      <c r="C433" s="1147"/>
      <c r="D433" s="1148"/>
      <c r="E433" s="1139"/>
      <c r="F433" s="1226"/>
      <c r="G433" s="1283"/>
      <c r="H433" s="1441" t="s">
        <v>50</v>
      </c>
      <c r="I433" s="1419" t="s">
        <v>7</v>
      </c>
      <c r="J433" s="1421" t="s">
        <v>2757</v>
      </c>
      <c r="K433" s="1421"/>
      <c r="L433" s="1421"/>
      <c r="M433" s="1419" t="s">
        <v>7</v>
      </c>
      <c r="N433" s="1421" t="s">
        <v>27</v>
      </c>
      <c r="O433" s="1421"/>
      <c r="P433" s="1421"/>
      <c r="Q433" s="1259"/>
      <c r="R433" s="1259"/>
      <c r="S433" s="1259"/>
      <c r="T433" s="1259"/>
      <c r="U433" s="1259"/>
      <c r="V433" s="1259"/>
      <c r="W433" s="1259"/>
      <c r="X433" s="1260"/>
      <c r="Y433" s="408" t="s">
        <v>7</v>
      </c>
      <c r="Z433" s="403" t="s">
        <v>20</v>
      </c>
      <c r="AA433" s="405"/>
      <c r="AB433" s="406"/>
      <c r="AC433" s="1427"/>
      <c r="AD433" s="1428"/>
      <c r="AE433" s="1428"/>
      <c r="AF433" s="1429"/>
    </row>
    <row r="434" spans="1:32" ht="18.75" customHeight="1">
      <c r="A434" s="1238" t="s">
        <v>7</v>
      </c>
      <c r="B434" s="1138">
        <v>46</v>
      </c>
      <c r="C434" s="1147" t="s">
        <v>350</v>
      </c>
      <c r="D434" s="1238" t="s">
        <v>7</v>
      </c>
      <c r="E434" s="1139" t="s">
        <v>2821</v>
      </c>
      <c r="F434" s="1226"/>
      <c r="G434" s="1283"/>
      <c r="H434" s="1442"/>
      <c r="I434" s="1420"/>
      <c r="J434" s="1422"/>
      <c r="K434" s="1422"/>
      <c r="L434" s="1422"/>
      <c r="M434" s="1420"/>
      <c r="N434" s="1422"/>
      <c r="O434" s="1422"/>
      <c r="P434" s="1422"/>
      <c r="Q434" s="1255"/>
      <c r="R434" s="1255"/>
      <c r="S434" s="1255"/>
      <c r="T434" s="1255"/>
      <c r="U434" s="1255"/>
      <c r="V434" s="1255"/>
      <c r="W434" s="1255"/>
      <c r="X434" s="1256"/>
      <c r="Y434" s="1153"/>
      <c r="Z434" s="405"/>
      <c r="AA434" s="405"/>
      <c r="AB434" s="406"/>
      <c r="AC434" s="1427"/>
      <c r="AD434" s="1428"/>
      <c r="AE434" s="1428"/>
      <c r="AF434" s="1429"/>
    </row>
    <row r="435" spans="1:32" s="392" customFormat="1" ht="18.75" customHeight="1">
      <c r="A435" s="1146"/>
      <c r="B435" s="1138"/>
      <c r="C435" s="1147"/>
      <c r="D435" s="1148"/>
      <c r="E435" s="1139"/>
      <c r="F435" s="1226"/>
      <c r="G435" s="1283"/>
      <c r="H435" s="1441" t="s">
        <v>331</v>
      </c>
      <c r="I435" s="1437" t="s">
        <v>7</v>
      </c>
      <c r="J435" s="1421" t="s">
        <v>2852</v>
      </c>
      <c r="K435" s="1421"/>
      <c r="L435" s="1421"/>
      <c r="M435" s="1419" t="s">
        <v>7</v>
      </c>
      <c r="N435" s="1421" t="s">
        <v>2853</v>
      </c>
      <c r="O435" s="1421"/>
      <c r="P435" s="1421"/>
      <c r="Q435" s="1259"/>
      <c r="R435" s="1259"/>
      <c r="S435" s="1259"/>
      <c r="T435" s="1259"/>
      <c r="U435" s="1259"/>
      <c r="V435" s="1259"/>
      <c r="W435" s="1259"/>
      <c r="X435" s="1260"/>
      <c r="Y435" s="1153"/>
      <c r="Z435" s="405"/>
      <c r="AA435" s="405"/>
      <c r="AB435" s="406"/>
      <c r="AC435" s="1427"/>
      <c r="AD435" s="1428"/>
      <c r="AE435" s="1428"/>
      <c r="AF435" s="1429"/>
    </row>
    <row r="436" spans="1:32" s="392" customFormat="1" ht="18.75" customHeight="1">
      <c r="A436" s="1146"/>
      <c r="B436" s="1138"/>
      <c r="C436" s="1147"/>
      <c r="D436" s="1148"/>
      <c r="E436" s="1139"/>
      <c r="F436" s="1226"/>
      <c r="G436" s="1283"/>
      <c r="H436" s="1463"/>
      <c r="I436" s="1438"/>
      <c r="J436" s="1422"/>
      <c r="K436" s="1422"/>
      <c r="L436" s="1422"/>
      <c r="M436" s="1420"/>
      <c r="N436" s="1422"/>
      <c r="O436" s="1422"/>
      <c r="P436" s="1422"/>
      <c r="Q436" s="409"/>
      <c r="R436" s="1244"/>
      <c r="S436" s="409"/>
      <c r="T436" s="1244"/>
      <c r="U436" s="409"/>
      <c r="V436" s="409"/>
      <c r="W436" s="409"/>
      <c r="X436" s="1245"/>
      <c r="Y436" s="1153"/>
      <c r="Z436" s="405"/>
      <c r="AA436" s="405"/>
      <c r="AB436" s="406"/>
      <c r="AC436" s="1443"/>
      <c r="AD436" s="1444"/>
      <c r="AE436" s="1444"/>
      <c r="AF436" s="1445"/>
    </row>
    <row r="437" spans="1:32" s="392" customFormat="1" ht="18.75" customHeight="1">
      <c r="A437" s="1172"/>
      <c r="B437" s="1173"/>
      <c r="C437" s="1174"/>
      <c r="D437" s="1175"/>
      <c r="E437" s="1176"/>
      <c r="F437" s="1223"/>
      <c r="G437" s="1281"/>
      <c r="H437" s="1386" t="s">
        <v>2822</v>
      </c>
      <c r="I437" s="1387" t="s">
        <v>7</v>
      </c>
      <c r="J437" s="1388" t="s">
        <v>2843</v>
      </c>
      <c r="K437" s="1388"/>
      <c r="L437" s="1376" t="s">
        <v>7</v>
      </c>
      <c r="M437" s="1394" t="s">
        <v>2849</v>
      </c>
      <c r="N437" s="1390"/>
      <c r="O437" s="1405"/>
      <c r="P437" s="1405"/>
      <c r="Q437" s="1390"/>
      <c r="R437" s="1400"/>
      <c r="S437" s="1395"/>
      <c r="T437" s="1396"/>
      <c r="U437" s="1390"/>
      <c r="V437" s="1390"/>
      <c r="W437" s="1390"/>
      <c r="X437" s="1397"/>
      <c r="Y437" s="1181"/>
      <c r="Z437" s="1182"/>
      <c r="AA437" s="1182"/>
      <c r="AB437" s="1183"/>
      <c r="AC437" s="1359"/>
      <c r="AD437" s="1360"/>
      <c r="AE437" s="1360"/>
      <c r="AF437" s="1361"/>
    </row>
    <row r="438" spans="1:32" ht="20.25" customHeight="1">
      <c r="A438" s="1449" t="s">
        <v>2815</v>
      </c>
      <c r="B438" s="1449"/>
      <c r="C438" s="1449"/>
      <c r="D438" s="1449"/>
      <c r="E438" s="1449"/>
      <c r="F438" s="1449"/>
      <c r="G438" s="1449"/>
      <c r="H438" s="1449"/>
      <c r="I438" s="1449"/>
      <c r="J438" s="1449"/>
      <c r="K438" s="1449"/>
      <c r="L438" s="1449"/>
      <c r="M438" s="1449"/>
      <c r="N438" s="1449"/>
      <c r="O438" s="1449"/>
      <c r="P438" s="1449"/>
      <c r="Q438" s="1449"/>
      <c r="R438" s="1449"/>
      <c r="S438" s="1449"/>
      <c r="T438" s="1449"/>
      <c r="U438" s="1449"/>
      <c r="V438" s="1449"/>
      <c r="W438" s="1449"/>
      <c r="X438" s="1449"/>
      <c r="Y438" s="1449"/>
      <c r="Z438" s="1449"/>
      <c r="AA438" s="1449"/>
      <c r="AB438" s="1449"/>
      <c r="AC438" s="1449"/>
      <c r="AD438" s="1449"/>
      <c r="AE438" s="1449"/>
      <c r="AF438" s="1449"/>
    </row>
    <row r="439" spans="1:32" ht="30" customHeight="1">
      <c r="A439" s="425"/>
      <c r="B439" s="425"/>
      <c r="C439" s="425"/>
      <c r="D439" s="425"/>
      <c r="E439" s="425"/>
      <c r="F439" s="425"/>
      <c r="G439" s="425"/>
      <c r="H439" s="425"/>
      <c r="I439" s="425"/>
      <c r="J439" s="425"/>
      <c r="K439" s="425"/>
      <c r="L439" s="425"/>
      <c r="M439" s="425"/>
      <c r="N439" s="425"/>
      <c r="O439" s="425"/>
      <c r="P439" s="425"/>
      <c r="Q439" s="425"/>
      <c r="R439" s="425"/>
      <c r="S439" s="425"/>
      <c r="T439" s="425"/>
      <c r="U439" s="425"/>
      <c r="V439" s="425"/>
      <c r="W439" s="425"/>
      <c r="X439" s="425"/>
      <c r="Y439" s="425"/>
      <c r="Z439" s="425"/>
      <c r="AA439" s="425"/>
      <c r="AB439" s="425"/>
      <c r="AC439" s="425"/>
      <c r="AD439" s="425"/>
      <c r="AE439" s="425"/>
      <c r="AF439" s="425"/>
    </row>
    <row r="440" spans="1:32" ht="20.25" customHeight="1">
      <c r="A440" s="425"/>
      <c r="B440" s="425"/>
      <c r="C440" s="425"/>
      <c r="D440" s="425"/>
      <c r="E440" s="425"/>
      <c r="F440" s="425"/>
      <c r="G440" s="425"/>
      <c r="H440" s="425"/>
      <c r="I440" s="425"/>
      <c r="J440" s="425"/>
      <c r="K440" s="425"/>
      <c r="L440" s="425"/>
      <c r="M440" s="425"/>
      <c r="N440" s="425"/>
      <c r="O440" s="425"/>
      <c r="P440" s="425"/>
      <c r="Q440" s="425"/>
      <c r="R440" s="425"/>
      <c r="S440" s="1406" t="s">
        <v>0</v>
      </c>
      <c r="T440" s="1407"/>
      <c r="U440" s="1407"/>
      <c r="V440" s="1408"/>
      <c r="W440" s="1231"/>
      <c r="X440" s="1232"/>
      <c r="Y440" s="1232"/>
      <c r="Z440" s="1232"/>
      <c r="AA440" s="1232"/>
      <c r="AB440" s="1232"/>
      <c r="AC440" s="1232"/>
      <c r="AD440" s="1232"/>
      <c r="AE440" s="1232"/>
      <c r="AF440" s="1131"/>
    </row>
    <row r="441" spans="1:32" ht="17.25" customHeight="1">
      <c r="A441" s="425"/>
      <c r="B441" s="425"/>
      <c r="C441" s="425"/>
      <c r="D441" s="425"/>
      <c r="E441" s="425"/>
      <c r="F441" s="425"/>
      <c r="G441" s="425"/>
      <c r="H441" s="425"/>
      <c r="I441" s="425"/>
      <c r="J441" s="425"/>
      <c r="K441" s="425"/>
      <c r="L441" s="425"/>
      <c r="M441" s="425"/>
      <c r="N441" s="425"/>
      <c r="O441" s="425"/>
      <c r="P441" s="425"/>
      <c r="Q441" s="425"/>
      <c r="R441" s="425"/>
      <c r="S441" s="425"/>
      <c r="T441" s="425"/>
      <c r="U441" s="425"/>
      <c r="V441" s="425"/>
      <c r="W441" s="425"/>
      <c r="X441" s="425"/>
      <c r="Y441" s="425"/>
      <c r="Z441" s="425"/>
      <c r="AA441" s="425"/>
      <c r="AB441" s="425"/>
      <c r="AC441" s="425"/>
      <c r="AD441" s="425"/>
      <c r="AE441" s="425"/>
      <c r="AF441" s="425"/>
    </row>
    <row r="442" spans="1:32" ht="18.75" customHeight="1">
      <c r="A442" s="1406" t="s">
        <v>288</v>
      </c>
      <c r="B442" s="1407"/>
      <c r="C442" s="1408"/>
      <c r="D442" s="1406" t="s">
        <v>1</v>
      </c>
      <c r="E442" s="1408"/>
      <c r="F442" s="1406" t="s">
        <v>2</v>
      </c>
      <c r="G442" s="1408"/>
      <c r="H442" s="1406" t="s">
        <v>324</v>
      </c>
      <c r="I442" s="1407"/>
      <c r="J442" s="1407"/>
      <c r="K442" s="1407"/>
      <c r="L442" s="1407"/>
      <c r="M442" s="1407"/>
      <c r="N442" s="1407"/>
      <c r="O442" s="1407"/>
      <c r="P442" s="1407"/>
      <c r="Q442" s="1407"/>
      <c r="R442" s="1407"/>
      <c r="S442" s="1407"/>
      <c r="T442" s="1407"/>
      <c r="U442" s="1407"/>
      <c r="V442" s="1407"/>
      <c r="W442" s="1407"/>
      <c r="X442" s="1407"/>
      <c r="Y442" s="1407"/>
      <c r="Z442" s="1407"/>
      <c r="AA442" s="1407"/>
      <c r="AB442" s="1407"/>
      <c r="AC442" s="1407"/>
      <c r="AD442" s="1407"/>
      <c r="AE442" s="1407"/>
      <c r="AF442" s="1408"/>
    </row>
    <row r="443" spans="1:32" ht="18.75" customHeight="1">
      <c r="A443" s="1409" t="s">
        <v>5</v>
      </c>
      <c r="B443" s="1410"/>
      <c r="C443" s="1411"/>
      <c r="D443" s="1132"/>
      <c r="E443" s="1191"/>
      <c r="F443" s="1142"/>
      <c r="G443" s="1144"/>
      <c r="H443" s="1415" t="s">
        <v>6</v>
      </c>
      <c r="I443" s="1266" t="s">
        <v>7</v>
      </c>
      <c r="J443" s="1134" t="s">
        <v>8</v>
      </c>
      <c r="K443" s="1135"/>
      <c r="L443" s="1135"/>
      <c r="M443" s="1239" t="s">
        <v>7</v>
      </c>
      <c r="N443" s="1134" t="s">
        <v>9</v>
      </c>
      <c r="O443" s="1135"/>
      <c r="P443" s="1135"/>
      <c r="Q443" s="1239" t="s">
        <v>7</v>
      </c>
      <c r="R443" s="1134" t="s">
        <v>10</v>
      </c>
      <c r="S443" s="1135"/>
      <c r="T443" s="1135"/>
      <c r="U443" s="1239" t="s">
        <v>7</v>
      </c>
      <c r="V443" s="1134" t="s">
        <v>11</v>
      </c>
      <c r="W443" s="1135"/>
      <c r="X443" s="1135"/>
      <c r="Y443" s="1134"/>
      <c r="Z443" s="1135"/>
      <c r="AA443" s="1135"/>
      <c r="AB443" s="1135"/>
      <c r="AC443" s="1135"/>
      <c r="AD443" s="1135"/>
      <c r="AE443" s="1135"/>
      <c r="AF443" s="1136"/>
    </row>
    <row r="444" spans="1:32" ht="18.75" customHeight="1">
      <c r="A444" s="1412"/>
      <c r="B444" s="1413"/>
      <c r="C444" s="1414"/>
      <c r="D444" s="1233"/>
      <c r="E444" s="1193"/>
      <c r="F444" s="1175"/>
      <c r="G444" s="1178"/>
      <c r="H444" s="1416"/>
      <c r="I444" s="1285" t="s">
        <v>7</v>
      </c>
      <c r="J444" s="1194" t="s">
        <v>12</v>
      </c>
      <c r="K444" s="1235"/>
      <c r="L444" s="1235"/>
      <c r="M444" s="1267" t="s">
        <v>7</v>
      </c>
      <c r="N444" s="1194" t="s">
        <v>13</v>
      </c>
      <c r="O444" s="1235"/>
      <c r="P444" s="1235"/>
      <c r="Q444" s="1267" t="s">
        <v>7</v>
      </c>
      <c r="R444" s="1194" t="s">
        <v>14</v>
      </c>
      <c r="S444" s="1235"/>
      <c r="T444" s="1235"/>
      <c r="U444" s="1267" t="s">
        <v>7</v>
      </c>
      <c r="V444" s="1194" t="s">
        <v>15</v>
      </c>
      <c r="W444" s="1235"/>
      <c r="X444" s="1235"/>
      <c r="Y444" s="1224"/>
      <c r="Z444" s="1310"/>
      <c r="AA444" s="1310"/>
      <c r="AB444" s="1310"/>
      <c r="AC444" s="1310"/>
      <c r="AD444" s="1310"/>
      <c r="AE444" s="1310"/>
      <c r="AF444" s="1311"/>
    </row>
    <row r="445" spans="1:32" ht="18.75" customHeight="1">
      <c r="A445" s="1146"/>
      <c r="B445" s="1138"/>
      <c r="C445" s="1147"/>
      <c r="D445" s="1148"/>
      <c r="E445" s="1139"/>
      <c r="F445" s="1219"/>
      <c r="G445" s="1150"/>
      <c r="H445" s="1154" t="s">
        <v>2750</v>
      </c>
      <c r="I445" s="1246" t="s">
        <v>7</v>
      </c>
      <c r="J445" s="1155" t="s">
        <v>2748</v>
      </c>
      <c r="K445" s="1247"/>
      <c r="L445" s="1156"/>
      <c r="M445" s="1248" t="s">
        <v>7</v>
      </c>
      <c r="N445" s="1155" t="s">
        <v>2749</v>
      </c>
      <c r="O445" s="1248"/>
      <c r="P445" s="1288"/>
      <c r="Q445" s="1288"/>
      <c r="R445" s="1288"/>
      <c r="S445" s="1288"/>
      <c r="T445" s="1288"/>
      <c r="U445" s="1288"/>
      <c r="V445" s="1288"/>
      <c r="W445" s="1288"/>
      <c r="X445" s="1288"/>
      <c r="Y445" s="1244"/>
      <c r="Z445" s="1244"/>
      <c r="AA445" s="1244"/>
      <c r="AB445" s="1244"/>
      <c r="AC445" s="1244"/>
      <c r="AD445" s="1244"/>
      <c r="AE445" s="1244"/>
      <c r="AF445" s="1245"/>
    </row>
    <row r="446" spans="1:32" ht="18.75" customHeight="1">
      <c r="A446" s="1146"/>
      <c r="B446" s="1138"/>
      <c r="C446" s="1147"/>
      <c r="D446" s="1148"/>
      <c r="E446" s="1139"/>
      <c r="F446" s="1219"/>
      <c r="G446" s="1150"/>
      <c r="H446" s="1312" t="s">
        <v>49</v>
      </c>
      <c r="I446" s="1316" t="s">
        <v>7</v>
      </c>
      <c r="J446" s="1313" t="s">
        <v>2751</v>
      </c>
      <c r="K446" s="1317"/>
      <c r="L446" s="1318" t="s">
        <v>7</v>
      </c>
      <c r="M446" s="1313" t="s">
        <v>2756</v>
      </c>
      <c r="N446" s="1317"/>
      <c r="O446" s="1288"/>
      <c r="P446" s="1288"/>
      <c r="Q446" s="1288"/>
      <c r="R446" s="1288"/>
      <c r="S446" s="1288"/>
      <c r="T446" s="1288"/>
      <c r="U446" s="1288"/>
      <c r="V446" s="1288"/>
      <c r="W446" s="1288"/>
      <c r="X446" s="1288"/>
      <c r="Y446" s="1244"/>
      <c r="Z446" s="1244"/>
      <c r="AA446" s="1244"/>
      <c r="AB446" s="1244"/>
      <c r="AC446" s="1244"/>
      <c r="AD446" s="1244"/>
      <c r="AE446" s="1244"/>
      <c r="AF446" s="1245"/>
    </row>
    <row r="447" spans="1:32" ht="18.75" customHeight="1">
      <c r="A447" s="1238" t="s">
        <v>7</v>
      </c>
      <c r="B447" s="1138">
        <v>63</v>
      </c>
      <c r="C447" s="1147" t="s">
        <v>351</v>
      </c>
      <c r="D447" s="1238" t="s">
        <v>7</v>
      </c>
      <c r="E447" s="1139" t="s">
        <v>40</v>
      </c>
      <c r="F447" s="1219"/>
      <c r="G447" s="1150"/>
      <c r="H447" s="1417" t="s">
        <v>50</v>
      </c>
      <c r="I447" s="1419" t="s">
        <v>7</v>
      </c>
      <c r="J447" s="1421" t="s">
        <v>2757</v>
      </c>
      <c r="K447" s="1421"/>
      <c r="L447" s="1421"/>
      <c r="M447" s="1419" t="s">
        <v>7</v>
      </c>
      <c r="N447" s="1421" t="s">
        <v>27</v>
      </c>
      <c r="O447" s="1421"/>
      <c r="P447" s="1421"/>
      <c r="Q447" s="1259"/>
      <c r="R447" s="1259"/>
      <c r="S447" s="1259"/>
      <c r="T447" s="1259"/>
      <c r="U447" s="1259"/>
      <c r="V447" s="1259"/>
      <c r="W447" s="1259"/>
      <c r="X447" s="1259"/>
      <c r="Y447" s="1259"/>
      <c r="Z447" s="1259"/>
      <c r="AA447" s="1259"/>
      <c r="AB447" s="1259"/>
      <c r="AC447" s="1259"/>
      <c r="AD447" s="1259"/>
      <c r="AE447" s="1259"/>
      <c r="AF447" s="1260"/>
    </row>
    <row r="448" spans="1:32" ht="18.75" customHeight="1">
      <c r="A448" s="1146"/>
      <c r="B448" s="1138"/>
      <c r="C448" s="1147"/>
      <c r="D448" s="1238" t="s">
        <v>7</v>
      </c>
      <c r="E448" s="1139" t="s">
        <v>42</v>
      </c>
      <c r="F448" s="1219"/>
      <c r="G448" s="1150"/>
      <c r="H448" s="1418"/>
      <c r="I448" s="1420"/>
      <c r="J448" s="1422"/>
      <c r="K448" s="1422"/>
      <c r="L448" s="1422"/>
      <c r="M448" s="1420"/>
      <c r="N448" s="1422"/>
      <c r="O448" s="1422"/>
      <c r="P448" s="1422"/>
      <c r="Q448" s="1244"/>
      <c r="R448" s="1244"/>
      <c r="S448" s="1244"/>
      <c r="T448" s="1244"/>
      <c r="U448" s="1244"/>
      <c r="V448" s="1244"/>
      <c r="W448" s="1244"/>
      <c r="X448" s="1244"/>
      <c r="Y448" s="1244"/>
      <c r="Z448" s="1244"/>
      <c r="AA448" s="1244"/>
      <c r="AB448" s="1244"/>
      <c r="AC448" s="1244"/>
      <c r="AD448" s="1244"/>
      <c r="AE448" s="1244"/>
      <c r="AF448" s="1245"/>
    </row>
    <row r="449" spans="1:32" ht="18.75" customHeight="1">
      <c r="A449" s="1146"/>
      <c r="B449" s="1138"/>
      <c r="C449" s="1147"/>
      <c r="D449" s="1148"/>
      <c r="E449" s="1139"/>
      <c r="F449" s="1219"/>
      <c r="G449" s="1150"/>
      <c r="H449" s="1417" t="s">
        <v>51</v>
      </c>
      <c r="I449" s="1437" t="s">
        <v>7</v>
      </c>
      <c r="J449" s="1421" t="s">
        <v>2757</v>
      </c>
      <c r="K449" s="1421"/>
      <c r="L449" s="1421"/>
      <c r="M449" s="1419" t="s">
        <v>7</v>
      </c>
      <c r="N449" s="1421" t="s">
        <v>27</v>
      </c>
      <c r="O449" s="1421"/>
      <c r="P449" s="1421"/>
      <c r="Q449" s="1259"/>
      <c r="R449" s="1259"/>
      <c r="S449" s="1259"/>
      <c r="T449" s="1259"/>
      <c r="U449" s="1259"/>
      <c r="V449" s="1259"/>
      <c r="W449" s="1259"/>
      <c r="X449" s="1259"/>
      <c r="Y449" s="1259"/>
      <c r="Z449" s="1259"/>
      <c r="AA449" s="1259"/>
      <c r="AB449" s="1259"/>
      <c r="AC449" s="1259"/>
      <c r="AD449" s="1259"/>
      <c r="AE449" s="1259"/>
      <c r="AF449" s="1260"/>
    </row>
    <row r="450" spans="1:32" ht="18.75" customHeight="1">
      <c r="A450" s="1172"/>
      <c r="B450" s="1173"/>
      <c r="C450" s="1174"/>
      <c r="D450" s="1175"/>
      <c r="E450" s="1176"/>
      <c r="F450" s="1314"/>
      <c r="G450" s="1178"/>
      <c r="H450" s="1461"/>
      <c r="I450" s="1462"/>
      <c r="J450" s="1439"/>
      <c r="K450" s="1439"/>
      <c r="L450" s="1439"/>
      <c r="M450" s="1440"/>
      <c r="N450" s="1439"/>
      <c r="O450" s="1439"/>
      <c r="P450" s="1439"/>
      <c r="Q450" s="1268"/>
      <c r="R450" s="1268"/>
      <c r="S450" s="1268"/>
      <c r="T450" s="1268"/>
      <c r="U450" s="1268"/>
      <c r="V450" s="1268"/>
      <c r="W450" s="1268"/>
      <c r="X450" s="1268"/>
      <c r="Y450" s="1268"/>
      <c r="Z450" s="1268"/>
      <c r="AA450" s="1268"/>
      <c r="AB450" s="1268"/>
      <c r="AC450" s="1268"/>
      <c r="AD450" s="1268"/>
      <c r="AE450" s="1268"/>
      <c r="AF450" s="1269"/>
    </row>
    <row r="451" spans="1:32" ht="18.75" customHeight="1">
      <c r="A451" s="1146"/>
      <c r="B451" s="1138"/>
      <c r="C451" s="1147"/>
      <c r="D451" s="1148"/>
      <c r="E451" s="1139"/>
      <c r="F451" s="1219"/>
      <c r="G451" s="1150"/>
      <c r="H451" s="1154" t="s">
        <v>2750</v>
      </c>
      <c r="I451" s="1246" t="s">
        <v>7</v>
      </c>
      <c r="J451" s="1155" t="s">
        <v>2748</v>
      </c>
      <c r="K451" s="1247"/>
      <c r="L451" s="1156"/>
      <c r="M451" s="1248" t="s">
        <v>7</v>
      </c>
      <c r="N451" s="1155" t="s">
        <v>2749</v>
      </c>
      <c r="O451" s="1248"/>
      <c r="P451" s="1288"/>
      <c r="Q451" s="1288"/>
      <c r="R451" s="1288"/>
      <c r="S451" s="1288"/>
      <c r="T451" s="1288"/>
      <c r="U451" s="1288"/>
      <c r="V451" s="1288"/>
      <c r="W451" s="1288"/>
      <c r="X451" s="1288"/>
      <c r="Y451" s="1244"/>
      <c r="Z451" s="1244"/>
      <c r="AA451" s="1244"/>
      <c r="AB451" s="1244"/>
      <c r="AC451" s="1244"/>
      <c r="AD451" s="1244"/>
      <c r="AE451" s="1244"/>
      <c r="AF451" s="1245"/>
    </row>
    <row r="452" spans="1:32" ht="18.75" customHeight="1">
      <c r="A452" s="1146"/>
      <c r="B452" s="1138"/>
      <c r="C452" s="1147"/>
      <c r="D452" s="1148"/>
      <c r="E452" s="1139"/>
      <c r="F452" s="1219"/>
      <c r="G452" s="1150"/>
      <c r="H452" s="1312" t="s">
        <v>49</v>
      </c>
      <c r="I452" s="1316" t="s">
        <v>7</v>
      </c>
      <c r="J452" s="1313" t="s">
        <v>2751</v>
      </c>
      <c r="K452" s="1317"/>
      <c r="L452" s="1318" t="s">
        <v>7</v>
      </c>
      <c r="M452" s="1313" t="s">
        <v>2756</v>
      </c>
      <c r="N452" s="1317"/>
      <c r="O452" s="1288"/>
      <c r="P452" s="1288"/>
      <c r="Q452" s="1288"/>
      <c r="R452" s="1288"/>
      <c r="S452" s="1288"/>
      <c r="T452" s="1288"/>
      <c r="U452" s="1288"/>
      <c r="V452" s="1288"/>
      <c r="W452" s="1288"/>
      <c r="X452" s="1288"/>
      <c r="Y452" s="1244"/>
      <c r="Z452" s="1244"/>
      <c r="AA452" s="1244"/>
      <c r="AB452" s="1244"/>
      <c r="AC452" s="1244"/>
      <c r="AD452" s="1244"/>
      <c r="AE452" s="1244"/>
      <c r="AF452" s="1245"/>
    </row>
    <row r="453" spans="1:32" ht="18.75" customHeight="1">
      <c r="A453" s="1238" t="s">
        <v>7</v>
      </c>
      <c r="B453" s="1138">
        <v>64</v>
      </c>
      <c r="C453" s="1199" t="s">
        <v>330</v>
      </c>
      <c r="D453" s="1238" t="s">
        <v>7</v>
      </c>
      <c r="E453" s="1139" t="s">
        <v>291</v>
      </c>
      <c r="F453" s="1149"/>
      <c r="G453" s="1150"/>
      <c r="H453" s="1417" t="s">
        <v>50</v>
      </c>
      <c r="I453" s="1419" t="s">
        <v>7</v>
      </c>
      <c r="J453" s="1421" t="s">
        <v>2757</v>
      </c>
      <c r="K453" s="1421"/>
      <c r="L453" s="1421"/>
      <c r="M453" s="1419" t="s">
        <v>7</v>
      </c>
      <c r="N453" s="1421" t="s">
        <v>27</v>
      </c>
      <c r="O453" s="1421"/>
      <c r="P453" s="1421"/>
      <c r="Q453" s="1259"/>
      <c r="R453" s="1259"/>
      <c r="S453" s="1259"/>
      <c r="T453" s="1259"/>
      <c r="U453" s="1259"/>
      <c r="V453" s="1259"/>
      <c r="W453" s="1259"/>
      <c r="X453" s="1259"/>
      <c r="Y453" s="1259"/>
      <c r="Z453" s="1259"/>
      <c r="AA453" s="1259"/>
      <c r="AB453" s="1259"/>
      <c r="AC453" s="1259"/>
      <c r="AD453" s="1259"/>
      <c r="AE453" s="1259"/>
      <c r="AF453" s="1260"/>
    </row>
    <row r="454" spans="1:32" ht="16.2" customHeight="1">
      <c r="A454" s="1146"/>
      <c r="B454" s="1138"/>
      <c r="C454" s="1199" t="s">
        <v>332</v>
      </c>
      <c r="D454" s="1238" t="s">
        <v>7</v>
      </c>
      <c r="E454" s="1139" t="s">
        <v>53</v>
      </c>
      <c r="F454" s="1149"/>
      <c r="G454" s="1150"/>
      <c r="H454" s="1418"/>
      <c r="I454" s="1420"/>
      <c r="J454" s="1422"/>
      <c r="K454" s="1422"/>
      <c r="L454" s="1422"/>
      <c r="M454" s="1420"/>
      <c r="N454" s="1422"/>
      <c r="O454" s="1422"/>
      <c r="P454" s="1422"/>
      <c r="Q454" s="1244"/>
      <c r="R454" s="1244"/>
      <c r="S454" s="1244"/>
      <c r="T454" s="1244"/>
      <c r="U454" s="1244"/>
      <c r="V454" s="1244"/>
      <c r="W454" s="1244"/>
      <c r="X454" s="1244"/>
      <c r="Y454" s="1244"/>
      <c r="Z454" s="1244"/>
      <c r="AA454" s="1244"/>
      <c r="AB454" s="1244"/>
      <c r="AC454" s="1244"/>
      <c r="AD454" s="1244"/>
      <c r="AE454" s="1244"/>
      <c r="AF454" s="1245"/>
    </row>
    <row r="455" spans="1:32" ht="20.25" customHeight="1">
      <c r="A455" s="1146"/>
      <c r="B455" s="1138"/>
      <c r="C455" s="1147"/>
      <c r="D455" s="1238" t="s">
        <v>7</v>
      </c>
      <c r="E455" s="1139" t="s">
        <v>54</v>
      </c>
      <c r="F455" s="1149"/>
      <c r="G455" s="1150"/>
      <c r="H455" s="1417" t="s">
        <v>51</v>
      </c>
      <c r="I455" s="1419" t="s">
        <v>7</v>
      </c>
      <c r="J455" s="1421" t="s">
        <v>2757</v>
      </c>
      <c r="K455" s="1421"/>
      <c r="L455" s="1421"/>
      <c r="M455" s="1419" t="s">
        <v>7</v>
      </c>
      <c r="N455" s="1421" t="s">
        <v>27</v>
      </c>
      <c r="O455" s="1421"/>
      <c r="P455" s="1421"/>
      <c r="Q455" s="1259"/>
      <c r="R455" s="1259"/>
      <c r="S455" s="1259"/>
      <c r="T455" s="1259"/>
      <c r="U455" s="1259"/>
      <c r="V455" s="1259"/>
      <c r="W455" s="1259"/>
      <c r="X455" s="1259"/>
      <c r="Y455" s="1259"/>
      <c r="Z455" s="1259"/>
      <c r="AA455" s="1259"/>
      <c r="AB455" s="1259"/>
      <c r="AC455" s="1259"/>
      <c r="AD455" s="1259"/>
      <c r="AE455" s="1259"/>
      <c r="AF455" s="1260"/>
    </row>
    <row r="456" spans="1:32">
      <c r="A456" s="1172"/>
      <c r="B456" s="1173"/>
      <c r="C456" s="1294"/>
      <c r="D456" s="1172"/>
      <c r="E456" s="1176"/>
      <c r="F456" s="1177"/>
      <c r="G456" s="1178"/>
      <c r="H456" s="1461"/>
      <c r="I456" s="1440"/>
      <c r="J456" s="1439"/>
      <c r="K456" s="1439"/>
      <c r="L456" s="1439"/>
      <c r="M456" s="1440"/>
      <c r="N456" s="1439"/>
      <c r="O456" s="1439"/>
      <c r="P456" s="1439"/>
      <c r="Q456" s="1268"/>
      <c r="R456" s="1268"/>
      <c r="S456" s="1268"/>
      <c r="T456" s="1268"/>
      <c r="U456" s="1268"/>
      <c r="V456" s="1268"/>
      <c r="W456" s="1268"/>
      <c r="X456" s="1268"/>
      <c r="Y456" s="1268"/>
      <c r="Z456" s="1268"/>
      <c r="AA456" s="1268"/>
      <c r="AB456" s="1268"/>
      <c r="AC456" s="1268"/>
      <c r="AD456" s="1268"/>
      <c r="AE456" s="1268"/>
      <c r="AF456" s="1269"/>
    </row>
    <row r="457" spans="1:32" s="392" customFormat="1">
      <c r="A457" s="413"/>
      <c r="B457" s="413"/>
      <c r="C457" s="425"/>
      <c r="D457" s="425"/>
      <c r="E457" s="425"/>
      <c r="F457" s="425"/>
      <c r="G457" s="403"/>
      <c r="H457" s="403"/>
      <c r="I457" s="403"/>
      <c r="J457" s="403"/>
      <c r="K457" s="403"/>
      <c r="L457" s="403"/>
      <c r="M457" s="403"/>
      <c r="N457" s="403"/>
      <c r="O457" s="403"/>
      <c r="P457" s="403"/>
      <c r="Q457" s="403"/>
      <c r="R457" s="403"/>
      <c r="S457" s="403"/>
      <c r="T457" s="403"/>
      <c r="U457" s="403"/>
      <c r="V457" s="403"/>
      <c r="W457" s="403"/>
      <c r="X457" s="403"/>
      <c r="Y457" s="403"/>
      <c r="Z457" s="403"/>
      <c r="AA457" s="403"/>
      <c r="AB457" s="403"/>
      <c r="AC457" s="425"/>
      <c r="AD457" s="425"/>
      <c r="AE457" s="425"/>
      <c r="AF457" s="425"/>
    </row>
    <row r="458" spans="1:32" s="392" customFormat="1">
      <c r="A458" s="412"/>
      <c r="B458" s="412"/>
      <c r="C458" s="403" t="s">
        <v>322</v>
      </c>
      <c r="D458" s="403"/>
      <c r="E458" s="413"/>
      <c r="F458" s="413"/>
      <c r="G458" s="413"/>
      <c r="H458" s="413"/>
      <c r="I458" s="413"/>
      <c r="J458" s="413"/>
      <c r="K458" s="413"/>
      <c r="L458" s="413"/>
      <c r="M458" s="413"/>
      <c r="N458" s="413"/>
      <c r="O458" s="413"/>
      <c r="P458" s="413"/>
      <c r="Q458" s="413"/>
      <c r="R458" s="413"/>
      <c r="S458" s="413"/>
      <c r="T458" s="413"/>
      <c r="U458" s="413"/>
      <c r="V458" s="413"/>
      <c r="W458" s="425"/>
      <c r="X458" s="425"/>
      <c r="Y458" s="425"/>
      <c r="Z458" s="425"/>
      <c r="AA458" s="425"/>
      <c r="AB458" s="425"/>
      <c r="AC458" s="425"/>
      <c r="AD458" s="425"/>
      <c r="AE458" s="425"/>
      <c r="AF458" s="425"/>
    </row>
    <row r="459" spans="1:32" s="392" customFormat="1">
      <c r="A459" s="411"/>
      <c r="B459" s="411"/>
    </row>
  </sheetData>
  <mergeCells count="288">
    <mergeCell ref="L430:L431"/>
    <mergeCell ref="M430:N431"/>
    <mergeCell ref="A430:A431"/>
    <mergeCell ref="B430:B431"/>
    <mergeCell ref="C430:C431"/>
    <mergeCell ref="D430:D431"/>
    <mergeCell ref="E430:E431"/>
    <mergeCell ref="M426:M427"/>
    <mergeCell ref="N426:P427"/>
    <mergeCell ref="H428:H429"/>
    <mergeCell ref="H201:H202"/>
    <mergeCell ref="H225:H226"/>
    <mergeCell ref="H156:H157"/>
    <mergeCell ref="H203:H204"/>
    <mergeCell ref="H407:H408"/>
    <mergeCell ref="H422:H423"/>
    <mergeCell ref="H430:H431"/>
    <mergeCell ref="I430:I431"/>
    <mergeCell ref="J430:K431"/>
    <mergeCell ref="J13:L14"/>
    <mergeCell ref="M13:M14"/>
    <mergeCell ref="H19:H20"/>
    <mergeCell ref="H63:H64"/>
    <mergeCell ref="H89:H90"/>
    <mergeCell ref="H110:H111"/>
    <mergeCell ref="H134:H135"/>
    <mergeCell ref="H154:H155"/>
    <mergeCell ref="H177:H178"/>
    <mergeCell ref="AC45:AF51"/>
    <mergeCell ref="I46:I47"/>
    <mergeCell ref="S5:V5"/>
    <mergeCell ref="A7:C7"/>
    <mergeCell ref="D7:E7"/>
    <mergeCell ref="F7:G7"/>
    <mergeCell ref="H7:X7"/>
    <mergeCell ref="Y7:AB7"/>
    <mergeCell ref="AC7:AF7"/>
    <mergeCell ref="H26:H27"/>
    <mergeCell ref="I26:I27"/>
    <mergeCell ref="J26:L27"/>
    <mergeCell ref="M26:M27"/>
    <mergeCell ref="H15:H16"/>
    <mergeCell ref="I15:I16"/>
    <mergeCell ref="J15:L16"/>
    <mergeCell ref="M15:M16"/>
    <mergeCell ref="N15:P16"/>
    <mergeCell ref="A8:C9"/>
    <mergeCell ref="H8:H9"/>
    <mergeCell ref="Y8:AB9"/>
    <mergeCell ref="AC8:AF9"/>
    <mergeCell ref="H13:H14"/>
    <mergeCell ref="I13:I14"/>
    <mergeCell ref="N26:P27"/>
    <mergeCell ref="AC35:AF44"/>
    <mergeCell ref="H38:H39"/>
    <mergeCell ref="I38:I39"/>
    <mergeCell ref="J38:L39"/>
    <mergeCell ref="M38:M39"/>
    <mergeCell ref="N38:P39"/>
    <mergeCell ref="H40:H41"/>
    <mergeCell ref="I40:I41"/>
    <mergeCell ref="J40:L41"/>
    <mergeCell ref="AC21:AF34"/>
    <mergeCell ref="H24:H25"/>
    <mergeCell ref="I24:I25"/>
    <mergeCell ref="J24:L25"/>
    <mergeCell ref="M24:M25"/>
    <mergeCell ref="N24:P25"/>
    <mergeCell ref="H87:H88"/>
    <mergeCell ref="I87:I88"/>
    <mergeCell ref="J87:K88"/>
    <mergeCell ref="H108:H109"/>
    <mergeCell ref="I108:I109"/>
    <mergeCell ref="J108:K109"/>
    <mergeCell ref="L87:L88"/>
    <mergeCell ref="M87:N88"/>
    <mergeCell ref="M46:M47"/>
    <mergeCell ref="N46:P47"/>
    <mergeCell ref="H48:H49"/>
    <mergeCell ref="I48:I49"/>
    <mergeCell ref="H85:H86"/>
    <mergeCell ref="I85:I86"/>
    <mergeCell ref="J85:K86"/>
    <mergeCell ref="L85:L86"/>
    <mergeCell ref="M85:N86"/>
    <mergeCell ref="O85:O86"/>
    <mergeCell ref="P85:Q86"/>
    <mergeCell ref="H83:H84"/>
    <mergeCell ref="I83:I84"/>
    <mergeCell ref="J83:K84"/>
    <mergeCell ref="L83:L84"/>
    <mergeCell ref="M83:N84"/>
    <mergeCell ref="O83:O84"/>
    <mergeCell ref="I428:I429"/>
    <mergeCell ref="I132:I133"/>
    <mergeCell ref="J426:L427"/>
    <mergeCell ref="L132:L133"/>
    <mergeCell ref="L108:L109"/>
    <mergeCell ref="M108:N109"/>
    <mergeCell ref="P83:Q84"/>
    <mergeCell ref="R83:R84"/>
    <mergeCell ref="S83:T84"/>
    <mergeCell ref="H52:H53"/>
    <mergeCell ref="AC91:AF111"/>
    <mergeCell ref="H46:H47"/>
    <mergeCell ref="H92:H93"/>
    <mergeCell ref="J46:L47"/>
    <mergeCell ref="H455:H456"/>
    <mergeCell ref="I455:I456"/>
    <mergeCell ref="J455:L456"/>
    <mergeCell ref="M455:M456"/>
    <mergeCell ref="N455:P456"/>
    <mergeCell ref="H447:H448"/>
    <mergeCell ref="I447:I448"/>
    <mergeCell ref="J447:L448"/>
    <mergeCell ref="M447:M448"/>
    <mergeCell ref="N447:P448"/>
    <mergeCell ref="H449:H450"/>
    <mergeCell ref="I449:I450"/>
    <mergeCell ref="J449:L450"/>
    <mergeCell ref="M449:M450"/>
    <mergeCell ref="N449:P450"/>
    <mergeCell ref="A438:AF438"/>
    <mergeCell ref="S440:V440"/>
    <mergeCell ref="AC432:AF436"/>
    <mergeCell ref="H435:H436"/>
    <mergeCell ref="I152:I153"/>
    <mergeCell ref="J152:K153"/>
    <mergeCell ref="L152:L153"/>
    <mergeCell ref="M152:N153"/>
    <mergeCell ref="M132:N133"/>
    <mergeCell ref="N13:P14"/>
    <mergeCell ref="A3:AF3"/>
    <mergeCell ref="M40:M41"/>
    <mergeCell ref="N40:P41"/>
    <mergeCell ref="AC52:AF64"/>
    <mergeCell ref="J60:K60"/>
    <mergeCell ref="M60:N60"/>
    <mergeCell ref="R85:R86"/>
    <mergeCell ref="S85:T86"/>
    <mergeCell ref="H71:H72"/>
    <mergeCell ref="I71:I72"/>
    <mergeCell ref="J71:K72"/>
    <mergeCell ref="L71:L72"/>
    <mergeCell ref="M71:N72"/>
    <mergeCell ref="J48:L49"/>
    <mergeCell ref="M48:M49"/>
    <mergeCell ref="N48:P49"/>
    <mergeCell ref="J50:K50"/>
    <mergeCell ref="M50:N50"/>
    <mergeCell ref="AC112:AF135"/>
    <mergeCell ref="H113:H114"/>
    <mergeCell ref="H132:H133"/>
    <mergeCell ref="J132:K133"/>
    <mergeCell ref="H179:H180"/>
    <mergeCell ref="AC179:AF202"/>
    <mergeCell ref="H193:H194"/>
    <mergeCell ref="H196:H197"/>
    <mergeCell ref="H199:H200"/>
    <mergeCell ref="I199:I200"/>
    <mergeCell ref="J199:K200"/>
    <mergeCell ref="L199:L200"/>
    <mergeCell ref="M199:N200"/>
    <mergeCell ref="AC156:AF178"/>
    <mergeCell ref="H169:H170"/>
    <mergeCell ref="H172:H173"/>
    <mergeCell ref="H175:H176"/>
    <mergeCell ref="I175:I176"/>
    <mergeCell ref="J175:K176"/>
    <mergeCell ref="L175:L176"/>
    <mergeCell ref="M175:N176"/>
    <mergeCell ref="AC136:AF155"/>
    <mergeCell ref="H137:H138"/>
    <mergeCell ref="H152:H153"/>
    <mergeCell ref="AC203:AF226"/>
    <mergeCell ref="H217:H218"/>
    <mergeCell ref="H220:H221"/>
    <mergeCell ref="H223:H224"/>
    <mergeCell ref="I223:I224"/>
    <mergeCell ref="J223:K224"/>
    <mergeCell ref="L223:L224"/>
    <mergeCell ref="M223:N224"/>
    <mergeCell ref="AC227:AF246"/>
    <mergeCell ref="H237:H238"/>
    <mergeCell ref="H240:H241"/>
    <mergeCell ref="H243:H244"/>
    <mergeCell ref="I243:I244"/>
    <mergeCell ref="J243:K244"/>
    <mergeCell ref="L243:L244"/>
    <mergeCell ref="M243:N244"/>
    <mergeCell ref="AC247:AF267"/>
    <mergeCell ref="H258:H259"/>
    <mergeCell ref="H261:H262"/>
    <mergeCell ref="H264:H265"/>
    <mergeCell ref="I264:I265"/>
    <mergeCell ref="J264:K265"/>
    <mergeCell ref="L264:L265"/>
    <mergeCell ref="M264:N265"/>
    <mergeCell ref="H245:H246"/>
    <mergeCell ref="H266:H267"/>
    <mergeCell ref="H268:H269"/>
    <mergeCell ref="AC268:AF291"/>
    <mergeCell ref="H270:H271"/>
    <mergeCell ref="H282:H283"/>
    <mergeCell ref="H284:H285"/>
    <mergeCell ref="H288:H289"/>
    <mergeCell ref="I288:I289"/>
    <mergeCell ref="J288:K289"/>
    <mergeCell ref="L288:L289"/>
    <mergeCell ref="M288:N289"/>
    <mergeCell ref="H290:H291"/>
    <mergeCell ref="M313:N314"/>
    <mergeCell ref="H292:H293"/>
    <mergeCell ref="AC292:AF316"/>
    <mergeCell ref="H294:H295"/>
    <mergeCell ref="H307:H308"/>
    <mergeCell ref="H309:H310"/>
    <mergeCell ref="H313:H314"/>
    <mergeCell ref="I313:I314"/>
    <mergeCell ref="J313:K314"/>
    <mergeCell ref="L313:L314"/>
    <mergeCell ref="H315:H316"/>
    <mergeCell ref="H317:H318"/>
    <mergeCell ref="AC317:AF337"/>
    <mergeCell ref="H319:H320"/>
    <mergeCell ref="H334:H335"/>
    <mergeCell ref="I334:I335"/>
    <mergeCell ref="J334:K335"/>
    <mergeCell ref="L334:L335"/>
    <mergeCell ref="M334:N335"/>
    <mergeCell ref="M359:N360"/>
    <mergeCell ref="H338:H339"/>
    <mergeCell ref="AC338:AF362"/>
    <mergeCell ref="H340:H341"/>
    <mergeCell ref="H353:H354"/>
    <mergeCell ref="H355:H356"/>
    <mergeCell ref="H359:H360"/>
    <mergeCell ref="I359:I360"/>
    <mergeCell ref="J359:K360"/>
    <mergeCell ref="L359:L360"/>
    <mergeCell ref="H336:H337"/>
    <mergeCell ref="H361:H362"/>
    <mergeCell ref="L384:L385"/>
    <mergeCell ref="M384:N385"/>
    <mergeCell ref="H363:H364"/>
    <mergeCell ref="AC363:AF387"/>
    <mergeCell ref="H365:H366"/>
    <mergeCell ref="H378:H379"/>
    <mergeCell ref="H380:H381"/>
    <mergeCell ref="H384:H385"/>
    <mergeCell ref="I384:I385"/>
    <mergeCell ref="J384:K385"/>
    <mergeCell ref="H386:H387"/>
    <mergeCell ref="M405:N406"/>
    <mergeCell ref="H388:H389"/>
    <mergeCell ref="AC388:AF408"/>
    <mergeCell ref="H390:H391"/>
    <mergeCell ref="H405:H406"/>
    <mergeCell ref="I405:I406"/>
    <mergeCell ref="J405:K406"/>
    <mergeCell ref="L405:L406"/>
    <mergeCell ref="I435:I436"/>
    <mergeCell ref="J435:L436"/>
    <mergeCell ref="M435:M436"/>
    <mergeCell ref="N435:P436"/>
    <mergeCell ref="J428:L429"/>
    <mergeCell ref="M428:M429"/>
    <mergeCell ref="N428:P429"/>
    <mergeCell ref="AC430:AF431"/>
    <mergeCell ref="H433:H434"/>
    <mergeCell ref="I433:I434"/>
    <mergeCell ref="J433:L434"/>
    <mergeCell ref="M433:M434"/>
    <mergeCell ref="N433:P434"/>
    <mergeCell ref="AC424:AF429"/>
    <mergeCell ref="H426:H427"/>
    <mergeCell ref="I426:I427"/>
    <mergeCell ref="A442:C442"/>
    <mergeCell ref="D442:E442"/>
    <mergeCell ref="F442:G442"/>
    <mergeCell ref="H442:AF442"/>
    <mergeCell ref="A443:C444"/>
    <mergeCell ref="H443:H444"/>
    <mergeCell ref="H453:H454"/>
    <mergeCell ref="I453:I454"/>
    <mergeCell ref="J453:L454"/>
    <mergeCell ref="M453:M454"/>
    <mergeCell ref="N453:P454"/>
  </mergeCells>
  <phoneticPr fontId="3"/>
  <dataValidations count="1">
    <dataValidation type="list" allowBlank="1" showInputMessage="1" showErrorMessage="1" sqref="Q8:Q9 U8:U9 L11 M12:M15 L22 M23:M26 L34:L35 D37:D39 O41 A15 A38 U50 A49 Q66 L70:L76 O73 M77 Y65:Y66 AC65:AC66 A77 Q92:Q93 U92 M424 O100 R106 F100:F101 Y91:Y92 Q113:Q114 U113 WWG98 M121 O129:O130 R130 P122 O127 S128 Y112:Y113 M101 A113 Q137:Q138 U137 WWK119 R150 Y136:Y137 A145 Q158 Q156 U158 L163 D103:D104 O167 P168 M171 Q171:Q172 O173 R173 Y156:Y157 U181 Q179 Q181 L187 F188 O191 P192 M195 Q195:Q196 O197 R197 Y179:Y180 L189:L191 M212 F173 A179 A103 L165:L167 M145 D122:D130 F162 U205 Q203 Q205 L211 D171 O215 P216 M219 Q219:Q220 O221 R221 Y203:Y204 L213:L215 L231 O235 P236 M239 Q239:Q240 O241 R241 F234 A193 L194 F195 A215 L252 O256 P257 M260 Q260:Q261 O262 R262 F255 D257 A263 Q268 L276 L278:L280 O280 Q270 P281 M283 O285:O286 R286 Y268:Y269 A305 D280 Q292 Q294 WVU143 L303:L305 O305 P306 M308 O310:O311 R311 Y292:Y293 D305 Q317 Q319 F327 WWG301 R332 Y317:Y318 Q338 Q340 L347 L349:L351 O351 P352 M354 R357 O356:O357 Y338:Y339 D327 F350:F353 D350 A340 Q363 Q365 L372 L374:L376 O376 P377 M379 R382 O381:O382 Y363:Y364 D375 Q388 Q390 L397 F397:F398 R403 Y388:Y389 D397 Y409:Y410 Q409 AC409:AC410 F415:F416 A415 Q442:Q443 U442:U443 L449 M450:M453 D451:D453 A451 D238 O104:O106 N128 O148:O150 Q283:Q284 Q308:Q309 O330:O332 Q354:Q355 Q379:Q380 O401:O403 M164 M188 L233:L235 L254:L256 O417 D415:D417 A402 D432 A238 M45:M47 M36:M39 M28 M398 T422:U422 D56:D60 L123:L127 D100:D101 D145:D146 A148 D148:D149 M232 M253 M277 M301:M302 M326:M327 M348 M373 P422:Q423 R82:R85 A223 A384 M8:M10 R17:R18 U18 A18 R61:R62 U62 L60:L62 L63:M64 S63:S64 T63:U63 P63:Q64 M91:M96 P89:Q90 L89:M90 L102:L107 S89:S90 L110:M111 S110:S111 L129:L131 T110:U110 T134:U134 L146:L151 U135 P154:Q155 L173:L174 L154:M155 L177:M178 L197:L198 S201:S202 T201:U201 L221:L222 U226 P225:Q226 L241:L242 L245:M246 L262:L263 S266:S267 L285:L287 T290:U290 L310:L312 P315:Q316 L328:L333 L336:M337 L356:L358 S361:S362 L381:L383 S386:S387 T386:U386 P386:Q387 L424:L425 D419:D422 M50:M53 D76:D82 A80 F103:F104 F164:F165 F167 L170 F175 F171 F191 F240 F242 D240 A240 A280 D276 A276 A309 F259 D309 A350 A327 F330:F331 D330:D331 A330:A331 D352 A352 A375 A397 D380 A380 F400:F403 D402 F419:F420 A419 Y425:Y426 F304:F310 S177:S178 S245:S246 T266:U266 P290:Q291 L315:M316 S336:S337 T361:U361 A426:A427 L16:L18 L27 O27 F257 L48:L49 O10 M21 L40:L42 I45:I58 A46 Y42:Y44 O68:O69 O80:O85 O95:O96 M112:M117 O116:O117 M136:M141 O140:O141 M156:M162 O159:O160 M179:M186 D169 A169 O170 F169 O183:O184 M203:M210 D193 D195 O194 F193 O207:O208 O218 L218 D215:D216 F215:F216 M227:M230 L238 O238 F238 F236 O247:O248 M268:M275 L259 O259 A259 D259 O272:O273 M292:M299 O296:O297 M317:M324 O321:O322 M338:M346 O343:O344 M363:M371 O368:O369 M388:M396 O393:O394 L399:L404 Y69 AC69 AC96 Y96 Y117 AC117 AC141 Y141 Y160 AC160 AC184 Y184 Y208 AC208 Y227:Y229 AC228 AC248 Y247:Y249 O411:O413 F261 M409:M412 Y10:Y11 AC10:AC11 Y34:Y35 L422:M423 M426:M429 A432 A125 S422:S423 Q50:Q51 O52:O53 AC53 Y49:Y51 A56 M65:M69 A58 M33 L54:L58 Y21:Y22 D25:D26 A25 F275:F277 F279:F280 WWC20 O21 WMK326 L44 U64 T89:U89 U111 U155:U156 P134:Q135 U178:U179 S154:S155 U202:U203 T177:U177 O227:O228 P201:Q202 M247:M251 L225:M226 U267:U268 T245:U245 U291:U292 P266:Q267 U316:U317 L290:M291 U337:U338 S315:S316 U362:U363 T336:U336 U387:U388 P361:Q362 L386:M387 O420:O421 U423:U424 L407:M408 O424:Q424 L97 L99:L100 M98 JI98 TE98 ADA98 AMW98 AWS98 BGO98 BQK98 CAG98 CKC98 CTY98 DDU98 DNQ98 DXM98 EHI98 ERE98 FBA98 FKW98 FUS98 GEO98 GOK98 GYG98 HIC98 HRY98 IBU98 ILQ98 IVM98 JFI98 JPE98 JZA98 KIW98 KSS98 LCO98 LMK98 LWG98 MGC98 MPY98 MZU98 NJQ98 NTM98 ODI98 ONE98 OXA98 PGW98 PQS98 QAO98 QKK98 QUG98 REC98 RNY98 RXU98 SHQ98 SRM98 TBI98 TLE98 TVA98 UEW98 UOS98 UYO98 VIK98 VSG98 WCC98 WLY98 WVU98 AC98 JY98 TU98 ADQ98 ANM98 AXI98 BHE98 BRA98 CAW98 CKS98 CUO98 DEK98 DOG98 DYC98 EHY98 ERU98 FBQ98 FLM98 FVI98 GFE98 GPA98 GYW98 HIS98 HSO98 ICK98 IMG98 IWC98 JFY98 JPU98 JZQ98 KJM98 KTI98 LDE98 LNA98 LWW98 MGS98 MQO98 NAK98 NKG98 NUC98 ODY98 ONU98 OXQ98 PHM98 PRI98 QBE98 QLA98 QUW98 RES98 ROO98 RYK98 SIG98 SSC98 TBY98 TLU98 TVQ98 UFM98 UPI98 UZE98 VJA98 VSW98 WCS98 WMO98 WWK98 Y98 JU98 TQ98 ADM98 ANI98 AXE98 BHA98 BQW98 CAS98 CKO98 CUK98 DEG98 DOC98 DXY98 EHU98 ERQ98 FBM98 FLI98 FVE98 GFA98 GOW98 GYS98 HIO98 HSK98 ICG98 IMC98 IVY98 JFU98 JPQ98 JZM98 KJI98 KTE98 LDA98 LMW98 LWS98 MGO98 MQK98 NAG98 NKC98 NTY98 ODU98 ONQ98 OXM98 PHI98 PRE98 QBA98 QKW98 QUS98 REO98 ROK98 RYG98 SIC98 SRY98 TBU98 TLQ98 TVM98 UFI98 UPE98 UZA98 VIW98 VSS98 WCO98 WMK98 L118 L120 M119 JI119 TE119 ADA119 AMW119 AWS119 BGO119 BQK119 CAG119 CKC119 CTY119 DDU119 DNQ119 DXM119 EHI119 ERE119 FBA119 FKW119 FUS119 GEO119 GOK119 GYG119 HIC119 HRY119 IBU119 ILQ119 IVM119 JFI119 JPE119 JZA119 KIW119 KSS119 LCO119 LMK119 LWG119 MGC119 MPY119 MZU119 NJQ119 NTM119 ODI119 ONE119 OXA119 PGW119 PQS119 QAO119 QKK119 QUG119 REC119 RNY119 RXU119 SHQ119 SRM119 TBI119 TLE119 TVA119 UEW119 UOS119 UYO119 VIK119 VSG119 WCC119 WLY119 WVU119 Y119 JU119 TQ119 ADM119 ANI119 AXE119 BHA119 BQW119 CAS119 CKO119 CUK119 DEG119 DOC119 DXY119 EHU119 ERQ119 FBM119 FLI119 FVE119 GFA119 GOW119 GYS119 HIO119 HSK119 ICG119 IMC119 IVY119 JFU119 JPQ119 JZM119 KJI119 KTE119 LDA119 LMW119 LWS119 MGO119 MQK119 NAG119 NKC119 NTY119 ODU119 ONQ119 OXM119 PHI119 PRE119 QBA119 QKW119 QUS119 REO119 ROK119 RYG119 SIC119 SRY119 TBU119 TLQ119 TVM119 UFI119 UPE119 UZA119 VIW119 VSS119 WCO119 WMK119 WWG119 AC119 JY119 TU119 ADQ119 ANM119 AXI119 BHE119 BRA119 CAW119 CKS119 CUO119 DEK119 DOG119 DYC119 EHY119 ERU119 FBQ119 FLM119 FVI119 GFE119 GPA119 GYW119 HIS119 HSO119 ICK119 IMG119 IWC119 JFY119 JPU119 JZQ119 KJM119 KTI119 LDE119 LNA119 LWW119 MGS119 MQO119 NAK119 NKG119 NUC119 ODY119 ONU119 OXQ119 PHM119 PRI119 QBE119 QLA119 QUW119 RES119 ROO119 RYK119 SIG119 SSC119 TBY119 TLU119 TVQ119 UFM119 UPI119 UZE119 VJA119 VSW119 WCS119 WMO119 L142 L144 M143 JI143 TE143 ADA143 AMW143 AWS143 BGO143 BQK143 CAG143 CKC143 CTY143 DDU143 DNQ143 DXM143 EHI143 ERE143 FBA143 FKW143 FUS143 GEO143 GOK143 GYG143 HIC143 HRY143 IBU143 ILQ143 IVM143 JFI143 JPE143 JZA143 KIW143 KSS143 LCO143 LMK143 LWG143 MGC143 MPY143 MZU143 NJQ143 NTM143 ODI143 ONE143 OXA143 PGW143 PQS143 QAO143 QKK143 QUG143 REC143 RNY143 RXU143 SHQ143 SRM143 TBI143 TLE143 TVA143 UEW143 UOS143 UYO143 VIK143 VSG143 WCC143 WLY143 L300 JI301 TE301 ADA301 AMW301 AWS301 BGO301 BQK301 CAG301 CKC301 CTY301 DDU301 DNQ301 DXM301 EHI301 ERE301 FBA301 FKW301 FUS301 GEO301 GOK301 GYG301 HIC301 HRY301 IBU301 ILQ301 IVM301 JFI301 JPE301 JZA301 KIW301 KSS301 LCO301 LMK301 LWG301 MGC301 MPY301 MZU301 NJQ301 NTM301 ODI301 ONE301 OXA301 PGW301 PQS301 QAO301 QKK301 QUG301 REC301 RNY301 RXU301 SHQ301 SRM301 TBI301 TLE301 TVA301 UEW301 UOS301 UYO301 VIK301 VSG301 WCC301 WLY301 WVU301 AC301 JY301 TU301 ADQ301 ANM301 AXI301 BHE301 BRA301 CAW301 CKS301 CUO301 DEK301 DOG301 DYC301 EHY301 ERU301 FBQ301 FLM301 FVI301 GFE301 GPA301 GYW301 HIS301 HSO301 ICK301 IMG301 IWC301 JFY301 JPU301 JZQ301 KJM301 KTI301 LDE301 LNA301 LWW301 MGS301 MQO301 NAK301 NKG301 NUC301 ODY301 ONU301 OXQ301 PHM301 PRI301 QBE301 QLA301 QUW301 RES301 ROO301 RYK301 SIG301 SSC301 TBY301 TLU301 TVQ301 UFM301 UPI301 UZE301 VJA301 VSW301 WCS301 WMO301 WWK301 Y301 JU301 TQ301 ADM301 ANI301 AXE301 BHA301 BQW301 CAS301 CKO301 CUK301 DEG301 DOC301 DXY301 EHU301 ERQ301 FBM301 FLI301 FVE301 GFA301 GOW301 GYS301 HIO301 HSK301 ICG301 IMC301 IVY301 JFU301 JPQ301 JZM301 KJI301 KTE301 LDA301 LMW301 LWS301 MGO301 MQK301 NAG301 NKC301 NTY301 ODU301 ONQ301 OXM301 PHI301 PRE301 QBA301 QKW301 QUS301 REO301 ROK301 RYG301 SIC301 SRY301 TBU301 TLQ301 TVM301 UFI301 UPE301 UZA301 VIW301 VSS301 WCO301 WMK301 F325 L325 WWG326 JI326 TE326 ADA326 AMW326 AWS326 BGO326 BQK326 CAG326 CKC326 CTY326 DDU326 DNQ326 DXM326 EHI326 ERE326 FBA326 FKW326 FUS326 GEO326 GOK326 GYG326 HIC326 HRY326 IBU326 ILQ326 IVM326 JFI326 JPE326 JZA326 KIW326 KSS326 LCO326 LMK326 LWG326 MGC326 MPY326 MZU326 NJQ326 NTM326 ODI326 ONE326 OXA326 PGW326 PQS326 QAO326 QKK326 QUG326 REC326 RNY326 RXU326 SHQ326 SRM326 TBI326 TLE326 TVA326 UEW326 UOS326 UYO326 VIK326 VSG326 WCC326 WLY326 WVU326 AC326 JY326 TU326 ADQ326 ANM326 AXI326 BHE326 BRA326 CAW326 CKS326 CUO326 DEK326 DOG326 DYC326 EHY326 ERU326 FBQ326 FLM326 FVI326 GFE326 GPA326 GYW326 HIS326 HSO326 ICK326 IMG326 IWC326 JFY326 JPU326 JZQ326 KJM326 KTI326 LDE326 LNA326 LWW326 MGS326 MQO326 NAK326 NKG326 NUC326 ODY326 ONU326 OXQ326 PHM326 PRI326 QBE326 QLA326 QUW326 RES326 ROO326 RYK326 SIG326 SSC326 TBY326 TLU326 TVQ326 UFM326 UPI326 UZE326 VJA326 VSW326 WCS326 WMO326 WWK326 Y326 JU326 TQ326 ADM326 ANI326 AXE326 BHA326 BQW326 CAS326 CKO326 CUK326 DEG326 DOC326 DXY326 EHU326 ERQ326 FBM326 FLI326 FVE326 GFA326 GOW326 GYS326 HIO326 HSK326 ICG326 IMC326 IVY326 JFU326 JPQ326 JZM326 KJI326 KTE326 LDA326 LMW326 LWS326 MGO326 MQK326 NAG326 NKC326 NTY326 ODU326 ONQ326 OXM326 PHI326 PRE326 QBA326 QKW326 QUS326 REO326 ROK326 RYG326 SIC326 SRY326 TBU326 TLQ326 TVM326 UFI326 UPE326 UZA326 VIW326 VSS326 WCO326 O16:O18 I8:I18 L19:M20 JH19:JI20 TD19:TE20 ACZ19:ADA20 AMV19:AMW20 AWR19:AWS20 BGN19:BGO20 BQJ19:BQK20 CAF19:CAG20 CKB19:CKC20 CTX19:CTY20 DDT19:DDU20 DNP19:DNQ20 DXL19:DXM20 EHH19:EHI20 ERD19:ERE20 FAZ19:FBA20 FKV19:FKW20 FUR19:FUS20 GEN19:GEO20 GOJ19:GOK20 GYF19:GYG20 HIB19:HIC20 HRX19:HRY20 IBT19:IBU20 ILP19:ILQ20 IVL19:IVM20 JFH19:JFI20 JPD19:JPE20 JYZ19:JZA20 KIV19:KIW20 KSR19:KSS20 LCN19:LCO20 LMJ19:LMK20 LWF19:LWG20 MGB19:MGC20 MPX19:MPY20 MZT19:MZU20 NJP19:NJQ20 NTL19:NTM20 ODH19:ODI20 OND19:ONE20 OWZ19:OXA20 PGV19:PGW20 PQR19:PQS20 QAN19:QAO20 QKJ19:QKK20 QUF19:QUG20 REB19:REC20 RNX19:RNY20 RXT19:RXU20 SHP19:SHQ20 SRL19:SRM20 TBH19:TBI20 TLD19:TLE20 TUZ19:TVA20 UEV19:UEW20 UOR19:UOS20 UYN19:UYO20 VIJ19:VIK20 VSF19:VSG20 WCB19:WCC20 WLX19:WLY20 WVT19:WVU20 S19:S20 JO19:JO20 TK19:TK20 ADG19:ADG20 ANC19:ANC20 AWY19:AWY20 BGU19:BGU20 BQQ19:BQQ20 CAM19:CAM20 CKI19:CKI20 CUE19:CUE20 DEA19:DEA20 DNW19:DNW20 DXS19:DXS20 EHO19:EHO20 ERK19:ERK20 FBG19:FBG20 FLC19:FLC20 FUY19:FUY20 GEU19:GEU20 GOQ19:GOQ20 GYM19:GYM20 HII19:HII20 HSE19:HSE20 ICA19:ICA20 ILW19:ILW20 IVS19:IVS20 JFO19:JFO20 JPK19:JPK20 JZG19:JZG20 KJC19:KJC20 KSY19:KSY20 LCU19:LCU20 LMQ19:LMQ20 LWM19:LWM20 MGI19:MGI20 MQE19:MQE20 NAA19:NAA20 NJW19:NJW20 NTS19:NTS20 ODO19:ODO20 ONK19:ONK20 OXG19:OXG20 PHC19:PHC20 PQY19:PQY20 QAU19:QAU20 QKQ19:QKQ20 QUM19:QUM20 REI19:REI20 ROE19:ROE20 RYA19:RYA20 SHW19:SHW20 SRS19:SRS20 TBO19:TBO20 TLK19:TLK20 TVG19:TVG20 UFC19:UFC20 UOY19:UOY20 UYU19:UYU20 VIQ19:VIQ20 VSM19:VSM20 WCI19:WCI20 WME19:WME20 WWA19:WWA20 T19:U19 JP19:JQ19 TL19:TM19 ADH19:ADI19 AND19:ANE19 AWZ19:AXA19 BGV19:BGW19 BQR19:BQS19 CAN19:CAO19 CKJ19:CKK19 CUF19:CUG19 DEB19:DEC19 DNX19:DNY19 DXT19:DXU19 EHP19:EHQ19 ERL19:ERM19 FBH19:FBI19 FLD19:FLE19 FUZ19:FVA19 GEV19:GEW19 GOR19:GOS19 GYN19:GYO19 HIJ19:HIK19 HSF19:HSG19 ICB19:ICC19 ILX19:ILY19 IVT19:IVU19 JFP19:JFQ19 JPL19:JPM19 JZH19:JZI19 KJD19:KJE19 KSZ19:KTA19 LCV19:LCW19 LMR19:LMS19 LWN19:LWO19 MGJ19:MGK19 MQF19:MQG19 NAB19:NAC19 NJX19:NJY19 NTT19:NTU19 ODP19:ODQ19 ONL19:ONM19 OXH19:OXI19 PHD19:PHE19 PQZ19:PRA19 QAV19:QAW19 QKR19:QKS19 QUN19:QUO19 REJ19:REK19 ROF19:ROG19 RYB19:RYC19 SHX19:SHY19 SRT19:SRU19 TBP19:TBQ19 TLL19:TLM19 TVH19:TVI19 UFD19:UFE19 UOZ19:UPA19 UYV19:UYW19 VIR19:VIS19 VSN19:VSO19 WCJ19:WCK19 WMF19:WMG19 WWB19:WWC19 P19:Q20 JL19:JM20 TH19:TI20 ADD19:ADE20 AMZ19:ANA20 AWV19:AWW20 BGR19:BGS20 BQN19:BQO20 CAJ19:CAK20 CKF19:CKG20 CUB19:CUC20 DDX19:DDY20 DNT19:DNU20 DXP19:DXQ20 EHL19:EHM20 ERH19:ERI20 FBD19:FBE20 FKZ19:FLA20 FUV19:FUW20 GER19:GES20 GON19:GOO20 GYJ19:GYK20 HIF19:HIG20 HSB19:HSC20 IBX19:IBY20 ILT19:ILU20 IVP19:IVQ20 JFL19:JFM20 JPH19:JPI20 JZD19:JZE20 KIZ19:KJA20 KSV19:KSW20 LCR19:LCS20 LMN19:LMO20 LWJ19:LWK20 MGF19:MGG20 MQB19:MQC20 MZX19:MZY20 NJT19:NJU20 NTP19:NTQ20 ODL19:ODM20 ONH19:ONI20 OXD19:OXE20 PGZ19:PHA20 PQV19:PQW20 QAR19:QAS20 QKN19:QKO20 QUJ19:QUK20 REF19:REG20 ROB19:ROC20 RXX19:RXY20 SHT19:SHU20 SRP19:SRQ20 TBL19:TBM20 TLH19:TLI20 TVD19:TVE20 UEZ19:UFA20 UOV19:UOW20 UYR19:UYS20 VIN19:VIO20 VSJ19:VSK20 WCF19:WCG20 WMB19:WMC20 WVX19:WVY20 U20 JQ20 TM20 ADI20 ANE20 AXA20 BGW20 BQS20 CAO20 CKK20 CUG20 DEC20 DNY20 DXU20 EHQ20 ERM20 FBI20 FLE20 FVA20 GEW20 GOS20 GYO20 HIK20 HSG20 ICC20 ILY20 IVU20 JFQ20 JPM20 JZI20 KJE20 KTA20 LCW20 LMS20 LWO20 MGK20 MQG20 NAC20 NJY20 NTU20 ODQ20 ONM20 OXI20 PHE20 PRA20 QAW20 QKS20 QUO20 REK20 ROG20 RYC20 SHY20 SRU20 TBQ20 TLM20 TVI20 UFE20 UPA20 UYW20 VIS20 VSO20 WCK20 WMG20 O32:O33 L29:L32 I21:I33 I35:I43 M43 O61:O62 L78:L86 U90 P110:Q111 L134:M135 S134:S135 T154:U154 P177:Q178 L201:M202 S225:S226 T225:U225 U246 P245:Q246 L266:M267 S290:S291 T315:U315 P336:Q337 L361:M362 S407:S408 T407:U407 P407:Q408 U408 L413:L421 R421 M432:M434" xr:uid="{CEB4CA4A-EA3F-4A3B-8BC5-EF344DA6AD3F}">
      <formula1>"□,■"</formula1>
    </dataValidation>
  </dataValidations>
  <pageMargins left="0.7" right="0.7" top="0.75" bottom="0.75" header="0.3" footer="0.3"/>
  <pageSetup paperSize="9" scale="51" fitToHeight="0" orientation="landscape" r:id="rId1"/>
  <rowBreaks count="10" manualBreakCount="10">
    <brk id="51" max="31" man="1"/>
    <brk id="90" max="31" man="1"/>
    <brk id="135" max="31" man="1"/>
    <brk id="178" max="31" man="1"/>
    <brk id="226" max="31" man="1"/>
    <brk id="267" max="31" man="1"/>
    <brk id="316" max="31" man="1"/>
    <brk id="362" max="31" man="1"/>
    <brk id="408" max="31" man="1"/>
    <brk id="437" max="31"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D7314-B013-4A05-9E17-A48A6D705D0F}">
  <dimension ref="A1:AK62"/>
  <sheetViews>
    <sheetView view="pageBreakPreview" zoomScale="70" zoomScaleNormal="100" zoomScaleSheetLayoutView="70" workbookViewId="0">
      <selection activeCell="J9" sqref="J9"/>
    </sheetView>
  </sheetViews>
  <sheetFormatPr defaultColWidth="3.44140625" defaultRowHeight="13.2"/>
  <cols>
    <col min="1" max="1" width="1.33203125" style="3" customWidth="1"/>
    <col min="2" max="2" width="2.44140625" style="3" customWidth="1"/>
    <col min="3" max="3" width="3" style="134" customWidth="1"/>
    <col min="4" max="7" width="4.88671875" style="3" customWidth="1"/>
    <col min="8" max="8" width="3.88671875" style="3" customWidth="1"/>
    <col min="9" max="25" width="4.88671875" style="3" customWidth="1"/>
    <col min="26" max="28" width="5.21875" style="3" customWidth="1"/>
    <col min="29" max="31" width="4.88671875" style="3" customWidth="1"/>
    <col min="32" max="32" width="2.21875" style="3" customWidth="1"/>
    <col min="33" max="33" width="1.33203125" style="3" customWidth="1"/>
    <col min="34" max="16384" width="3.44140625" style="3"/>
  </cols>
  <sheetData>
    <row r="1" spans="1:37" s="1" customFormat="1"/>
    <row r="2" spans="1:37" s="1" customFormat="1">
      <c r="C2" s="1" t="s">
        <v>1770</v>
      </c>
    </row>
    <row r="3" spans="1:37" s="1" customFormat="1">
      <c r="Y3" s="45" t="s">
        <v>370</v>
      </c>
      <c r="Z3" s="12"/>
      <c r="AA3" s="12" t="s">
        <v>371</v>
      </c>
      <c r="AB3" s="12"/>
      <c r="AC3" s="12" t="s">
        <v>508</v>
      </c>
      <c r="AD3" s="12"/>
      <c r="AE3" s="12" t="s">
        <v>509</v>
      </c>
    </row>
    <row r="4" spans="1:37" s="1" customFormat="1">
      <c r="AE4" s="45"/>
    </row>
    <row r="5" spans="1:37" s="1" customFormat="1" ht="27" customHeight="1">
      <c r="C5" s="1980" t="s">
        <v>1902</v>
      </c>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c r="AE5" s="1483"/>
    </row>
    <row r="6" spans="1:37" s="1" customFormat="1"/>
    <row r="7" spans="1:37" s="1" customFormat="1" ht="27" customHeight="1">
      <c r="B7" s="9"/>
      <c r="C7" s="1952" t="s">
        <v>1194</v>
      </c>
      <c r="D7" s="1976"/>
      <c r="E7" s="1976"/>
      <c r="F7" s="1976"/>
      <c r="G7" s="1976"/>
      <c r="H7" s="1976"/>
      <c r="I7" s="1950"/>
      <c r="J7" s="1951"/>
      <c r="K7" s="1951"/>
      <c r="L7" s="1951"/>
      <c r="M7" s="1951"/>
      <c r="N7" s="1951"/>
      <c r="O7" s="1951"/>
      <c r="P7" s="1951"/>
      <c r="Q7" s="1951"/>
      <c r="R7" s="1951"/>
      <c r="S7" s="1951"/>
      <c r="T7" s="1951"/>
      <c r="U7" s="1951"/>
      <c r="V7" s="1951"/>
      <c r="W7" s="1951"/>
      <c r="X7" s="1951"/>
      <c r="Y7" s="1951"/>
      <c r="Z7" s="1951"/>
      <c r="AA7" s="1951"/>
      <c r="AB7" s="1951"/>
      <c r="AC7" s="1951"/>
      <c r="AD7" s="1951"/>
      <c r="AE7" s="1951"/>
      <c r="AF7" s="1952"/>
    </row>
    <row r="8" spans="1:37" ht="27" customHeight="1">
      <c r="A8" s="92"/>
      <c r="B8" s="337"/>
      <c r="C8" s="1951" t="s">
        <v>1066</v>
      </c>
      <c r="D8" s="1951"/>
      <c r="E8" s="1951"/>
      <c r="F8" s="1951"/>
      <c r="G8" s="1951"/>
      <c r="H8" s="1952"/>
      <c r="I8" s="210" t="s">
        <v>7</v>
      </c>
      <c r="J8" s="525" t="s">
        <v>1195</v>
      </c>
      <c r="K8" s="525"/>
      <c r="L8" s="525"/>
      <c r="M8" s="525"/>
      <c r="N8" s="90" t="s">
        <v>7</v>
      </c>
      <c r="O8" s="525" t="s">
        <v>1196</v>
      </c>
      <c r="P8" s="525"/>
      <c r="Q8" s="525"/>
      <c r="R8" s="525"/>
      <c r="S8" s="90" t="s">
        <v>7</v>
      </c>
      <c r="T8" s="525" t="s">
        <v>1197</v>
      </c>
      <c r="U8"/>
      <c r="V8" s="525"/>
      <c r="W8" s="525"/>
      <c r="X8" s="525"/>
      <c r="Y8" s="525"/>
      <c r="Z8" s="525"/>
      <c r="AA8" s="525"/>
      <c r="AB8" s="525"/>
      <c r="AC8" s="525"/>
      <c r="AD8" s="525"/>
      <c r="AE8" s="525"/>
      <c r="AF8" s="17"/>
      <c r="AG8"/>
      <c r="AH8"/>
      <c r="AI8"/>
      <c r="AJ8"/>
      <c r="AK8"/>
    </row>
    <row r="9" spans="1:37" ht="27" customHeight="1">
      <c r="A9" s="92"/>
      <c r="B9"/>
      <c r="C9" s="1965" t="s">
        <v>1198</v>
      </c>
      <c r="D9" s="1965"/>
      <c r="E9" s="1965"/>
      <c r="F9" s="1965"/>
      <c r="G9" s="1965"/>
      <c r="H9" s="1967"/>
      <c r="I9" s="90" t="s">
        <v>7</v>
      </c>
      <c r="J9" s="7" t="s">
        <v>2004</v>
      </c>
      <c r="K9" s="22"/>
      <c r="L9" s="22"/>
      <c r="M9" s="22"/>
      <c r="N9" s="22"/>
      <c r="O9" s="22"/>
      <c r="P9" s="22"/>
      <c r="Q9" s="22"/>
      <c r="R9" s="22"/>
      <c r="S9" s="22"/>
      <c r="T9" s="22"/>
      <c r="U9" s="22"/>
      <c r="V9" s="22"/>
      <c r="W9" s="22"/>
      <c r="X9" s="22"/>
      <c r="Y9" s="22"/>
      <c r="Z9" s="22"/>
      <c r="AA9" s="22"/>
      <c r="AB9" s="22"/>
      <c r="AC9" s="22"/>
      <c r="AD9" s="22"/>
      <c r="AE9" s="22"/>
      <c r="AF9" s="600"/>
      <c r="AG9"/>
      <c r="AH9"/>
      <c r="AI9"/>
      <c r="AJ9"/>
      <c r="AK9"/>
    </row>
    <row r="10" spans="1:37" ht="27" customHeight="1">
      <c r="A10" s="92"/>
      <c r="B10"/>
      <c r="C10" s="1965"/>
      <c r="D10" s="1965"/>
      <c r="E10" s="1965"/>
      <c r="F10" s="1965"/>
      <c r="G10" s="1965"/>
      <c r="H10" s="1967"/>
      <c r="I10" s="90" t="s">
        <v>7</v>
      </c>
      <c r="J10" s="1" t="s">
        <v>2005</v>
      </c>
      <c r="K10" s="2"/>
      <c r="L10" s="2"/>
      <c r="M10" s="2"/>
      <c r="N10" s="2"/>
      <c r="O10" s="2"/>
      <c r="P10" s="2"/>
      <c r="Q10" s="2"/>
      <c r="R10" s="2"/>
      <c r="S10" s="2"/>
      <c r="T10" s="2"/>
      <c r="U10" s="2"/>
      <c r="V10" s="2"/>
      <c r="W10" s="2"/>
      <c r="X10" s="2"/>
      <c r="Y10" s="2"/>
      <c r="Z10" s="2"/>
      <c r="AA10" s="2"/>
      <c r="AB10" s="2"/>
      <c r="AC10" s="2"/>
      <c r="AD10" s="2"/>
      <c r="AE10" s="2"/>
      <c r="AF10" s="572"/>
      <c r="AG10"/>
      <c r="AH10"/>
      <c r="AI10"/>
      <c r="AJ10"/>
      <c r="AK10"/>
    </row>
    <row r="11" spans="1:37" ht="27" customHeight="1">
      <c r="A11" s="92"/>
      <c r="B11"/>
      <c r="C11" s="1965"/>
      <c r="D11" s="1965"/>
      <c r="E11" s="1965"/>
      <c r="F11" s="1965"/>
      <c r="G11" s="1965"/>
      <c r="H11" s="1967"/>
      <c r="I11" s="90" t="s">
        <v>7</v>
      </c>
      <c r="J11" s="2" t="s">
        <v>2006</v>
      </c>
      <c r="K11" s="2"/>
      <c r="L11" s="2"/>
      <c r="M11" s="2"/>
      <c r="N11" s="2"/>
      <c r="O11" s="2"/>
      <c r="P11" s="2"/>
      <c r="Q11" s="2"/>
      <c r="R11" s="2"/>
      <c r="S11" s="2"/>
      <c r="T11" s="2"/>
      <c r="U11" s="2"/>
      <c r="V11" s="2"/>
      <c r="W11" s="2"/>
      <c r="X11" s="2"/>
      <c r="Y11" s="2"/>
      <c r="Z11" s="2"/>
      <c r="AA11" s="2"/>
      <c r="AB11" s="2"/>
      <c r="AC11" s="2"/>
      <c r="AD11" s="2"/>
      <c r="AE11" s="2"/>
      <c r="AF11" s="572"/>
      <c r="AG11"/>
      <c r="AH11"/>
      <c r="AI11"/>
      <c r="AJ11"/>
      <c r="AK11"/>
    </row>
    <row r="12" spans="1:37" ht="27" customHeight="1">
      <c r="A12" s="92"/>
      <c r="B12"/>
      <c r="C12" s="1965"/>
      <c r="D12" s="1965"/>
      <c r="E12" s="1965"/>
      <c r="F12" s="1965"/>
      <c r="G12" s="1965"/>
      <c r="H12" s="1967"/>
      <c r="I12" s="90" t="s">
        <v>7</v>
      </c>
      <c r="J12" s="2" t="s">
        <v>2000</v>
      </c>
      <c r="K12" s="2"/>
      <c r="L12" s="2"/>
      <c r="M12" s="2"/>
      <c r="N12" s="2"/>
      <c r="O12" s="2"/>
      <c r="P12" s="2"/>
      <c r="Q12" s="2"/>
      <c r="R12" s="2"/>
      <c r="S12" s="2"/>
      <c r="T12" s="2"/>
      <c r="U12" s="2"/>
      <c r="V12" s="2"/>
      <c r="W12" s="2"/>
      <c r="X12" s="2"/>
      <c r="Y12" s="2"/>
      <c r="Z12" s="2"/>
      <c r="AA12" s="2"/>
      <c r="AB12" s="2"/>
      <c r="AC12" s="2"/>
      <c r="AD12" s="2"/>
      <c r="AE12" s="2"/>
      <c r="AF12" s="572"/>
      <c r="AG12"/>
      <c r="AH12"/>
      <c r="AI12"/>
      <c r="AJ12"/>
      <c r="AK12"/>
    </row>
    <row r="13" spans="1:37" ht="27" customHeight="1">
      <c r="A13" s="92"/>
      <c r="B13"/>
      <c r="C13" s="1965"/>
      <c r="D13" s="1965"/>
      <c r="E13" s="1965"/>
      <c r="F13" s="1965"/>
      <c r="G13" s="1965"/>
      <c r="H13" s="1967"/>
      <c r="I13" s="90" t="s">
        <v>7</v>
      </c>
      <c r="J13" s="2" t="s">
        <v>2001</v>
      </c>
      <c r="K13" s="2"/>
      <c r="L13" s="2"/>
      <c r="M13" s="2"/>
      <c r="N13" s="2"/>
      <c r="O13" s="2"/>
      <c r="P13" s="2"/>
      <c r="Q13" s="2"/>
      <c r="R13" s="2"/>
      <c r="S13" s="2"/>
      <c r="T13" s="2"/>
      <c r="U13" s="2"/>
      <c r="V13" s="2"/>
      <c r="W13" s="2"/>
      <c r="X13" s="2"/>
      <c r="Y13" s="2"/>
      <c r="Z13" s="2"/>
      <c r="AA13" s="2"/>
      <c r="AB13" s="2"/>
      <c r="AC13" s="2"/>
      <c r="AD13" s="2"/>
      <c r="AE13" s="2"/>
      <c r="AF13" s="572"/>
      <c r="AG13"/>
      <c r="AH13"/>
      <c r="AI13"/>
      <c r="AJ13"/>
      <c r="AK13"/>
    </row>
    <row r="14" spans="1:37" ht="27" customHeight="1">
      <c r="A14" s="92"/>
      <c r="B14"/>
      <c r="C14" s="1965"/>
      <c r="D14" s="1965"/>
      <c r="E14" s="1965"/>
      <c r="F14" s="1965"/>
      <c r="G14" s="1965"/>
      <c r="H14" s="1967"/>
      <c r="I14" s="90" t="s">
        <v>7</v>
      </c>
      <c r="J14" s="2" t="s">
        <v>2007</v>
      </c>
      <c r="K14" s="2"/>
      <c r="L14" s="2"/>
      <c r="M14" s="2"/>
      <c r="N14" s="2"/>
      <c r="O14" s="2"/>
      <c r="P14" s="2"/>
      <c r="Q14" s="2"/>
      <c r="R14" s="2"/>
      <c r="S14" s="2"/>
      <c r="T14" s="2"/>
      <c r="U14" s="2"/>
      <c r="V14" s="2"/>
      <c r="W14" s="2"/>
      <c r="X14" s="2"/>
      <c r="Y14" s="2"/>
      <c r="Z14" s="2"/>
      <c r="AA14" s="2"/>
      <c r="AB14" s="2"/>
      <c r="AC14" s="2"/>
      <c r="AD14" s="2"/>
      <c r="AE14" s="2"/>
      <c r="AF14" s="572"/>
      <c r="AG14"/>
      <c r="AH14"/>
      <c r="AI14"/>
      <c r="AJ14"/>
      <c r="AK14"/>
    </row>
    <row r="15" spans="1:37" ht="27" customHeight="1">
      <c r="A15" s="92"/>
      <c r="B15"/>
      <c r="C15" s="1965"/>
      <c r="D15" s="1965"/>
      <c r="E15" s="1965"/>
      <c r="F15" s="1965"/>
      <c r="G15" s="1965"/>
      <c r="H15" s="1967"/>
      <c r="I15" s="90" t="s">
        <v>7</v>
      </c>
      <c r="J15" s="2" t="s">
        <v>2008</v>
      </c>
      <c r="K15" s="2"/>
      <c r="L15" s="2"/>
      <c r="M15" s="2"/>
      <c r="N15" s="2"/>
      <c r="O15" s="2"/>
      <c r="P15" s="2"/>
      <c r="Q15" s="2"/>
      <c r="R15" s="2"/>
      <c r="S15" s="2"/>
      <c r="T15" s="2"/>
      <c r="U15" s="2"/>
      <c r="V15" s="2"/>
      <c r="W15" s="2"/>
      <c r="X15" s="2"/>
      <c r="Y15" s="2"/>
      <c r="Z15" s="2"/>
      <c r="AA15" s="2"/>
      <c r="AB15" s="2"/>
      <c r="AC15" s="2"/>
      <c r="AD15" s="2"/>
      <c r="AE15" s="2"/>
      <c r="AF15" s="572"/>
      <c r="AG15"/>
      <c r="AH15"/>
      <c r="AI15"/>
      <c r="AJ15"/>
      <c r="AK15"/>
    </row>
    <row r="16" spans="1:37" ht="27" customHeight="1">
      <c r="A16" s="92"/>
      <c r="B16"/>
      <c r="C16" s="1965"/>
      <c r="D16" s="1965"/>
      <c r="E16" s="1965"/>
      <c r="F16" s="1965"/>
      <c r="G16" s="1965"/>
      <c r="H16" s="1967"/>
      <c r="I16" s="90" t="s">
        <v>7</v>
      </c>
      <c r="J16" s="2" t="s">
        <v>2002</v>
      </c>
      <c r="K16" s="2"/>
      <c r="L16" s="2"/>
      <c r="M16" s="2"/>
      <c r="N16" s="2"/>
      <c r="O16" s="2"/>
      <c r="P16" s="2"/>
      <c r="Q16" s="2"/>
      <c r="R16" s="2"/>
      <c r="S16" s="2"/>
      <c r="T16" s="2"/>
      <c r="U16" s="2"/>
      <c r="V16" s="2"/>
      <c r="W16" s="2"/>
      <c r="X16" s="2"/>
      <c r="Y16" s="2"/>
      <c r="Z16" s="2"/>
      <c r="AA16" s="2"/>
      <c r="AB16" s="2"/>
      <c r="AC16" s="2"/>
      <c r="AD16" s="2"/>
      <c r="AE16" s="2"/>
      <c r="AF16" s="572"/>
      <c r="AG16"/>
      <c r="AH16"/>
      <c r="AI16"/>
      <c r="AJ16"/>
      <c r="AK16"/>
    </row>
    <row r="17" spans="1:37" ht="27" customHeight="1">
      <c r="A17" s="92"/>
      <c r="B17" s="601"/>
      <c r="C17" s="2090"/>
      <c r="D17" s="2090"/>
      <c r="E17" s="2090"/>
      <c r="F17" s="2090"/>
      <c r="G17" s="2090"/>
      <c r="H17" s="2091"/>
      <c r="I17" s="90" t="s">
        <v>7</v>
      </c>
      <c r="J17" s="87" t="s">
        <v>2003</v>
      </c>
      <c r="K17" s="87"/>
      <c r="L17" s="87"/>
      <c r="M17" s="87"/>
      <c r="N17" s="87"/>
      <c r="O17" s="87"/>
      <c r="P17" s="87"/>
      <c r="Q17" s="87"/>
      <c r="R17" s="87"/>
      <c r="S17" s="87"/>
      <c r="T17" s="87"/>
      <c r="U17" s="87"/>
      <c r="V17" s="87"/>
      <c r="W17" s="87"/>
      <c r="X17" s="87"/>
      <c r="Y17" s="87"/>
      <c r="Z17" s="87"/>
      <c r="AA17" s="87"/>
      <c r="AB17" s="87"/>
      <c r="AC17" s="87"/>
      <c r="AD17" s="87"/>
      <c r="AE17" s="87"/>
      <c r="AF17" s="572"/>
      <c r="AG17"/>
      <c r="AH17"/>
      <c r="AI17"/>
      <c r="AJ17"/>
      <c r="AK17"/>
    </row>
    <row r="18" spans="1:37" s="1" customFormat="1" ht="21" customHeight="1">
      <c r="I18" s="10"/>
      <c r="AF18" s="10"/>
    </row>
    <row r="19" spans="1:37" s="1" customFormat="1" ht="26.25" customHeight="1">
      <c r="B19" s="6" t="s">
        <v>1199</v>
      </c>
      <c r="C19" s="7" t="s">
        <v>1903</v>
      </c>
      <c r="D19" s="7"/>
      <c r="E19" s="7"/>
      <c r="F19" s="7"/>
      <c r="G19" s="7"/>
      <c r="H19" s="7"/>
      <c r="I19" s="7"/>
      <c r="J19" s="7"/>
      <c r="K19" s="7"/>
      <c r="L19" s="7"/>
      <c r="M19" s="7"/>
      <c r="N19" s="7"/>
      <c r="O19" s="7"/>
      <c r="P19" s="10"/>
      <c r="Q19" s="253"/>
      <c r="R19" s="7"/>
      <c r="S19" s="7"/>
      <c r="T19" s="7"/>
      <c r="U19" s="7"/>
      <c r="V19" s="7"/>
      <c r="W19" s="7"/>
      <c r="X19" s="7"/>
      <c r="Y19" s="10"/>
      <c r="Z19" s="10"/>
      <c r="AA19" s="10"/>
      <c r="AB19" s="7"/>
      <c r="AC19" s="7"/>
      <c r="AD19" s="7"/>
      <c r="AE19" s="7"/>
      <c r="AF19" s="4"/>
    </row>
    <row r="20" spans="1:37" s="1" customFormat="1" ht="11.25" customHeight="1">
      <c r="B20" s="136"/>
      <c r="C20" s="6"/>
      <c r="D20" s="7"/>
      <c r="E20" s="7"/>
      <c r="F20" s="7"/>
      <c r="G20" s="7"/>
      <c r="H20" s="4"/>
      <c r="I20" s="7"/>
      <c r="J20" s="7"/>
      <c r="K20" s="7"/>
      <c r="L20" s="7"/>
      <c r="M20" s="7"/>
      <c r="N20" s="7"/>
      <c r="O20" s="7"/>
      <c r="P20" s="7"/>
      <c r="Q20" s="7"/>
      <c r="R20" s="7"/>
      <c r="S20" s="7"/>
      <c r="T20" s="7"/>
      <c r="U20" s="7"/>
      <c r="V20" s="7"/>
      <c r="W20" s="7"/>
      <c r="X20" s="7"/>
      <c r="Y20" s="7"/>
      <c r="Z20" s="7"/>
      <c r="AA20" s="7"/>
      <c r="AB20" s="7"/>
      <c r="AC20" s="6"/>
      <c r="AD20" s="7"/>
      <c r="AE20" s="4"/>
      <c r="AF20" s="506"/>
    </row>
    <row r="21" spans="1:37" s="1" customFormat="1" ht="27.75" customHeight="1">
      <c r="B21" s="136"/>
      <c r="C21" s="1502" t="s">
        <v>1200</v>
      </c>
      <c r="D21" s="1503"/>
      <c r="E21" s="1503"/>
      <c r="F21" s="1503"/>
      <c r="G21" s="1503"/>
      <c r="H21" s="1508"/>
      <c r="J21" t="s">
        <v>563</v>
      </c>
      <c r="K21" s="2282" t="s">
        <v>1201</v>
      </c>
      <c r="L21" s="2283"/>
      <c r="M21" s="2283"/>
      <c r="N21" s="2283"/>
      <c r="O21" s="2283"/>
      <c r="P21" s="2283"/>
      <c r="Q21" s="2283"/>
      <c r="R21" s="2283"/>
      <c r="S21" s="2283"/>
      <c r="T21" s="2283"/>
      <c r="U21" s="2284"/>
      <c r="V21" s="1487"/>
      <c r="W21" s="1488"/>
      <c r="X21" s="179" t="s">
        <v>715</v>
      </c>
      <c r="Y21" s="12"/>
      <c r="Z21" s="12"/>
      <c r="AA21" s="12"/>
      <c r="AC21" s="141"/>
      <c r="AD21" s="2"/>
      <c r="AE21" s="130"/>
      <c r="AF21" s="506"/>
    </row>
    <row r="22" spans="1:37" s="1" customFormat="1" ht="27.75" customHeight="1">
      <c r="B22" s="136"/>
      <c r="C22" s="1502"/>
      <c r="D22" s="1503"/>
      <c r="E22" s="1503"/>
      <c r="F22" s="1503"/>
      <c r="G22" s="1503"/>
      <c r="H22" s="1503"/>
      <c r="I22" s="136"/>
      <c r="J22" t="s">
        <v>565</v>
      </c>
      <c r="K22" s="2282" t="s">
        <v>1202</v>
      </c>
      <c r="L22" s="2283"/>
      <c r="M22" s="2283"/>
      <c r="N22" s="2283"/>
      <c r="O22" s="2283"/>
      <c r="P22" s="2283"/>
      <c r="Q22" s="2283"/>
      <c r="R22" s="2283"/>
      <c r="S22" s="2283"/>
      <c r="T22" s="2283"/>
      <c r="U22" s="2284"/>
      <c r="V22" s="1487"/>
      <c r="W22" s="1488"/>
      <c r="X22" s="179" t="s">
        <v>715</v>
      </c>
      <c r="Z22" s="2176"/>
      <c r="AA22" s="2176"/>
      <c r="AB22" s="506"/>
      <c r="AC22" s="2"/>
      <c r="AD22" s="2"/>
      <c r="AE22" s="130"/>
      <c r="AF22" s="506"/>
    </row>
    <row r="23" spans="1:37" s="1" customFormat="1" ht="27.75" customHeight="1">
      <c r="B23" s="136"/>
      <c r="C23" s="183"/>
      <c r="D23" s="21"/>
      <c r="E23" s="21"/>
      <c r="F23" s="21"/>
      <c r="G23" s="21"/>
      <c r="H23"/>
      <c r="I23" s="136"/>
      <c r="J23" t="s">
        <v>564</v>
      </c>
      <c r="K23" s="2282" t="s">
        <v>1203</v>
      </c>
      <c r="L23" s="2283"/>
      <c r="M23" s="2283"/>
      <c r="N23" s="2283"/>
      <c r="O23" s="2283"/>
      <c r="P23" s="2283"/>
      <c r="Q23" s="2283"/>
      <c r="R23" s="2283"/>
      <c r="S23" s="2283"/>
      <c r="T23" s="2283"/>
      <c r="U23" s="2284"/>
      <c r="V23" s="1487"/>
      <c r="W23" s="1488"/>
      <c r="X23" s="179" t="s">
        <v>715</v>
      </c>
      <c r="Z23"/>
      <c r="AA23"/>
      <c r="AB23" s="506"/>
      <c r="AC23"/>
      <c r="AD23" s="12"/>
      <c r="AE23" s="140"/>
      <c r="AF23" s="506"/>
    </row>
    <row r="24" spans="1:37" s="1" customFormat="1" ht="27.75" customHeight="1">
      <c r="B24" s="136"/>
      <c r="C24" s="183"/>
      <c r="D24" s="21"/>
      <c r="E24" s="21"/>
      <c r="F24" s="21"/>
      <c r="G24" s="21"/>
      <c r="H24"/>
      <c r="I24" s="136"/>
      <c r="J24" t="s">
        <v>566</v>
      </c>
      <c r="K24" s="2282" t="s">
        <v>1204</v>
      </c>
      <c r="L24" s="2283"/>
      <c r="M24" s="2283"/>
      <c r="N24" s="2283"/>
      <c r="O24" s="2283"/>
      <c r="P24" s="2283"/>
      <c r="Q24" s="2283"/>
      <c r="R24" s="2283"/>
      <c r="S24" s="2283"/>
      <c r="T24" s="2283"/>
      <c r="U24" s="2284"/>
      <c r="V24" s="1487"/>
      <c r="W24" s="1488"/>
      <c r="X24" s="179" t="s">
        <v>715</v>
      </c>
      <c r="Z24"/>
      <c r="AA24"/>
      <c r="AB24" s="506"/>
      <c r="AC24" s="90" t="s">
        <v>624</v>
      </c>
      <c r="AD24" s="90" t="s">
        <v>666</v>
      </c>
      <c r="AE24" s="547" t="s">
        <v>626</v>
      </c>
      <c r="AF24" s="506"/>
    </row>
    <row r="25" spans="1:37" s="1" customFormat="1" ht="27.75" customHeight="1">
      <c r="B25" s="136"/>
      <c r="C25" s="1502"/>
      <c r="D25" s="1503"/>
      <c r="E25" s="1503"/>
      <c r="F25" s="1503"/>
      <c r="G25" s="1503"/>
      <c r="H25" s="1503"/>
      <c r="I25" s="136"/>
      <c r="J25" t="s">
        <v>1205</v>
      </c>
      <c r="K25" s="2282" t="s">
        <v>1206</v>
      </c>
      <c r="L25" s="2283"/>
      <c r="M25" s="2283"/>
      <c r="N25" s="2283"/>
      <c r="O25" s="2283"/>
      <c r="P25" s="2283"/>
      <c r="Q25" s="2283"/>
      <c r="R25" s="2283"/>
      <c r="S25" s="2283"/>
      <c r="T25" s="2283"/>
      <c r="U25" s="2284"/>
      <c r="V25" s="1487"/>
      <c r="W25" s="1488"/>
      <c r="X25" s="179" t="s">
        <v>496</v>
      </c>
      <c r="Y25" s="1" t="s">
        <v>1207</v>
      </c>
      <c r="Z25" s="2176" t="s">
        <v>1121</v>
      </c>
      <c r="AA25" s="2176"/>
      <c r="AB25" s="506"/>
      <c r="AC25" s="90" t="s">
        <v>7</v>
      </c>
      <c r="AD25" s="90" t="s">
        <v>666</v>
      </c>
      <c r="AE25" s="547" t="s">
        <v>7</v>
      </c>
      <c r="AF25" s="506"/>
    </row>
    <row r="26" spans="1:37" s="1" customFormat="1" ht="27.75" customHeight="1">
      <c r="B26" s="136"/>
      <c r="C26" s="183"/>
      <c r="D26" s="21"/>
      <c r="E26" s="21"/>
      <c r="F26" s="21"/>
      <c r="G26" s="21"/>
      <c r="H26"/>
      <c r="I26" s="136"/>
      <c r="J26"/>
      <c r="K26" s="276"/>
      <c r="L26" s="276"/>
      <c r="M26" s="276"/>
      <c r="N26" s="276"/>
      <c r="O26" s="276"/>
      <c r="P26" s="276"/>
      <c r="Q26" s="276"/>
      <c r="R26" s="276"/>
      <c r="S26" s="276"/>
      <c r="T26" s="276"/>
      <c r="U26" s="276"/>
      <c r="X26" s="12"/>
      <c r="Y26" s="1" t="s">
        <v>1207</v>
      </c>
      <c r="Z26" s="2176" t="s">
        <v>1208</v>
      </c>
      <c r="AA26" s="2176"/>
      <c r="AB26" s="506"/>
      <c r="AC26" s="90" t="s">
        <v>7</v>
      </c>
      <c r="AD26" s="90" t="s">
        <v>666</v>
      </c>
      <c r="AE26" s="547" t="s">
        <v>7</v>
      </c>
      <c r="AF26" s="506"/>
    </row>
    <row r="27" spans="1:37" s="1" customFormat="1">
      <c r="B27" s="136"/>
      <c r="C27" s="183"/>
      <c r="D27" s="21"/>
      <c r="E27" s="21"/>
      <c r="F27" s="21"/>
      <c r="G27" s="21"/>
      <c r="H27"/>
      <c r="I27" s="136"/>
      <c r="J27"/>
      <c r="K27" s="276"/>
      <c r="L27" s="276"/>
      <c r="M27" s="276"/>
      <c r="N27" s="276"/>
      <c r="O27" s="276"/>
      <c r="P27" s="276"/>
      <c r="Q27" s="276"/>
      <c r="R27" s="276"/>
      <c r="S27" s="276"/>
      <c r="T27" s="276"/>
      <c r="U27" s="276"/>
      <c r="X27" s="2"/>
      <c r="Z27"/>
      <c r="AA27"/>
      <c r="AB27" s="394" t="s">
        <v>1209</v>
      </c>
      <c r="AC27" s="12"/>
      <c r="AD27" s="12"/>
      <c r="AE27" s="140"/>
      <c r="AF27" s="506"/>
    </row>
    <row r="28" spans="1:37" s="1" customFormat="1" ht="11.25" customHeight="1">
      <c r="B28" s="136"/>
      <c r="C28" s="132"/>
      <c r="D28" s="8"/>
      <c r="E28" s="8"/>
      <c r="F28" s="8"/>
      <c r="G28" s="8"/>
      <c r="H28" s="133"/>
      <c r="I28" s="8"/>
      <c r="J28" s="8"/>
      <c r="K28" s="8"/>
      <c r="L28" s="8"/>
      <c r="M28" s="8"/>
      <c r="N28" s="8"/>
      <c r="O28" s="8"/>
      <c r="P28" s="8"/>
      <c r="Q28" s="8"/>
      <c r="R28" s="8"/>
      <c r="S28" s="8"/>
      <c r="T28" s="8"/>
      <c r="U28" s="8"/>
      <c r="V28" s="8"/>
      <c r="W28" s="8"/>
      <c r="X28" s="8"/>
      <c r="Y28" s="8"/>
      <c r="Z28" s="8"/>
      <c r="AA28" s="8"/>
      <c r="AB28" s="8"/>
      <c r="AC28" s="181"/>
      <c r="AD28" s="398"/>
      <c r="AE28" s="182"/>
      <c r="AF28" s="506"/>
    </row>
    <row r="29" spans="1:37" s="1" customFormat="1" ht="11.25" customHeight="1">
      <c r="B29" s="136"/>
      <c r="C29" s="6"/>
      <c r="D29" s="7"/>
      <c r="E29" s="7"/>
      <c r="F29" s="7"/>
      <c r="G29" s="7"/>
      <c r="H29" s="4"/>
      <c r="I29" s="7"/>
      <c r="J29" s="7"/>
      <c r="K29" s="7"/>
      <c r="L29" s="7"/>
      <c r="M29" s="7"/>
      <c r="N29" s="7"/>
      <c r="O29" s="7"/>
      <c r="P29" s="7"/>
      <c r="Q29" s="7"/>
      <c r="R29" s="7"/>
      <c r="S29" s="7"/>
      <c r="T29" s="7"/>
      <c r="U29" s="7"/>
      <c r="V29" s="7"/>
      <c r="W29" s="7"/>
      <c r="X29" s="7"/>
      <c r="Y29" s="7"/>
      <c r="Z29" s="7"/>
      <c r="AA29" s="7"/>
      <c r="AB29" s="7"/>
      <c r="AC29" s="180"/>
      <c r="AD29" s="438"/>
      <c r="AE29" s="434"/>
      <c r="AF29" s="506"/>
    </row>
    <row r="30" spans="1:37" s="1" customFormat="1" ht="26.25" customHeight="1">
      <c r="B30" s="136"/>
      <c r="C30" s="1502" t="s">
        <v>1210</v>
      </c>
      <c r="D30" s="1503"/>
      <c r="E30" s="1503"/>
      <c r="F30" s="1503"/>
      <c r="G30" s="1503"/>
      <c r="H30" s="1508"/>
      <c r="J30" t="s">
        <v>563</v>
      </c>
      <c r="K30" s="2282" t="s">
        <v>1201</v>
      </c>
      <c r="L30" s="2283"/>
      <c r="M30" s="2283"/>
      <c r="N30" s="2283"/>
      <c r="O30" s="2283"/>
      <c r="P30" s="2283"/>
      <c r="Q30" s="2283"/>
      <c r="R30" s="2283"/>
      <c r="S30" s="2283"/>
      <c r="T30" s="2283"/>
      <c r="U30" s="2284"/>
      <c r="V30" s="1487"/>
      <c r="W30" s="1488"/>
      <c r="X30" s="179" t="s">
        <v>715</v>
      </c>
      <c r="Y30" s="12"/>
      <c r="Z30" s="12"/>
      <c r="AA30" s="12"/>
      <c r="AC30" s="433"/>
      <c r="AD30" s="12"/>
      <c r="AE30" s="140"/>
      <c r="AF30" s="506"/>
    </row>
    <row r="31" spans="1:37" s="1" customFormat="1" ht="26.25" customHeight="1">
      <c r="B31" s="136"/>
      <c r="C31" s="1502"/>
      <c r="D31" s="1503"/>
      <c r="E31" s="1503"/>
      <c r="F31" s="1503"/>
      <c r="G31" s="1503"/>
      <c r="H31" s="1508"/>
      <c r="J31" t="s">
        <v>565</v>
      </c>
      <c r="K31" s="2282" t="s">
        <v>1211</v>
      </c>
      <c r="L31" s="2283"/>
      <c r="M31" s="2283"/>
      <c r="N31" s="2283"/>
      <c r="O31" s="2283"/>
      <c r="P31" s="2283"/>
      <c r="Q31" s="2283"/>
      <c r="R31" s="2283"/>
      <c r="S31" s="2283"/>
      <c r="T31" s="2283"/>
      <c r="U31" s="2284"/>
      <c r="V31" s="1487"/>
      <c r="W31" s="1488"/>
      <c r="X31" s="179" t="s">
        <v>715</v>
      </c>
      <c r="Z31"/>
      <c r="AA31"/>
      <c r="AB31" s="506"/>
      <c r="AC31" s="90"/>
      <c r="AD31" s="12"/>
      <c r="AE31" s="140"/>
      <c r="AF31" s="506"/>
    </row>
    <row r="32" spans="1:37" s="1" customFormat="1" ht="26.25" customHeight="1">
      <c r="B32" s="136"/>
      <c r="C32" s="183"/>
      <c r="D32" s="21"/>
      <c r="E32" s="21"/>
      <c r="F32" s="21"/>
      <c r="G32" s="21"/>
      <c r="H32" s="572"/>
      <c r="J32" t="s">
        <v>564</v>
      </c>
      <c r="K32" s="2282" t="s">
        <v>1212</v>
      </c>
      <c r="L32" s="2283"/>
      <c r="M32" s="2283"/>
      <c r="N32" s="2283"/>
      <c r="O32" s="2283"/>
      <c r="P32" s="2283"/>
      <c r="Q32" s="2283"/>
      <c r="R32" s="2283"/>
      <c r="S32" s="2283"/>
      <c r="T32" s="2283"/>
      <c r="U32" s="2284"/>
      <c r="V32" s="1487"/>
      <c r="W32" s="1488"/>
      <c r="X32" s="179" t="s">
        <v>715</v>
      </c>
      <c r="Z32"/>
      <c r="AA32"/>
      <c r="AB32" s="506"/>
      <c r="AC32" s="90"/>
      <c r="AD32" s="12"/>
      <c r="AE32" s="140"/>
      <c r="AF32" s="506"/>
    </row>
    <row r="33" spans="2:32" s="1" customFormat="1" ht="26.25" customHeight="1">
      <c r="B33" s="136"/>
      <c r="C33" s="183"/>
      <c r="D33" s="21"/>
      <c r="E33" s="21"/>
      <c r="F33" s="21"/>
      <c r="G33" s="21"/>
      <c r="H33" s="572"/>
      <c r="J33" t="s">
        <v>566</v>
      </c>
      <c r="K33" s="2180" t="s">
        <v>1213</v>
      </c>
      <c r="L33" s="2283"/>
      <c r="M33" s="2283"/>
      <c r="N33" s="2283"/>
      <c r="O33" s="2283"/>
      <c r="P33" s="2283"/>
      <c r="Q33" s="2283"/>
      <c r="R33" s="2283"/>
      <c r="S33" s="2283"/>
      <c r="T33" s="2283"/>
      <c r="U33" s="2284"/>
      <c r="V33" s="1487"/>
      <c r="W33" s="1488"/>
      <c r="X33" s="179" t="s">
        <v>715</v>
      </c>
      <c r="Z33"/>
      <c r="AA33"/>
      <c r="AB33" s="506"/>
      <c r="AC33" s="90"/>
      <c r="AD33" s="12"/>
      <c r="AE33" s="140"/>
      <c r="AF33" s="506"/>
    </row>
    <row r="34" spans="2:32" s="1" customFormat="1" ht="26.25" customHeight="1">
      <c r="B34" s="136"/>
      <c r="C34" s="183"/>
      <c r="D34" s="21"/>
      <c r="E34" s="21"/>
      <c r="F34" s="21"/>
      <c r="G34" s="21"/>
      <c r="H34" s="572"/>
      <c r="J34" t="s">
        <v>1205</v>
      </c>
      <c r="K34" s="2282" t="s">
        <v>1214</v>
      </c>
      <c r="L34" s="2283"/>
      <c r="M34" s="2283"/>
      <c r="N34" s="2283"/>
      <c r="O34" s="2283"/>
      <c r="P34" s="2283"/>
      <c r="Q34" s="2283"/>
      <c r="R34" s="2283"/>
      <c r="S34" s="2283"/>
      <c r="T34" s="2283"/>
      <c r="U34" s="2284"/>
      <c r="V34" s="1487"/>
      <c r="W34" s="1488"/>
      <c r="X34" s="179" t="s">
        <v>715</v>
      </c>
      <c r="Z34"/>
      <c r="AA34"/>
      <c r="AB34" s="506"/>
      <c r="AC34" s="90" t="s">
        <v>624</v>
      </c>
      <c r="AD34" s="90" t="s">
        <v>666</v>
      </c>
      <c r="AE34" s="547" t="s">
        <v>626</v>
      </c>
      <c r="AF34" s="506"/>
    </row>
    <row r="35" spans="2:32" s="1" customFormat="1" ht="26.25" customHeight="1">
      <c r="B35" s="136"/>
      <c r="C35" s="136"/>
      <c r="H35" s="506"/>
      <c r="J35" t="s">
        <v>1215</v>
      </c>
      <c r="K35" s="2282" t="s">
        <v>1216</v>
      </c>
      <c r="L35" s="2283"/>
      <c r="M35" s="2283"/>
      <c r="N35" s="2283"/>
      <c r="O35" s="2283"/>
      <c r="P35" s="2283"/>
      <c r="Q35" s="2283"/>
      <c r="R35" s="2283"/>
      <c r="S35" s="2283"/>
      <c r="T35" s="2283"/>
      <c r="U35" s="2284"/>
      <c r="V35" s="1487"/>
      <c r="W35" s="1488"/>
      <c r="X35" s="179" t="s">
        <v>496</v>
      </c>
      <c r="Y35" s="1" t="s">
        <v>1207</v>
      </c>
      <c r="Z35" s="2176" t="s">
        <v>1121</v>
      </c>
      <c r="AA35" s="2176"/>
      <c r="AB35" s="506"/>
      <c r="AC35" s="90" t="s">
        <v>7</v>
      </c>
      <c r="AD35" s="90" t="s">
        <v>666</v>
      </c>
      <c r="AE35" s="547" t="s">
        <v>7</v>
      </c>
      <c r="AF35" s="506"/>
    </row>
    <row r="36" spans="2:32" s="1" customFormat="1" ht="27.75" customHeight="1">
      <c r="B36" s="136"/>
      <c r="C36" s="183"/>
      <c r="D36" s="21"/>
      <c r="E36" s="21"/>
      <c r="F36" s="21"/>
      <c r="G36" s="21"/>
      <c r="H36" s="572"/>
      <c r="J36"/>
      <c r="K36" s="276"/>
      <c r="L36" s="276"/>
      <c r="M36" s="276"/>
      <c r="N36" s="276"/>
      <c r="O36" s="276"/>
      <c r="P36" s="276"/>
      <c r="Q36" s="276"/>
      <c r="R36" s="276"/>
      <c r="S36" s="276"/>
      <c r="T36" s="276"/>
      <c r="U36" s="276"/>
      <c r="X36" s="12"/>
      <c r="Y36" s="1" t="s">
        <v>1207</v>
      </c>
      <c r="Z36" s="2176" t="s">
        <v>1094</v>
      </c>
      <c r="AA36" s="2176"/>
      <c r="AB36" s="506"/>
      <c r="AC36" s="90" t="s">
        <v>7</v>
      </c>
      <c r="AD36" s="90" t="s">
        <v>666</v>
      </c>
      <c r="AE36" s="547" t="s">
        <v>7</v>
      </c>
      <c r="AF36" s="506"/>
    </row>
    <row r="37" spans="2:32" s="1" customFormat="1">
      <c r="B37" s="136"/>
      <c r="C37" s="183"/>
      <c r="D37" s="21"/>
      <c r="E37" s="21"/>
      <c r="F37" s="21"/>
      <c r="G37" s="21"/>
      <c r="H37" s="572"/>
      <c r="J37"/>
      <c r="K37" s="276"/>
      <c r="L37" s="276"/>
      <c r="M37" s="276"/>
      <c r="N37" s="276"/>
      <c r="O37" s="276"/>
      <c r="P37" s="276"/>
      <c r="Q37" s="276"/>
      <c r="R37" s="276"/>
      <c r="S37" s="276"/>
      <c r="T37" s="276"/>
      <c r="U37" s="276"/>
      <c r="X37" s="2"/>
      <c r="Z37"/>
      <c r="AA37"/>
      <c r="AB37" s="394" t="s">
        <v>1217</v>
      </c>
      <c r="AC37" s="12"/>
      <c r="AD37" s="12"/>
      <c r="AE37" s="140"/>
      <c r="AF37" s="506"/>
    </row>
    <row r="38" spans="2:32" s="1" customFormat="1" ht="27.75" customHeight="1">
      <c r="B38" s="136"/>
      <c r="C38" s="183"/>
      <c r="D38" s="21"/>
      <c r="E38" s="21"/>
      <c r="F38" s="21"/>
      <c r="G38" s="21"/>
      <c r="H38" s="572"/>
      <c r="J38"/>
      <c r="K38" s="276"/>
      <c r="L38" s="276"/>
      <c r="M38" s="276"/>
      <c r="N38" s="276"/>
      <c r="O38" s="276"/>
      <c r="P38" s="276"/>
      <c r="Q38" s="276"/>
      <c r="R38" s="276"/>
      <c r="S38" s="276"/>
      <c r="T38" s="276"/>
      <c r="U38" s="276"/>
      <c r="X38" s="12"/>
      <c r="Y38" s="1" t="s">
        <v>1207</v>
      </c>
      <c r="Z38" s="2176" t="s">
        <v>1187</v>
      </c>
      <c r="AA38" s="2176"/>
      <c r="AB38" s="506"/>
      <c r="AC38" s="90" t="s">
        <v>7</v>
      </c>
      <c r="AD38" s="90" t="s">
        <v>666</v>
      </c>
      <c r="AE38" s="547" t="s">
        <v>7</v>
      </c>
      <c r="AF38" s="506"/>
    </row>
    <row r="39" spans="2:32" s="1" customFormat="1">
      <c r="B39" s="136"/>
      <c r="C39" s="183"/>
      <c r="D39" s="21"/>
      <c r="E39" s="21"/>
      <c r="F39" s="21"/>
      <c r="G39" s="21"/>
      <c r="H39" s="572"/>
      <c r="J39"/>
      <c r="K39" s="276"/>
      <c r="L39" s="276"/>
      <c r="M39" s="276"/>
      <c r="N39" s="276"/>
      <c r="O39" s="276"/>
      <c r="P39" s="276"/>
      <c r="Q39" s="276"/>
      <c r="R39" s="276"/>
      <c r="S39" s="276"/>
      <c r="T39" s="276"/>
      <c r="U39" s="276"/>
      <c r="X39" s="2"/>
      <c r="Z39"/>
      <c r="AA39"/>
      <c r="AB39" s="393" t="s">
        <v>1209</v>
      </c>
      <c r="AC39" s="433"/>
      <c r="AD39" s="12"/>
      <c r="AE39" s="140"/>
      <c r="AF39" s="506"/>
    </row>
    <row r="40" spans="2:32" s="1" customFormat="1" ht="12" customHeight="1">
      <c r="B40" s="136"/>
      <c r="C40" s="132"/>
      <c r="D40" s="8"/>
      <c r="E40" s="8"/>
      <c r="F40" s="8"/>
      <c r="G40" s="8"/>
      <c r="H40" s="133"/>
      <c r="I40" s="8"/>
      <c r="J40" s="8"/>
      <c r="K40" s="8"/>
      <c r="L40" s="8"/>
      <c r="M40" s="8"/>
      <c r="N40" s="8"/>
      <c r="O40" s="8"/>
      <c r="P40" s="8"/>
      <c r="Q40" s="8"/>
      <c r="R40" s="8"/>
      <c r="S40" s="8"/>
      <c r="T40" s="8"/>
      <c r="U40" s="8"/>
      <c r="V40" s="8"/>
      <c r="W40" s="8"/>
      <c r="X40" s="8"/>
      <c r="Y40" s="8"/>
      <c r="Z40" s="8"/>
      <c r="AA40" s="8"/>
      <c r="AB40" s="8"/>
      <c r="AC40" s="181"/>
      <c r="AD40" s="398"/>
      <c r="AE40" s="182"/>
      <c r="AF40" s="506"/>
    </row>
    <row r="41" spans="2:32" s="1" customFormat="1" ht="10.5" customHeight="1">
      <c r="B41" s="136"/>
      <c r="C41" s="6"/>
      <c r="D41" s="7"/>
      <c r="E41" s="7"/>
      <c r="F41" s="7"/>
      <c r="G41" s="7"/>
      <c r="H41" s="4"/>
      <c r="I41" s="7"/>
      <c r="J41" s="7"/>
      <c r="K41" s="7"/>
      <c r="L41" s="7"/>
      <c r="M41" s="7"/>
      <c r="N41" s="7"/>
      <c r="O41" s="7"/>
      <c r="P41" s="7"/>
      <c r="Q41" s="7"/>
      <c r="R41" s="7"/>
      <c r="S41" s="7"/>
      <c r="T41" s="7"/>
      <c r="U41" s="7"/>
      <c r="V41" s="7"/>
      <c r="W41" s="7"/>
      <c r="X41" s="7"/>
      <c r="Y41" s="7"/>
      <c r="Z41" s="7"/>
      <c r="AA41" s="7"/>
      <c r="AB41" s="7"/>
      <c r="AC41" s="180"/>
      <c r="AD41" s="438"/>
      <c r="AE41" s="434"/>
      <c r="AF41" s="506"/>
    </row>
    <row r="42" spans="2:32" s="1" customFormat="1" ht="27.75" customHeight="1">
      <c r="B42" s="136"/>
      <c r="C42" s="1502" t="s">
        <v>1218</v>
      </c>
      <c r="D42" s="1503"/>
      <c r="E42" s="1503"/>
      <c r="F42" s="1503"/>
      <c r="G42" s="1503"/>
      <c r="H42" s="1508"/>
      <c r="J42" t="s">
        <v>563</v>
      </c>
      <c r="K42" s="2282" t="s">
        <v>1219</v>
      </c>
      <c r="L42" s="2283"/>
      <c r="M42" s="2283"/>
      <c r="N42" s="2283"/>
      <c r="O42" s="2283"/>
      <c r="P42" s="2283"/>
      <c r="Q42" s="2283"/>
      <c r="R42" s="2283"/>
      <c r="S42" s="2283"/>
      <c r="T42" s="2283"/>
      <c r="U42" s="2284"/>
      <c r="V42" s="1487"/>
      <c r="W42" s="1488"/>
      <c r="X42" s="179" t="s">
        <v>509</v>
      </c>
      <c r="Y42" s="12"/>
      <c r="Z42" s="12"/>
      <c r="AA42" s="12"/>
      <c r="AC42" s="433"/>
      <c r="AD42" s="12"/>
      <c r="AE42" s="140"/>
      <c r="AF42" s="506"/>
    </row>
    <row r="43" spans="2:32" s="1" customFormat="1" ht="27.75" customHeight="1">
      <c r="B43" s="136"/>
      <c r="C43" s="1502"/>
      <c r="D43" s="1503"/>
      <c r="E43" s="1503"/>
      <c r="F43" s="1503"/>
      <c r="G43" s="1503"/>
      <c r="H43" s="1508"/>
      <c r="J43" t="s">
        <v>565</v>
      </c>
      <c r="K43" s="2282" t="s">
        <v>1220</v>
      </c>
      <c r="L43" s="2283"/>
      <c r="M43" s="2283"/>
      <c r="N43" s="2283"/>
      <c r="O43" s="2283"/>
      <c r="P43" s="2283"/>
      <c r="Q43" s="2283"/>
      <c r="R43" s="2283"/>
      <c r="S43" s="2283"/>
      <c r="T43" s="2283"/>
      <c r="U43" s="2284"/>
      <c r="V43" s="1487"/>
      <c r="W43" s="1488"/>
      <c r="X43" s="179" t="s">
        <v>509</v>
      </c>
      <c r="Y43" s="12"/>
      <c r="Z43" s="12"/>
      <c r="AA43" s="12"/>
      <c r="AB43" s="506"/>
      <c r="AC43" s="90" t="s">
        <v>624</v>
      </c>
      <c r="AD43" s="90" t="s">
        <v>666</v>
      </c>
      <c r="AE43" s="547" t="s">
        <v>626</v>
      </c>
      <c r="AF43" s="506"/>
    </row>
    <row r="44" spans="2:32" s="1" customFormat="1" ht="27.75" customHeight="1">
      <c r="B44" s="136"/>
      <c r="C44" s="183"/>
      <c r="D44" s="21"/>
      <c r="E44" s="21"/>
      <c r="F44" s="21"/>
      <c r="G44" s="21"/>
      <c r="H44" s="572"/>
      <c r="J44" t="s">
        <v>564</v>
      </c>
      <c r="K44" s="2282" t="s">
        <v>1221</v>
      </c>
      <c r="L44" s="2283"/>
      <c r="M44" s="2283"/>
      <c r="N44" s="2283"/>
      <c r="O44" s="2283"/>
      <c r="P44" s="2283"/>
      <c r="Q44" s="2283"/>
      <c r="R44" s="2283"/>
      <c r="S44" s="2283"/>
      <c r="T44" s="2283"/>
      <c r="U44" s="2284"/>
      <c r="V44" s="1487"/>
      <c r="W44" s="1488"/>
      <c r="X44" s="179" t="s">
        <v>496</v>
      </c>
      <c r="Y44" s="1" t="s">
        <v>1207</v>
      </c>
      <c r="Z44" s="2176" t="s">
        <v>1086</v>
      </c>
      <c r="AA44" s="2176"/>
      <c r="AB44" s="506"/>
      <c r="AC44" s="90" t="s">
        <v>7</v>
      </c>
      <c r="AD44" s="90" t="s">
        <v>666</v>
      </c>
      <c r="AE44" s="547" t="s">
        <v>7</v>
      </c>
      <c r="AF44" s="506"/>
    </row>
    <row r="45" spans="2:32" s="1" customFormat="1" ht="27.75" customHeight="1">
      <c r="B45" s="136"/>
      <c r="C45" s="183"/>
      <c r="D45" s="21"/>
      <c r="E45" s="21"/>
      <c r="F45" s="21"/>
      <c r="G45" s="21"/>
      <c r="H45" s="572"/>
      <c r="J45"/>
      <c r="K45" s="276"/>
      <c r="L45" s="276"/>
      <c r="M45" s="276"/>
      <c r="N45" s="276"/>
      <c r="O45" s="276"/>
      <c r="P45" s="276"/>
      <c r="Q45" s="276"/>
      <c r="R45" s="276"/>
      <c r="S45" s="276"/>
      <c r="T45" s="276"/>
      <c r="U45" s="276"/>
      <c r="X45" s="12"/>
      <c r="Y45" s="1" t="s">
        <v>1207</v>
      </c>
      <c r="Z45" s="2176" t="s">
        <v>1222</v>
      </c>
      <c r="AA45" s="2176"/>
      <c r="AB45" s="506"/>
      <c r="AC45" s="90" t="s">
        <v>7</v>
      </c>
      <c r="AD45" s="90" t="s">
        <v>666</v>
      </c>
      <c r="AE45" s="547" t="s">
        <v>7</v>
      </c>
      <c r="AF45" s="506"/>
    </row>
    <row r="46" spans="2:32" s="1" customFormat="1">
      <c r="B46" s="136"/>
      <c r="C46" s="183"/>
      <c r="D46" s="21"/>
      <c r="E46" s="21"/>
      <c r="F46" s="21"/>
      <c r="G46" s="21"/>
      <c r="H46" s="572"/>
      <c r="J46"/>
      <c r="K46" s="276"/>
      <c r="L46" s="276"/>
      <c r="M46" s="276"/>
      <c r="N46" s="276"/>
      <c r="O46" s="276"/>
      <c r="P46" s="276"/>
      <c r="Q46" s="276"/>
      <c r="R46" s="276"/>
      <c r="S46" s="276"/>
      <c r="T46" s="276"/>
      <c r="U46" s="276"/>
      <c r="X46"/>
      <c r="Z46"/>
      <c r="AA46" s="393"/>
      <c r="AB46" s="393" t="s">
        <v>1223</v>
      </c>
      <c r="AC46" s="433"/>
      <c r="AD46" s="12"/>
      <c r="AE46" s="140"/>
      <c r="AF46" s="506"/>
    </row>
    <row r="47" spans="2:32" s="1" customFormat="1" ht="12" customHeight="1">
      <c r="B47" s="136"/>
      <c r="C47" s="132"/>
      <c r="D47" s="8"/>
      <c r="E47" s="8"/>
      <c r="F47" s="8"/>
      <c r="G47" s="8"/>
      <c r="H47" s="133"/>
      <c r="I47" s="8"/>
      <c r="J47" s="8"/>
      <c r="K47" s="8"/>
      <c r="L47" s="8"/>
      <c r="M47" s="8"/>
      <c r="N47" s="8"/>
      <c r="O47" s="8"/>
      <c r="P47" s="8"/>
      <c r="Q47" s="8"/>
      <c r="R47" s="8"/>
      <c r="S47" s="8"/>
      <c r="T47" s="8"/>
      <c r="U47" s="8"/>
      <c r="V47" s="8"/>
      <c r="W47" s="8"/>
      <c r="X47" s="8"/>
      <c r="Y47" s="8"/>
      <c r="Z47" s="8"/>
      <c r="AA47" s="8"/>
      <c r="AB47" s="8"/>
      <c r="AC47" s="181"/>
      <c r="AD47" s="398"/>
      <c r="AE47" s="182"/>
      <c r="AF47" s="506"/>
    </row>
    <row r="48" spans="2:32" s="1" customFormat="1" ht="27.75" customHeight="1">
      <c r="B48" s="136"/>
      <c r="C48" s="6"/>
      <c r="D48" s="7"/>
      <c r="E48" s="7"/>
      <c r="F48" s="7"/>
      <c r="G48" s="7"/>
      <c r="H48" s="7"/>
      <c r="I48" s="7"/>
      <c r="J48" s="7"/>
      <c r="K48" s="7"/>
      <c r="L48" s="7"/>
      <c r="M48" s="7"/>
      <c r="N48" s="7"/>
      <c r="O48" s="7"/>
      <c r="P48" s="7"/>
      <c r="Q48" s="7"/>
      <c r="R48" s="7"/>
      <c r="S48" s="7"/>
      <c r="T48" s="7"/>
      <c r="U48" s="7"/>
      <c r="V48" s="7"/>
      <c r="W48" s="7"/>
      <c r="X48" s="7"/>
      <c r="Y48" s="7"/>
      <c r="Z48" s="7"/>
      <c r="AA48" s="7"/>
      <c r="AB48" s="4"/>
      <c r="AC48" s="90" t="s">
        <v>624</v>
      </c>
      <c r="AD48" s="90" t="s">
        <v>666</v>
      </c>
      <c r="AE48" s="602" t="s">
        <v>626</v>
      </c>
      <c r="AF48" s="506"/>
    </row>
    <row r="49" spans="2:32" s="1" customFormat="1" ht="26.25" customHeight="1">
      <c r="B49" s="136"/>
      <c r="C49" s="1502" t="s">
        <v>1224</v>
      </c>
      <c r="D49" s="1503"/>
      <c r="E49" s="1503"/>
      <c r="F49" s="1503"/>
      <c r="G49" s="1503"/>
      <c r="H49" s="1503"/>
      <c r="I49" s="1503"/>
      <c r="J49" s="1503"/>
      <c r="K49" s="1503"/>
      <c r="L49" s="1503"/>
      <c r="M49" s="1503"/>
      <c r="N49" s="1503"/>
      <c r="O49" s="1503"/>
      <c r="P49" s="1503"/>
      <c r="Q49" s="1503"/>
      <c r="R49" s="1503"/>
      <c r="S49" s="1503"/>
      <c r="T49" s="1503"/>
      <c r="U49" s="1503"/>
      <c r="V49" s="1503"/>
      <c r="W49" s="1503"/>
      <c r="X49" s="1503"/>
      <c r="Y49" s="1503"/>
      <c r="Z49" s="1503"/>
      <c r="AA49" s="1503"/>
      <c r="AB49" s="506"/>
      <c r="AC49" s="90" t="s">
        <v>7</v>
      </c>
      <c r="AD49" s="90" t="s">
        <v>666</v>
      </c>
      <c r="AE49" s="547" t="s">
        <v>7</v>
      </c>
      <c r="AF49" s="506"/>
    </row>
    <row r="50" spans="2:32" s="1" customFormat="1" ht="11.25" customHeight="1">
      <c r="B50" s="136"/>
      <c r="C50" s="132"/>
      <c r="D50" s="8"/>
      <c r="E50" s="8"/>
      <c r="F50" s="8"/>
      <c r="G50" s="8"/>
      <c r="H50" s="8"/>
      <c r="I50" s="8"/>
      <c r="J50" s="8"/>
      <c r="K50" s="8"/>
      <c r="L50" s="8"/>
      <c r="M50" s="8"/>
      <c r="N50" s="8"/>
      <c r="O50" s="8"/>
      <c r="P50" s="8"/>
      <c r="Q50" s="8"/>
      <c r="R50" s="8"/>
      <c r="S50" s="8"/>
      <c r="T50" s="8"/>
      <c r="U50" s="8"/>
      <c r="V50" s="8"/>
      <c r="W50" s="8"/>
      <c r="X50" s="8"/>
      <c r="Y50" s="8"/>
      <c r="Z50" s="8"/>
      <c r="AA50" s="8"/>
      <c r="AB50" s="133"/>
      <c r="AC50" s="398"/>
      <c r="AD50" s="398"/>
      <c r="AE50" s="182"/>
      <c r="AF50" s="506"/>
    </row>
    <row r="51" spans="2:32" s="1" customFormat="1" ht="27.75" customHeight="1">
      <c r="B51" s="136"/>
      <c r="C51" s="6"/>
      <c r="D51" s="7"/>
      <c r="E51" s="7"/>
      <c r="F51" s="7"/>
      <c r="G51" s="7"/>
      <c r="H51" s="7"/>
      <c r="I51" s="7"/>
      <c r="J51" s="7"/>
      <c r="K51" s="7"/>
      <c r="L51" s="7"/>
      <c r="M51" s="7"/>
      <c r="N51" s="7"/>
      <c r="O51" s="7"/>
      <c r="P51" s="7"/>
      <c r="Q51" s="7"/>
      <c r="R51" s="7"/>
      <c r="S51" s="7"/>
      <c r="T51" s="7"/>
      <c r="U51" s="7"/>
      <c r="V51" s="7"/>
      <c r="W51" s="7"/>
      <c r="X51" s="7"/>
      <c r="Y51" s="7"/>
      <c r="Z51" s="7"/>
      <c r="AA51" s="7"/>
      <c r="AB51" s="4"/>
      <c r="AC51" s="90" t="s">
        <v>624</v>
      </c>
      <c r="AD51" s="90" t="s">
        <v>666</v>
      </c>
      <c r="AE51" s="547" t="s">
        <v>626</v>
      </c>
      <c r="AF51" s="506"/>
    </row>
    <row r="52" spans="2:32" s="1" customFormat="1" ht="26.25" customHeight="1">
      <c r="B52" s="136"/>
      <c r="C52" s="1502" t="s">
        <v>1225</v>
      </c>
      <c r="D52" s="1503"/>
      <c r="E52" s="1503"/>
      <c r="F52" s="1503"/>
      <c r="G52" s="1503"/>
      <c r="H52" s="1503"/>
      <c r="I52" s="1503"/>
      <c r="J52" s="1503"/>
      <c r="K52" s="1503"/>
      <c r="L52" s="1503"/>
      <c r="M52" s="1503"/>
      <c r="N52" s="1503"/>
      <c r="O52" s="1503"/>
      <c r="P52" s="1503"/>
      <c r="Q52" s="1503"/>
      <c r="R52" s="1503"/>
      <c r="S52" s="1503"/>
      <c r="T52" s="1503"/>
      <c r="U52" s="1503"/>
      <c r="V52" s="1503"/>
      <c r="W52" s="1503"/>
      <c r="X52" s="1503"/>
      <c r="Y52" s="1503"/>
      <c r="Z52" s="1503"/>
      <c r="AA52" s="1503"/>
      <c r="AB52" s="506"/>
      <c r="AC52" s="90" t="s">
        <v>7</v>
      </c>
      <c r="AD52" s="90" t="s">
        <v>666</v>
      </c>
      <c r="AE52" s="547" t="s">
        <v>7</v>
      </c>
      <c r="AF52" s="506"/>
    </row>
    <row r="53" spans="2:32" s="1" customFormat="1" ht="11.25" customHeight="1">
      <c r="B53" s="136"/>
      <c r="C53" s="132"/>
      <c r="D53" s="8"/>
      <c r="E53" s="8"/>
      <c r="F53" s="8"/>
      <c r="G53" s="8"/>
      <c r="H53" s="8"/>
      <c r="I53" s="8"/>
      <c r="J53" s="8"/>
      <c r="K53" s="8"/>
      <c r="L53" s="8"/>
      <c r="M53" s="8"/>
      <c r="N53" s="8"/>
      <c r="O53" s="8"/>
      <c r="P53" s="8"/>
      <c r="Q53" s="8"/>
      <c r="R53" s="8"/>
      <c r="S53" s="8"/>
      <c r="T53" s="8"/>
      <c r="U53" s="8"/>
      <c r="V53" s="8"/>
      <c r="W53" s="8"/>
      <c r="X53" s="8"/>
      <c r="Y53" s="8"/>
      <c r="Z53" s="8"/>
      <c r="AA53" s="8"/>
      <c r="AB53" s="8"/>
      <c r="AC53" s="181"/>
      <c r="AD53" s="398"/>
      <c r="AE53" s="182"/>
      <c r="AF53" s="506"/>
    </row>
    <row r="54" spans="2:32" s="1" customFormat="1" ht="10.5" customHeight="1">
      <c r="B54" s="132"/>
      <c r="C54" s="8"/>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33"/>
    </row>
    <row r="55" spans="2:32" s="227" customFormat="1" ht="90.75" customHeight="1">
      <c r="B55"/>
      <c r="C55" s="1503" t="s">
        <v>2009</v>
      </c>
      <c r="D55" s="1503"/>
      <c r="E55" s="1503"/>
      <c r="F55" s="1503"/>
      <c r="G55" s="1503"/>
      <c r="H55" s="1503"/>
      <c r="I55" s="1503"/>
      <c r="J55" s="1503"/>
      <c r="K55" s="1503"/>
      <c r="L55" s="1503"/>
      <c r="M55" s="1503"/>
      <c r="N55" s="1503"/>
      <c r="O55" s="1503"/>
      <c r="P55" s="1503"/>
      <c r="Q55" s="1503"/>
      <c r="R55" s="1503"/>
      <c r="S55" s="1503"/>
      <c r="T55" s="1503"/>
      <c r="U55" s="1503"/>
      <c r="V55" s="1503"/>
      <c r="W55" s="1503"/>
      <c r="X55" s="1503"/>
      <c r="Y55" s="1503"/>
      <c r="Z55" s="1503"/>
      <c r="AA55" s="1503"/>
      <c r="AB55" s="1503"/>
      <c r="AC55" s="1503"/>
      <c r="AD55" s="1503"/>
      <c r="AE55" s="1503"/>
      <c r="AF55"/>
    </row>
    <row r="56" spans="2:32" s="1" customFormat="1" ht="18" customHeight="1">
      <c r="C56" s="1" t="s">
        <v>1226</v>
      </c>
    </row>
    <row r="57" spans="2:32" s="498" customFormat="1" ht="18" customHeight="1">
      <c r="C57" s="1" t="s">
        <v>1227</v>
      </c>
      <c r="D57"/>
      <c r="E57"/>
      <c r="F57"/>
      <c r="G57"/>
      <c r="H57"/>
      <c r="I57"/>
      <c r="J57"/>
      <c r="K57"/>
      <c r="L57"/>
      <c r="M57"/>
      <c r="N57"/>
      <c r="O57"/>
      <c r="P57"/>
      <c r="Q57"/>
      <c r="R57"/>
      <c r="S57"/>
      <c r="T57"/>
      <c r="U57"/>
      <c r="V57"/>
      <c r="W57"/>
      <c r="X57"/>
      <c r="Y57"/>
      <c r="Z57"/>
      <c r="AA57"/>
      <c r="AB57"/>
      <c r="AC57"/>
      <c r="AD57"/>
      <c r="AE57"/>
    </row>
    <row r="58" spans="2:32" s="227" customFormat="1" ht="63" customHeight="1">
      <c r="B58"/>
      <c r="C58" s="1503" t="s">
        <v>1228</v>
      </c>
      <c r="D58" s="1503"/>
      <c r="E58" s="1503"/>
      <c r="F58" s="1503"/>
      <c r="G58" s="1503"/>
      <c r="H58" s="1503"/>
      <c r="I58" s="1503"/>
      <c r="J58" s="1503"/>
      <c r="K58" s="1503"/>
      <c r="L58" s="1503"/>
      <c r="M58" s="1503"/>
      <c r="N58" s="1503"/>
      <c r="O58" s="1503"/>
      <c r="P58" s="1503"/>
      <c r="Q58" s="1503"/>
      <c r="R58" s="1503"/>
      <c r="S58" s="1503"/>
      <c r="T58" s="1503"/>
      <c r="U58" s="1503"/>
      <c r="V58" s="1503"/>
      <c r="W58" s="1503"/>
      <c r="X58" s="1503"/>
      <c r="Y58" s="1503"/>
      <c r="Z58" s="1503"/>
      <c r="AA58" s="1503"/>
      <c r="AB58" s="1503"/>
      <c r="AC58" s="1503"/>
      <c r="AD58" s="1503"/>
      <c r="AE58" s="1503"/>
      <c r="AF58"/>
    </row>
    <row r="59" spans="2:32" s="227" customFormat="1" ht="42.75" customHeight="1">
      <c r="B59"/>
      <c r="C59" s="1503" t="s">
        <v>1229</v>
      </c>
      <c r="D59" s="1503"/>
      <c r="E59" s="1503"/>
      <c r="F59" s="1503"/>
      <c r="G59" s="1503"/>
      <c r="H59" s="1503"/>
      <c r="I59" s="1503"/>
      <c r="J59" s="1503"/>
      <c r="K59" s="1503"/>
      <c r="L59" s="1503"/>
      <c r="M59" s="1503"/>
      <c r="N59" s="1503"/>
      <c r="O59" s="1503"/>
      <c r="P59" s="1503"/>
      <c r="Q59" s="1503"/>
      <c r="R59" s="1503"/>
      <c r="S59" s="1503"/>
      <c r="T59" s="1503"/>
      <c r="U59" s="1503"/>
      <c r="V59" s="1503"/>
      <c r="W59" s="1503"/>
      <c r="X59" s="1503"/>
      <c r="Y59" s="1503"/>
      <c r="Z59" s="1503"/>
      <c r="AA59" s="1503"/>
      <c r="AB59" s="1503"/>
      <c r="AC59" s="1503"/>
      <c r="AD59" s="1503"/>
      <c r="AE59" s="1503"/>
      <c r="AF59"/>
    </row>
    <row r="60" spans="2:32" s="227" customFormat="1" ht="18" customHeight="1">
      <c r="B60"/>
      <c r="C60" s="1" t="s">
        <v>1230</v>
      </c>
      <c r="D60" s="556"/>
      <c r="E60" s="556"/>
      <c r="F60" s="556"/>
      <c r="G60" s="556"/>
      <c r="H60" s="556"/>
      <c r="I60" s="556"/>
      <c r="J60" s="556"/>
      <c r="K60" s="556"/>
      <c r="L60" s="556"/>
      <c r="M60" s="556"/>
      <c r="N60" s="556"/>
      <c r="O60" s="556"/>
      <c r="P60" s="556"/>
      <c r="Q60" s="556"/>
      <c r="R60" s="556"/>
      <c r="S60" s="556"/>
      <c r="T60" s="556"/>
      <c r="U60" s="556"/>
      <c r="V60" s="556"/>
      <c r="W60" s="556"/>
      <c r="X60" s="556"/>
      <c r="Y60" s="556"/>
      <c r="Z60" s="556"/>
      <c r="AA60" s="556"/>
      <c r="AB60" s="556"/>
      <c r="AC60" s="556"/>
      <c r="AD60" s="556"/>
      <c r="AE60" s="556"/>
      <c r="AF60"/>
    </row>
    <row r="61" spans="2:32" s="227" customFormat="1" ht="29.25" customHeight="1">
      <c r="B61"/>
      <c r="C61" s="1503" t="s">
        <v>1164</v>
      </c>
      <c r="D61" s="1503"/>
      <c r="E61" s="1503"/>
      <c r="F61" s="1503"/>
      <c r="G61" s="1503"/>
      <c r="H61" s="1503"/>
      <c r="I61" s="1503"/>
      <c r="J61" s="1503"/>
      <c r="K61" s="1503"/>
      <c r="L61" s="1503"/>
      <c r="M61" s="1503"/>
      <c r="N61" s="1503"/>
      <c r="O61" s="1503"/>
      <c r="P61" s="1503"/>
      <c r="Q61" s="1503"/>
      <c r="R61" s="1503"/>
      <c r="S61" s="1503"/>
      <c r="T61" s="1503"/>
      <c r="U61" s="1503"/>
      <c r="V61" s="1503"/>
      <c r="W61" s="1503"/>
      <c r="X61" s="1503"/>
      <c r="Y61" s="1503"/>
      <c r="Z61" s="1503"/>
      <c r="AA61" s="1503"/>
      <c r="AB61" s="1503"/>
      <c r="AC61" s="1503"/>
      <c r="AD61" s="1503"/>
      <c r="AE61" s="1503"/>
      <c r="AF61"/>
    </row>
    <row r="62" spans="2:32" s="277" customFormat="1" ht="15.75" customHeight="1">
      <c r="D62"/>
      <c r="E62"/>
      <c r="F62"/>
      <c r="G62"/>
      <c r="H62"/>
      <c r="I62"/>
      <c r="J62"/>
      <c r="K62"/>
      <c r="L62"/>
      <c r="M62"/>
      <c r="N62"/>
      <c r="O62"/>
      <c r="P62"/>
      <c r="Q62"/>
      <c r="R62"/>
      <c r="S62"/>
      <c r="T62"/>
      <c r="U62"/>
      <c r="V62"/>
      <c r="W62"/>
      <c r="X62"/>
      <c r="Y62"/>
      <c r="Z62"/>
      <c r="AA62"/>
      <c r="AB62"/>
      <c r="AC62"/>
      <c r="AD62"/>
      <c r="AE62"/>
    </row>
  </sheetData>
  <mergeCells count="51">
    <mergeCell ref="C55:AE55"/>
    <mergeCell ref="C58:AE58"/>
    <mergeCell ref="C59:AE59"/>
    <mergeCell ref="C61:AE61"/>
    <mergeCell ref="K44:U44"/>
    <mergeCell ref="V44:W44"/>
    <mergeCell ref="Z44:AA44"/>
    <mergeCell ref="Z45:AA45"/>
    <mergeCell ref="C49:AA49"/>
    <mergeCell ref="C52:AA52"/>
    <mergeCell ref="K35:U35"/>
    <mergeCell ref="V35:W35"/>
    <mergeCell ref="Z35:AA35"/>
    <mergeCell ref="Z36:AA36"/>
    <mergeCell ref="Z38:AA38"/>
    <mergeCell ref="C42:H43"/>
    <mergeCell ref="K42:U42"/>
    <mergeCell ref="V42:W42"/>
    <mergeCell ref="K43:U43"/>
    <mergeCell ref="V43:W43"/>
    <mergeCell ref="K32:U32"/>
    <mergeCell ref="V32:W32"/>
    <mergeCell ref="K33:U33"/>
    <mergeCell ref="V33:W33"/>
    <mergeCell ref="K34:U34"/>
    <mergeCell ref="V34:W34"/>
    <mergeCell ref="K24:U24"/>
    <mergeCell ref="V24:W24"/>
    <mergeCell ref="Z26:AA26"/>
    <mergeCell ref="C30:H31"/>
    <mergeCell ref="K30:U30"/>
    <mergeCell ref="V30:W30"/>
    <mergeCell ref="K31:U31"/>
    <mergeCell ref="V31:W31"/>
    <mergeCell ref="C25:H25"/>
    <mergeCell ref="K25:U25"/>
    <mergeCell ref="V25:W25"/>
    <mergeCell ref="Z25:AA25"/>
    <mergeCell ref="C5:AE5"/>
    <mergeCell ref="C7:H7"/>
    <mergeCell ref="I7:AF7"/>
    <mergeCell ref="C8:H8"/>
    <mergeCell ref="C9:H17"/>
    <mergeCell ref="Z22:AA22"/>
    <mergeCell ref="K23:U23"/>
    <mergeCell ref="C21:H22"/>
    <mergeCell ref="K21:U21"/>
    <mergeCell ref="V21:W21"/>
    <mergeCell ref="K22:U22"/>
    <mergeCell ref="V22:W22"/>
    <mergeCell ref="V23:W23"/>
  </mergeCells>
  <phoneticPr fontId="3"/>
  <dataValidations count="1">
    <dataValidation type="list" allowBlank="1" showInputMessage="1" showErrorMessage="1" sqref="N8 S8 AC25:AC26 AE25:AE26 AC35:AC36 AE35:AE36 AC38 AE38 AC44:AC45 AE44:AE45 AC49 AE49 AC52 AE52 I8:I17" xr:uid="{04810C1A-F736-44BE-AC2D-2B1776CF140E}">
      <formula1>"□,■"</formula1>
    </dataValidation>
  </dataValidations>
  <pageMargins left="0.7" right="0.7" top="0.75" bottom="0.75" header="0.3" footer="0.3"/>
  <pageSetup paperSize="9" scale="53"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1EB74-C380-4B24-8A4B-335E10C83AFD}">
  <dimension ref="B1:AF55"/>
  <sheetViews>
    <sheetView zoomScaleNormal="100" workbookViewId="0">
      <selection activeCell="J9" sqref="J9"/>
    </sheetView>
  </sheetViews>
  <sheetFormatPr defaultColWidth="3.44140625" defaultRowHeight="13.2"/>
  <cols>
    <col min="1" max="1" width="1.44140625" style="3" customWidth="1"/>
    <col min="2" max="2" width="2.44140625" style="3" customWidth="1"/>
    <col min="3" max="3" width="3" style="134" customWidth="1"/>
    <col min="4" max="7" width="4.88671875" style="3" customWidth="1"/>
    <col min="8" max="8" width="3.88671875" style="3" customWidth="1"/>
    <col min="9" max="10" width="4.88671875" style="3" customWidth="1"/>
    <col min="11" max="21" width="5.44140625" style="3" customWidth="1"/>
    <col min="22" max="25" width="4.88671875" style="3" customWidth="1"/>
    <col min="26" max="26" width="5.44140625" style="3" customWidth="1"/>
    <col min="27" max="31" width="4.88671875" style="3" customWidth="1"/>
    <col min="32" max="32" width="2.21875" style="3" customWidth="1"/>
    <col min="33" max="33" width="1.44140625" style="3" customWidth="1"/>
    <col min="34" max="34" width="1.6640625" style="3" customWidth="1"/>
    <col min="35" max="16384" width="3.44140625" style="3"/>
  </cols>
  <sheetData>
    <row r="1" spans="2:32" s="1" customFormat="1"/>
    <row r="2" spans="2:32" s="1" customFormat="1">
      <c r="C2" s="1" t="s">
        <v>1437</v>
      </c>
    </row>
    <row r="3" spans="2:32" s="1" customFormat="1">
      <c r="Y3" s="45" t="s">
        <v>370</v>
      </c>
      <c r="Z3" s="12"/>
      <c r="AA3" s="12" t="s">
        <v>371</v>
      </c>
      <c r="AB3" s="12"/>
      <c r="AC3" s="12" t="s">
        <v>508</v>
      </c>
      <c r="AD3" s="12"/>
      <c r="AE3" s="12" t="s">
        <v>509</v>
      </c>
    </row>
    <row r="4" spans="2:32" s="1" customFormat="1">
      <c r="AE4" s="45"/>
    </row>
    <row r="5" spans="2:32" s="1" customFormat="1" ht="26.25" customHeight="1">
      <c r="C5" s="1980" t="s">
        <v>1786</v>
      </c>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c r="AE5" s="1483"/>
    </row>
    <row r="6" spans="2:32" s="1" customFormat="1"/>
    <row r="7" spans="2:32" s="1" customFormat="1" ht="27" customHeight="1">
      <c r="B7" s="9"/>
      <c r="C7" s="1952" t="s">
        <v>1065</v>
      </c>
      <c r="D7" s="1976"/>
      <c r="E7" s="1976"/>
      <c r="F7" s="1976"/>
      <c r="G7" s="1976"/>
      <c r="H7" s="1976"/>
      <c r="I7" s="1950"/>
      <c r="J7" s="1951"/>
      <c r="K7" s="1951"/>
      <c r="L7" s="1951"/>
      <c r="M7" s="1951"/>
      <c r="N7" s="1951"/>
      <c r="O7" s="1951"/>
      <c r="P7" s="1951"/>
      <c r="Q7" s="1951"/>
      <c r="R7" s="1951"/>
      <c r="S7" s="1951"/>
      <c r="T7" s="1951"/>
      <c r="U7" s="1951"/>
      <c r="V7" s="1951"/>
      <c r="W7" s="1951"/>
      <c r="X7" s="1951"/>
      <c r="Y7" s="1951"/>
      <c r="Z7" s="1951"/>
      <c r="AA7" s="1951"/>
      <c r="AB7" s="1951"/>
      <c r="AC7" s="1951"/>
      <c r="AD7" s="1951"/>
      <c r="AE7" s="1951"/>
      <c r="AF7" s="1952"/>
    </row>
    <row r="8" spans="2:32" ht="27" customHeight="1">
      <c r="B8" s="15"/>
      <c r="C8" s="1951" t="s">
        <v>1066</v>
      </c>
      <c r="D8" s="1951"/>
      <c r="E8" s="1951"/>
      <c r="F8" s="1951"/>
      <c r="G8" s="1951"/>
      <c r="H8" s="1952"/>
      <c r="I8" s="210" t="s">
        <v>7</v>
      </c>
      <c r="J8" s="525" t="s">
        <v>617</v>
      </c>
      <c r="K8" s="525"/>
      <c r="L8" s="525"/>
      <c r="M8" s="525"/>
      <c r="N8" s="212" t="s">
        <v>7</v>
      </c>
      <c r="O8" s="525" t="s">
        <v>618</v>
      </c>
      <c r="P8" s="525"/>
      <c r="Q8" s="525"/>
      <c r="R8" s="525"/>
      <c r="S8" s="212" t="s">
        <v>7</v>
      </c>
      <c r="T8" s="525" t="s">
        <v>619</v>
      </c>
      <c r="U8" s="525"/>
      <c r="V8" s="525"/>
      <c r="W8" s="525"/>
      <c r="X8" s="525"/>
      <c r="Y8" s="525"/>
      <c r="Z8" s="525"/>
      <c r="AA8" s="525"/>
      <c r="AB8" s="525"/>
      <c r="AC8" s="525"/>
      <c r="AD8" s="525"/>
      <c r="AE8" s="525"/>
      <c r="AF8" s="17"/>
    </row>
    <row r="9" spans="2:32" ht="27" customHeight="1">
      <c r="B9" s="56"/>
      <c r="C9" s="2087" t="s">
        <v>1067</v>
      </c>
      <c r="D9" s="2087"/>
      <c r="E9" s="2087"/>
      <c r="F9" s="2087"/>
      <c r="G9" s="2087"/>
      <c r="H9" s="2088"/>
      <c r="I9" s="229" t="s">
        <v>7</v>
      </c>
      <c r="J9" s="7" t="s">
        <v>1232</v>
      </c>
      <c r="K9" s="22"/>
      <c r="L9" s="22"/>
      <c r="M9" s="22"/>
      <c r="N9" s="22"/>
      <c r="O9" s="22"/>
      <c r="P9" s="22"/>
      <c r="Q9" s="22"/>
      <c r="R9" s="22"/>
      <c r="S9" s="22"/>
      <c r="T9" s="22"/>
      <c r="U9" s="22"/>
      <c r="V9" s="22"/>
      <c r="W9" s="22"/>
      <c r="X9" s="22"/>
      <c r="Y9" s="22"/>
      <c r="Z9" s="22"/>
      <c r="AA9" s="22"/>
      <c r="AB9" s="22"/>
      <c r="AC9" s="22"/>
      <c r="AD9" s="22"/>
      <c r="AE9" s="22"/>
      <c r="AF9" s="58"/>
    </row>
    <row r="10" spans="2:32" ht="27" customHeight="1">
      <c r="B10" s="191"/>
      <c r="C10" s="1965"/>
      <c r="D10" s="1965"/>
      <c r="E10" s="1965"/>
      <c r="F10" s="1965"/>
      <c r="G10" s="1965"/>
      <c r="H10" s="1967"/>
      <c r="I10" s="220" t="s">
        <v>7</v>
      </c>
      <c r="J10" s="2" t="s">
        <v>1233</v>
      </c>
      <c r="K10" s="2"/>
      <c r="L10" s="2"/>
      <c r="M10" s="2"/>
      <c r="N10" s="2"/>
      <c r="O10" s="2"/>
      <c r="P10" s="2"/>
      <c r="Q10" s="2"/>
      <c r="R10" s="2"/>
      <c r="S10" s="2"/>
      <c r="T10" s="2"/>
      <c r="U10" s="2"/>
      <c r="V10" s="2"/>
      <c r="W10" s="2"/>
      <c r="X10" s="2"/>
      <c r="Y10" s="2"/>
      <c r="Z10" s="2"/>
      <c r="AA10" s="2"/>
      <c r="AB10" s="2"/>
      <c r="AC10" s="2"/>
      <c r="AD10" s="2"/>
      <c r="AE10" s="2"/>
      <c r="AF10" s="92"/>
    </row>
    <row r="11" spans="2:32" ht="27" customHeight="1">
      <c r="B11" s="226"/>
      <c r="C11" s="2090"/>
      <c r="D11" s="2090"/>
      <c r="E11" s="2090"/>
      <c r="F11" s="2090"/>
      <c r="G11" s="2090"/>
      <c r="H11" s="2091"/>
      <c r="I11" s="213" t="s">
        <v>7</v>
      </c>
      <c r="J11" s="87" t="s">
        <v>1234</v>
      </c>
      <c r="K11" s="87"/>
      <c r="L11" s="87"/>
      <c r="M11" s="87"/>
      <c r="N11" s="87"/>
      <c r="O11" s="87"/>
      <c r="P11" s="87"/>
      <c r="Q11" s="87"/>
      <c r="R11" s="87"/>
      <c r="S11" s="87"/>
      <c r="T11" s="87"/>
      <c r="U11" s="87"/>
      <c r="V11" s="87"/>
      <c r="W11" s="87"/>
      <c r="X11" s="87"/>
      <c r="Y11" s="87"/>
      <c r="Z11" s="87"/>
      <c r="AA11" s="87"/>
      <c r="AB11" s="87"/>
      <c r="AC11" s="87"/>
      <c r="AD11" s="87"/>
      <c r="AE11" s="87"/>
      <c r="AF11" s="60"/>
    </row>
    <row r="12" spans="2:32" s="1" customFormat="1" ht="11.25" customHeight="1"/>
    <row r="13" spans="2:32" s="1" customFormat="1" ht="26.25" customHeight="1">
      <c r="B13" s="6" t="s">
        <v>950</v>
      </c>
      <c r="C13" s="7" t="s">
        <v>1235</v>
      </c>
      <c r="D13" s="7"/>
      <c r="E13" s="7"/>
      <c r="F13" s="7"/>
      <c r="G13" s="7"/>
      <c r="H13" s="7"/>
      <c r="I13" s="7"/>
      <c r="J13" s="7"/>
      <c r="K13" s="7"/>
      <c r="L13" s="7"/>
      <c r="M13" s="7"/>
      <c r="N13" s="7"/>
      <c r="O13" s="7"/>
      <c r="P13" s="10"/>
      <c r="Q13" s="253"/>
      <c r="R13" s="7"/>
      <c r="S13" s="7"/>
      <c r="T13" s="7"/>
      <c r="U13" s="7"/>
      <c r="V13" s="7"/>
      <c r="W13" s="7"/>
      <c r="X13" s="7"/>
      <c r="Y13" s="10"/>
      <c r="Z13" s="10"/>
      <c r="AA13" s="10"/>
      <c r="AB13" s="7"/>
      <c r="AC13" s="7"/>
      <c r="AD13" s="7"/>
      <c r="AE13" s="7"/>
      <c r="AF13" s="4"/>
    </row>
    <row r="14" spans="2:32" s="1" customFormat="1" ht="11.25" customHeight="1">
      <c r="B14" s="136"/>
      <c r="C14" s="6"/>
      <c r="D14" s="7"/>
      <c r="E14" s="7"/>
      <c r="F14" s="7"/>
      <c r="G14" s="7"/>
      <c r="H14" s="7"/>
      <c r="I14" s="6"/>
      <c r="J14" s="7"/>
      <c r="K14" s="7"/>
      <c r="L14" s="7"/>
      <c r="M14" s="7"/>
      <c r="N14" s="7"/>
      <c r="O14" s="7"/>
      <c r="P14" s="7"/>
      <c r="Q14" s="7"/>
      <c r="R14" s="7"/>
      <c r="S14" s="7"/>
      <c r="T14" s="7"/>
      <c r="U14" s="7"/>
      <c r="V14" s="7"/>
      <c r="W14" s="7"/>
      <c r="X14" s="7"/>
      <c r="Y14" s="7"/>
      <c r="Z14" s="7"/>
      <c r="AA14" s="7"/>
      <c r="AB14" s="4"/>
      <c r="AC14" s="7"/>
      <c r="AD14" s="7"/>
      <c r="AE14" s="4"/>
      <c r="AF14" s="506"/>
    </row>
    <row r="15" spans="2:32" s="1" customFormat="1" ht="27" customHeight="1">
      <c r="B15" s="136"/>
      <c r="C15" s="1502" t="s">
        <v>1200</v>
      </c>
      <c r="D15" s="1503"/>
      <c r="E15" s="1503"/>
      <c r="F15" s="1503"/>
      <c r="G15" s="1503"/>
      <c r="H15" s="1503"/>
      <c r="I15" s="136"/>
      <c r="J15" s="534" t="s">
        <v>713</v>
      </c>
      <c r="K15" s="2282" t="s">
        <v>1236</v>
      </c>
      <c r="L15" s="2283"/>
      <c r="M15" s="2283"/>
      <c r="N15" s="2283"/>
      <c r="O15" s="2283"/>
      <c r="P15" s="2283"/>
      <c r="Q15" s="2283"/>
      <c r="R15" s="2283"/>
      <c r="S15" s="2283"/>
      <c r="T15" s="2283"/>
      <c r="U15" s="2284"/>
      <c r="V15" s="1487"/>
      <c r="W15" s="1488"/>
      <c r="X15" s="179" t="s">
        <v>715</v>
      </c>
      <c r="Y15" s="12"/>
      <c r="Z15" s="12"/>
      <c r="AA15" s="12"/>
      <c r="AB15" s="506"/>
      <c r="AC15" s="1483"/>
      <c r="AD15" s="1483"/>
      <c r="AE15" s="1975"/>
      <c r="AF15" s="506"/>
    </row>
    <row r="16" spans="2:32" s="1" customFormat="1" ht="27" customHeight="1">
      <c r="B16" s="136"/>
      <c r="C16" s="1502"/>
      <c r="D16" s="1503"/>
      <c r="E16" s="1503"/>
      <c r="F16" s="1503"/>
      <c r="G16" s="1503"/>
      <c r="H16" s="1503"/>
      <c r="I16" s="136"/>
      <c r="J16" s="534" t="s">
        <v>716</v>
      </c>
      <c r="K16" s="2282" t="s">
        <v>1237</v>
      </c>
      <c r="L16" s="2283"/>
      <c r="M16" s="2283"/>
      <c r="N16" s="2283"/>
      <c r="O16" s="2283"/>
      <c r="P16" s="2283"/>
      <c r="Q16" s="2283"/>
      <c r="R16" s="2283"/>
      <c r="S16" s="2283"/>
      <c r="T16" s="2283"/>
      <c r="U16" s="2284"/>
      <c r="V16" s="1487"/>
      <c r="W16" s="1488"/>
      <c r="X16" s="179" t="s">
        <v>715</v>
      </c>
      <c r="Z16" s="2176"/>
      <c r="AA16" s="2176"/>
      <c r="AB16" s="506"/>
      <c r="AC16" s="2"/>
      <c r="AD16" s="2"/>
      <c r="AE16" s="130"/>
      <c r="AF16" s="506"/>
    </row>
    <row r="17" spans="2:32" s="1" customFormat="1" ht="27" customHeight="1">
      <c r="B17" s="136"/>
      <c r="C17" s="1502"/>
      <c r="D17" s="1503"/>
      <c r="E17" s="1503"/>
      <c r="F17" s="1503"/>
      <c r="G17" s="1503"/>
      <c r="H17" s="1503"/>
      <c r="I17" s="136"/>
      <c r="J17" s="534" t="s">
        <v>840</v>
      </c>
      <c r="K17" s="2282" t="s">
        <v>1238</v>
      </c>
      <c r="L17" s="2283"/>
      <c r="M17" s="2283"/>
      <c r="N17" s="2283"/>
      <c r="O17" s="2283"/>
      <c r="P17" s="2283"/>
      <c r="Q17" s="2283"/>
      <c r="R17" s="2283"/>
      <c r="S17" s="2283"/>
      <c r="T17" s="2283"/>
      <c r="U17" s="2284"/>
      <c r="V17" s="1487"/>
      <c r="W17" s="1488"/>
      <c r="X17" s="179" t="s">
        <v>715</v>
      </c>
      <c r="Z17" s="2176"/>
      <c r="AA17" s="2176"/>
      <c r="AB17" s="506"/>
      <c r="AC17" s="2"/>
      <c r="AD17" s="2"/>
      <c r="AE17" s="130"/>
      <c r="AF17" s="506"/>
    </row>
    <row r="18" spans="2:32" s="1" customFormat="1" ht="27" customHeight="1">
      <c r="B18" s="136"/>
      <c r="C18" s="183"/>
      <c r="D18" s="21"/>
      <c r="E18" s="21"/>
      <c r="F18" s="21"/>
      <c r="G18" s="21"/>
      <c r="H18" s="21"/>
      <c r="I18" s="136"/>
      <c r="J18" s="534" t="s">
        <v>842</v>
      </c>
      <c r="K18" s="2282" t="s">
        <v>1239</v>
      </c>
      <c r="L18" s="2283"/>
      <c r="M18" s="2283"/>
      <c r="N18" s="2283"/>
      <c r="O18" s="2283"/>
      <c r="P18" s="2283"/>
      <c r="Q18" s="2283"/>
      <c r="R18" s="2283"/>
      <c r="S18" s="2283"/>
      <c r="T18" s="2283"/>
      <c r="U18" s="2284"/>
      <c r="V18" s="1487"/>
      <c r="W18" s="1488"/>
      <c r="X18" s="179" t="s">
        <v>715</v>
      </c>
      <c r="Z18" s="2176"/>
      <c r="AA18" s="2176"/>
      <c r="AB18" s="506"/>
      <c r="AC18" s="273" t="s">
        <v>624</v>
      </c>
      <c r="AD18" s="188" t="s">
        <v>625</v>
      </c>
      <c r="AE18" s="274" t="s">
        <v>626</v>
      </c>
      <c r="AF18" s="506"/>
    </row>
    <row r="19" spans="2:32" s="1" customFormat="1" ht="27" customHeight="1">
      <c r="B19" s="136"/>
      <c r="C19" s="1502"/>
      <c r="D19" s="1503"/>
      <c r="E19" s="1503"/>
      <c r="F19" s="1503"/>
      <c r="G19" s="1503"/>
      <c r="H19" s="1503"/>
      <c r="I19" s="136"/>
      <c r="J19" s="534" t="s">
        <v>849</v>
      </c>
      <c r="K19" s="2282" t="s">
        <v>1186</v>
      </c>
      <c r="L19" s="2283"/>
      <c r="M19" s="2283"/>
      <c r="N19" s="2283"/>
      <c r="O19" s="2283"/>
      <c r="P19" s="2283"/>
      <c r="Q19" s="2283"/>
      <c r="R19" s="2283"/>
      <c r="S19" s="2283"/>
      <c r="T19" s="2283"/>
      <c r="U19" s="2284"/>
      <c r="V19" s="1487"/>
      <c r="W19" s="1488"/>
      <c r="X19" s="179" t="s">
        <v>465</v>
      </c>
      <c r="Y19" s="1" t="s">
        <v>718</v>
      </c>
      <c r="Z19" s="2176" t="s">
        <v>1121</v>
      </c>
      <c r="AA19" s="2176"/>
      <c r="AB19" s="2254"/>
      <c r="AC19" s="220" t="s">
        <v>7</v>
      </c>
      <c r="AD19" s="212" t="s">
        <v>625</v>
      </c>
      <c r="AE19" s="221" t="s">
        <v>7</v>
      </c>
      <c r="AF19" s="506"/>
    </row>
    <row r="20" spans="2:32" s="1" customFormat="1" ht="25.5" customHeight="1">
      <c r="B20" s="136"/>
      <c r="C20" s="132"/>
      <c r="D20" s="8"/>
      <c r="E20" s="8"/>
      <c r="F20" s="8"/>
      <c r="G20" s="8"/>
      <c r="H20" s="8"/>
      <c r="I20" s="132"/>
      <c r="J20" s="8"/>
      <c r="K20" s="8"/>
      <c r="L20" s="8"/>
      <c r="M20" s="8"/>
      <c r="N20" s="8"/>
      <c r="O20" s="8"/>
      <c r="P20" s="8"/>
      <c r="Q20" s="8"/>
      <c r="R20" s="8"/>
      <c r="S20" s="8"/>
      <c r="T20" s="8"/>
      <c r="U20" s="8"/>
      <c r="V20" s="8"/>
      <c r="W20" s="8"/>
      <c r="X20" s="2289" t="s">
        <v>1240</v>
      </c>
      <c r="Y20" s="2289"/>
      <c r="Z20" s="2289"/>
      <c r="AA20" s="2289"/>
      <c r="AB20" s="2290"/>
      <c r="AC20" s="8"/>
      <c r="AD20" s="8"/>
      <c r="AE20" s="133"/>
      <c r="AF20" s="506"/>
    </row>
    <row r="21" spans="2:32" s="1" customFormat="1" ht="11.25" customHeight="1">
      <c r="B21" s="136"/>
      <c r="C21" s="136"/>
      <c r="H21" s="506"/>
      <c r="AC21" s="136"/>
      <c r="AE21" s="506"/>
      <c r="AF21" s="506"/>
    </row>
    <row r="22" spans="2:32" s="1" customFormat="1" ht="27" customHeight="1">
      <c r="B22" s="136"/>
      <c r="C22" s="1502" t="s">
        <v>1210</v>
      </c>
      <c r="D22" s="1503"/>
      <c r="E22" s="1503"/>
      <c r="F22" s="1503"/>
      <c r="G22" s="1503"/>
      <c r="H22" s="1508"/>
      <c r="J22" s="534" t="s">
        <v>713</v>
      </c>
      <c r="K22" s="2282" t="s">
        <v>1236</v>
      </c>
      <c r="L22" s="2283"/>
      <c r="M22" s="2283"/>
      <c r="N22" s="2283"/>
      <c r="O22" s="2283"/>
      <c r="P22" s="2283"/>
      <c r="Q22" s="2283"/>
      <c r="R22" s="2283"/>
      <c r="S22" s="2283"/>
      <c r="T22" s="2283"/>
      <c r="U22" s="2284"/>
      <c r="V22" s="1487"/>
      <c r="W22" s="1488"/>
      <c r="X22" s="179" t="s">
        <v>715</v>
      </c>
      <c r="Y22" s="12"/>
      <c r="Z22" s="12"/>
      <c r="AA22" s="12"/>
      <c r="AC22" s="141"/>
      <c r="AD22" s="2"/>
      <c r="AE22" s="130"/>
      <c r="AF22" s="506"/>
    </row>
    <row r="23" spans="2:32" s="1" customFormat="1" ht="27" customHeight="1">
      <c r="B23" s="136"/>
      <c r="C23" s="1502"/>
      <c r="D23" s="1503"/>
      <c r="E23" s="1503"/>
      <c r="F23" s="1503"/>
      <c r="G23" s="1503"/>
      <c r="H23" s="1508"/>
      <c r="J23" s="534" t="s">
        <v>716</v>
      </c>
      <c r="K23" s="2282" t="s">
        <v>1241</v>
      </c>
      <c r="L23" s="2283"/>
      <c r="M23" s="2283"/>
      <c r="N23" s="2283"/>
      <c r="O23" s="2283"/>
      <c r="P23" s="2283"/>
      <c r="Q23" s="2283"/>
      <c r="R23" s="2283"/>
      <c r="S23" s="2283"/>
      <c r="T23" s="2283"/>
      <c r="U23" s="2284"/>
      <c r="V23" s="1487"/>
      <c r="W23" s="1488"/>
      <c r="X23" s="179" t="s">
        <v>715</v>
      </c>
      <c r="Z23" s="459"/>
      <c r="AA23" s="459"/>
      <c r="AC23" s="433"/>
      <c r="AD23" s="12"/>
      <c r="AE23" s="140"/>
      <c r="AF23" s="506"/>
    </row>
    <row r="24" spans="2:32" s="1" customFormat="1" ht="27" customHeight="1">
      <c r="B24" s="136"/>
      <c r="C24" s="183"/>
      <c r="D24" s="21"/>
      <c r="E24" s="21"/>
      <c r="F24" s="21"/>
      <c r="G24" s="21"/>
      <c r="H24" s="450"/>
      <c r="J24" s="534" t="s">
        <v>840</v>
      </c>
      <c r="K24" s="2282" t="s">
        <v>1242</v>
      </c>
      <c r="L24" s="2283"/>
      <c r="M24" s="2283"/>
      <c r="N24" s="2283"/>
      <c r="O24" s="2283"/>
      <c r="P24" s="2283"/>
      <c r="Q24" s="2283"/>
      <c r="R24" s="2283"/>
      <c r="S24" s="2283"/>
      <c r="T24" s="2283"/>
      <c r="U24" s="2284"/>
      <c r="V24" s="1487"/>
      <c r="W24" s="1488"/>
      <c r="X24" s="179" t="s">
        <v>715</v>
      </c>
      <c r="Z24" s="459"/>
      <c r="AA24" s="459"/>
      <c r="AC24" s="433"/>
      <c r="AD24" s="12"/>
      <c r="AE24" s="140"/>
      <c r="AF24" s="506"/>
    </row>
    <row r="25" spans="2:32" s="1" customFormat="1" ht="27" customHeight="1">
      <c r="B25" s="136"/>
      <c r="C25" s="183"/>
      <c r="D25" s="21"/>
      <c r="E25" s="21"/>
      <c r="F25" s="21"/>
      <c r="G25" s="21"/>
      <c r="H25" s="450"/>
      <c r="J25" s="534" t="s">
        <v>842</v>
      </c>
      <c r="K25" s="2180" t="s">
        <v>1243</v>
      </c>
      <c r="L25" s="2283"/>
      <c r="M25" s="2283"/>
      <c r="N25" s="2283"/>
      <c r="O25" s="2283"/>
      <c r="P25" s="2283"/>
      <c r="Q25" s="2283"/>
      <c r="R25" s="2283"/>
      <c r="S25" s="2283"/>
      <c r="T25" s="2283"/>
      <c r="U25" s="2284"/>
      <c r="V25" s="1487"/>
      <c r="W25" s="1488"/>
      <c r="X25" s="179" t="s">
        <v>715</v>
      </c>
      <c r="Z25" s="459"/>
      <c r="AA25" s="459"/>
      <c r="AC25" s="433"/>
      <c r="AD25" s="12"/>
      <c r="AE25" s="140"/>
      <c r="AF25" s="506"/>
    </row>
    <row r="26" spans="2:32" s="1" customFormat="1" ht="27" customHeight="1">
      <c r="B26" s="136"/>
      <c r="C26" s="183"/>
      <c r="D26" s="21"/>
      <c r="E26" s="21"/>
      <c r="F26" s="21"/>
      <c r="G26" s="21"/>
      <c r="H26" s="450"/>
      <c r="J26" s="534" t="s">
        <v>849</v>
      </c>
      <c r="K26" s="2282" t="s">
        <v>1214</v>
      </c>
      <c r="L26" s="2283"/>
      <c r="M26" s="2283"/>
      <c r="N26" s="2283"/>
      <c r="O26" s="2283"/>
      <c r="P26" s="2283"/>
      <c r="Q26" s="2283"/>
      <c r="R26" s="2283"/>
      <c r="S26" s="2283"/>
      <c r="T26" s="2283"/>
      <c r="U26" s="2284"/>
      <c r="V26" s="1487"/>
      <c r="W26" s="1488"/>
      <c r="X26" s="179" t="s">
        <v>715</v>
      </c>
      <c r="Z26" s="459"/>
      <c r="AA26" s="459"/>
      <c r="AC26" s="273" t="s">
        <v>624</v>
      </c>
      <c r="AD26" s="188" t="s">
        <v>625</v>
      </c>
      <c r="AE26" s="274" t="s">
        <v>626</v>
      </c>
      <c r="AF26" s="506"/>
    </row>
    <row r="27" spans="2:32" s="1" customFormat="1" ht="27" customHeight="1">
      <c r="B27" s="136"/>
      <c r="C27" s="136"/>
      <c r="H27" s="506"/>
      <c r="J27" s="534" t="s">
        <v>851</v>
      </c>
      <c r="K27" s="2282" t="s">
        <v>1244</v>
      </c>
      <c r="L27" s="2283"/>
      <c r="M27" s="2283"/>
      <c r="N27" s="2283"/>
      <c r="O27" s="2283"/>
      <c r="P27" s="2283"/>
      <c r="Q27" s="2283"/>
      <c r="R27" s="2283"/>
      <c r="S27" s="2283"/>
      <c r="T27" s="2283"/>
      <c r="U27" s="2284"/>
      <c r="V27" s="1487"/>
      <c r="W27" s="1488"/>
      <c r="X27" s="179" t="s">
        <v>465</v>
      </c>
      <c r="Y27" s="1" t="s">
        <v>718</v>
      </c>
      <c r="Z27" s="2176" t="s">
        <v>1121</v>
      </c>
      <c r="AA27" s="2176"/>
      <c r="AC27" s="220" t="s">
        <v>7</v>
      </c>
      <c r="AD27" s="212" t="s">
        <v>625</v>
      </c>
      <c r="AE27" s="221" t="s">
        <v>7</v>
      </c>
      <c r="AF27" s="506"/>
    </row>
    <row r="28" spans="2:32" s="1" customFormat="1" ht="18.75" customHeight="1">
      <c r="B28" s="136"/>
      <c r="C28" s="136"/>
      <c r="H28" s="506"/>
      <c r="J28" s="539"/>
      <c r="K28" s="276"/>
      <c r="L28" s="276"/>
      <c r="M28" s="276"/>
      <c r="N28" s="276"/>
      <c r="O28" s="276"/>
      <c r="P28" s="276"/>
      <c r="Q28" s="276"/>
      <c r="R28" s="276"/>
      <c r="S28" s="276"/>
      <c r="T28" s="276"/>
      <c r="U28" s="276"/>
      <c r="X28" s="2291" t="s">
        <v>1245</v>
      </c>
      <c r="Y28" s="2291"/>
      <c r="Z28" s="2291"/>
      <c r="AA28" s="2291"/>
      <c r="AB28" s="2292"/>
      <c r="AC28" s="433"/>
      <c r="AD28" s="12"/>
      <c r="AE28" s="140"/>
      <c r="AF28" s="506"/>
    </row>
    <row r="29" spans="2:32" s="1" customFormat="1" ht="26.25" customHeight="1">
      <c r="B29" s="136"/>
      <c r="C29" s="183"/>
      <c r="D29" s="21"/>
      <c r="E29" s="21"/>
      <c r="F29" s="21"/>
      <c r="G29" s="21"/>
      <c r="H29" s="450"/>
      <c r="J29" s="539"/>
      <c r="K29" s="276"/>
      <c r="L29" s="276"/>
      <c r="M29" s="276"/>
      <c r="N29" s="276"/>
      <c r="O29" s="276"/>
      <c r="P29" s="276"/>
      <c r="Q29" s="276"/>
      <c r="R29" s="276"/>
      <c r="S29" s="276"/>
      <c r="T29" s="276"/>
      <c r="U29" s="276"/>
      <c r="X29" s="12"/>
      <c r="Y29" s="1" t="s">
        <v>718</v>
      </c>
      <c r="Z29" s="2176" t="s">
        <v>1094</v>
      </c>
      <c r="AA29" s="2176"/>
      <c r="AC29" s="220" t="s">
        <v>7</v>
      </c>
      <c r="AD29" s="212" t="s">
        <v>625</v>
      </c>
      <c r="AE29" s="221" t="s">
        <v>7</v>
      </c>
      <c r="AF29" s="506"/>
    </row>
    <row r="30" spans="2:32" s="1" customFormat="1" ht="26.25" customHeight="1">
      <c r="B30" s="136"/>
      <c r="C30" s="183"/>
      <c r="D30" s="21"/>
      <c r="E30" s="21"/>
      <c r="F30" s="21"/>
      <c r="G30" s="21"/>
      <c r="H30" s="450"/>
      <c r="J30" s="539"/>
      <c r="K30" s="276"/>
      <c r="L30" s="276"/>
      <c r="M30" s="276"/>
      <c r="N30" s="276"/>
      <c r="O30" s="276"/>
      <c r="P30" s="276"/>
      <c r="Q30" s="276"/>
      <c r="R30" s="276"/>
      <c r="S30" s="276"/>
      <c r="T30" s="276"/>
      <c r="U30" s="2289" t="s">
        <v>1246</v>
      </c>
      <c r="V30" s="2289"/>
      <c r="W30" s="2289"/>
      <c r="X30" s="2289"/>
      <c r="Y30" s="2289"/>
      <c r="Z30" s="2289"/>
      <c r="AA30" s="2289"/>
      <c r="AB30" s="2290"/>
      <c r="AC30" s="141"/>
      <c r="AD30" s="2"/>
      <c r="AE30" s="130"/>
      <c r="AF30" s="506"/>
    </row>
    <row r="31" spans="2:32" s="1" customFormat="1" ht="10.5" customHeight="1">
      <c r="B31" s="136"/>
      <c r="C31" s="6"/>
      <c r="D31" s="7"/>
      <c r="E31" s="7"/>
      <c r="F31" s="7"/>
      <c r="G31" s="7"/>
      <c r="H31" s="4"/>
      <c r="I31" s="7"/>
      <c r="J31" s="7"/>
      <c r="K31" s="7"/>
      <c r="L31" s="7"/>
      <c r="M31" s="7"/>
      <c r="N31" s="7"/>
      <c r="O31" s="7"/>
      <c r="P31" s="7"/>
      <c r="Q31" s="7"/>
      <c r="R31" s="7"/>
      <c r="S31" s="7"/>
      <c r="T31" s="7"/>
      <c r="U31" s="7"/>
      <c r="V31" s="7"/>
      <c r="W31" s="7"/>
      <c r="X31" s="7"/>
      <c r="Y31" s="7"/>
      <c r="Z31" s="7"/>
      <c r="AA31" s="7"/>
      <c r="AB31" s="7"/>
      <c r="AC31" s="6"/>
      <c r="AD31" s="7"/>
      <c r="AE31" s="4"/>
      <c r="AF31" s="506"/>
    </row>
    <row r="32" spans="2:32" s="1" customFormat="1" ht="27" customHeight="1">
      <c r="B32" s="136"/>
      <c r="C32" s="1502" t="s">
        <v>1218</v>
      </c>
      <c r="D32" s="1503"/>
      <c r="E32" s="1503"/>
      <c r="F32" s="1503"/>
      <c r="G32" s="1503"/>
      <c r="H32" s="1508"/>
      <c r="J32" s="534" t="s">
        <v>713</v>
      </c>
      <c r="K32" s="2282" t="s">
        <v>1247</v>
      </c>
      <c r="L32" s="2283"/>
      <c r="M32" s="2283"/>
      <c r="N32" s="2283"/>
      <c r="O32" s="2283"/>
      <c r="P32" s="2283"/>
      <c r="Q32" s="2283"/>
      <c r="R32" s="2283"/>
      <c r="S32" s="2283"/>
      <c r="T32" s="2283"/>
      <c r="U32" s="2284"/>
      <c r="V32" s="1487"/>
      <c r="W32" s="1488"/>
      <c r="X32" s="179" t="s">
        <v>509</v>
      </c>
      <c r="Y32" s="12"/>
      <c r="Z32" s="12"/>
      <c r="AA32" s="12"/>
      <c r="AC32" s="141"/>
      <c r="AD32" s="2"/>
      <c r="AE32" s="130"/>
      <c r="AF32" s="506"/>
    </row>
    <row r="33" spans="2:32" s="1" customFormat="1" ht="27" customHeight="1">
      <c r="B33" s="136"/>
      <c r="C33" s="1502"/>
      <c r="D33" s="1503"/>
      <c r="E33" s="1503"/>
      <c r="F33" s="1503"/>
      <c r="G33" s="1503"/>
      <c r="H33" s="1508"/>
      <c r="J33" s="534" t="s">
        <v>716</v>
      </c>
      <c r="K33" s="2282" t="s">
        <v>1220</v>
      </c>
      <c r="L33" s="2283"/>
      <c r="M33" s="2283"/>
      <c r="N33" s="2283"/>
      <c r="O33" s="2283"/>
      <c r="P33" s="2283"/>
      <c r="Q33" s="2283"/>
      <c r="R33" s="2283"/>
      <c r="S33" s="2283"/>
      <c r="T33" s="2283"/>
      <c r="U33" s="2284"/>
      <c r="V33" s="1487"/>
      <c r="W33" s="1488"/>
      <c r="X33" s="179" t="s">
        <v>509</v>
      </c>
      <c r="Y33" s="12"/>
      <c r="Z33" s="12"/>
      <c r="AA33" s="12"/>
      <c r="AC33" s="273" t="s">
        <v>624</v>
      </c>
      <c r="AD33" s="188" t="s">
        <v>625</v>
      </c>
      <c r="AE33" s="274" t="s">
        <v>626</v>
      </c>
      <c r="AF33" s="506"/>
    </row>
    <row r="34" spans="2:32" s="1" customFormat="1" ht="27" customHeight="1">
      <c r="B34" s="136"/>
      <c r="C34" s="183"/>
      <c r="D34" s="21"/>
      <c r="E34" s="21"/>
      <c r="F34" s="21"/>
      <c r="G34" s="21"/>
      <c r="H34" s="450"/>
      <c r="J34" s="534" t="s">
        <v>840</v>
      </c>
      <c r="K34" s="2282" t="s">
        <v>1248</v>
      </c>
      <c r="L34" s="2283"/>
      <c r="M34" s="2283"/>
      <c r="N34" s="2283"/>
      <c r="O34" s="2283"/>
      <c r="P34" s="2283"/>
      <c r="Q34" s="2283"/>
      <c r="R34" s="2283"/>
      <c r="S34" s="2283"/>
      <c r="T34" s="2283"/>
      <c r="U34" s="2284"/>
      <c r="V34" s="1487"/>
      <c r="W34" s="1488"/>
      <c r="X34" s="179" t="s">
        <v>465</v>
      </c>
      <c r="Y34" s="1" t="s">
        <v>718</v>
      </c>
      <c r="Z34" s="2176" t="s">
        <v>1086</v>
      </c>
      <c r="AA34" s="2176"/>
      <c r="AC34" s="220" t="s">
        <v>7</v>
      </c>
      <c r="AD34" s="212" t="s">
        <v>625</v>
      </c>
      <c r="AE34" s="221" t="s">
        <v>7</v>
      </c>
      <c r="AF34" s="506"/>
    </row>
    <row r="35" spans="2:32" s="1" customFormat="1" ht="18.75" customHeight="1">
      <c r="B35" s="136"/>
      <c r="C35" s="183"/>
      <c r="D35" s="21"/>
      <c r="E35" s="21"/>
      <c r="F35" s="21"/>
      <c r="G35" s="21"/>
      <c r="H35" s="450"/>
      <c r="J35" s="539"/>
      <c r="K35" s="276"/>
      <c r="L35" s="276"/>
      <c r="M35" s="276"/>
      <c r="N35" s="276"/>
      <c r="O35" s="276"/>
      <c r="P35" s="276"/>
      <c r="Q35" s="276"/>
      <c r="R35" s="276"/>
      <c r="S35" s="276"/>
      <c r="T35" s="276"/>
      <c r="U35" s="276"/>
      <c r="X35" s="2291" t="s">
        <v>1245</v>
      </c>
      <c r="Y35" s="2291"/>
      <c r="Z35" s="2291"/>
      <c r="AA35" s="2291"/>
      <c r="AB35" s="2292"/>
      <c r="AC35" s="433"/>
      <c r="AD35" s="12"/>
      <c r="AE35" s="140"/>
      <c r="AF35" s="506"/>
    </row>
    <row r="36" spans="2:32" s="1" customFormat="1" ht="22.5" customHeight="1">
      <c r="B36" s="136"/>
      <c r="C36" s="183"/>
      <c r="D36" s="21"/>
      <c r="E36" s="21"/>
      <c r="F36" s="21"/>
      <c r="G36" s="21"/>
      <c r="H36" s="450"/>
      <c r="J36" s="539"/>
      <c r="K36" s="276"/>
      <c r="L36" s="276"/>
      <c r="M36" s="276"/>
      <c r="N36" s="276"/>
      <c r="O36" s="276"/>
      <c r="P36" s="276"/>
      <c r="Q36" s="276"/>
      <c r="R36" s="276"/>
      <c r="S36" s="276"/>
      <c r="T36" s="276"/>
      <c r="U36" s="276"/>
      <c r="X36" s="12"/>
      <c r="Y36" s="1" t="s">
        <v>718</v>
      </c>
      <c r="Z36" s="2176" t="s">
        <v>1222</v>
      </c>
      <c r="AA36" s="2176"/>
      <c r="AC36" s="220" t="s">
        <v>7</v>
      </c>
      <c r="AD36" s="212" t="s">
        <v>625</v>
      </c>
      <c r="AE36" s="221" t="s">
        <v>7</v>
      </c>
      <c r="AF36" s="506"/>
    </row>
    <row r="37" spans="2:32" s="1" customFormat="1" ht="26.25" customHeight="1">
      <c r="B37" s="136"/>
      <c r="C37" s="183"/>
      <c r="D37" s="21"/>
      <c r="E37" s="21"/>
      <c r="F37" s="21"/>
      <c r="G37" s="21"/>
      <c r="H37" s="21"/>
      <c r="I37" s="136"/>
      <c r="J37" s="539"/>
      <c r="K37" s="276"/>
      <c r="L37" s="276"/>
      <c r="M37" s="276"/>
      <c r="N37" s="276"/>
      <c r="O37" s="276"/>
      <c r="P37" s="276"/>
      <c r="Q37" s="276"/>
      <c r="R37" s="276"/>
      <c r="S37" s="276"/>
      <c r="T37" s="276"/>
      <c r="U37" s="276"/>
      <c r="X37" s="2291" t="s">
        <v>1246</v>
      </c>
      <c r="Y37" s="2291"/>
      <c r="Z37" s="2291"/>
      <c r="AA37" s="2291"/>
      <c r="AB37" s="2292"/>
      <c r="AC37" s="181"/>
      <c r="AD37" s="398"/>
      <c r="AE37" s="182"/>
      <c r="AF37" s="506"/>
    </row>
    <row r="38" spans="2:32" s="282" customFormat="1" ht="27" customHeight="1">
      <c r="B38" s="278"/>
      <c r="C38" s="279"/>
      <c r="D38" s="280"/>
      <c r="E38" s="280"/>
      <c r="F38" s="280"/>
      <c r="G38" s="280"/>
      <c r="H38" s="280"/>
      <c r="I38" s="280"/>
      <c r="J38" s="280"/>
      <c r="K38" s="280"/>
      <c r="L38" s="280"/>
      <c r="M38" s="280"/>
      <c r="N38" s="280"/>
      <c r="O38" s="280"/>
      <c r="P38" s="280"/>
      <c r="Q38" s="280"/>
      <c r="R38" s="280"/>
      <c r="S38" s="280"/>
      <c r="T38" s="280"/>
      <c r="U38" s="280"/>
      <c r="V38" s="280"/>
      <c r="W38" s="280"/>
      <c r="X38" s="280"/>
      <c r="Y38" s="280"/>
      <c r="Z38" s="280"/>
      <c r="AA38" s="280"/>
      <c r="AB38" s="280"/>
      <c r="AC38" s="273" t="s">
        <v>624</v>
      </c>
      <c r="AD38" s="188" t="s">
        <v>625</v>
      </c>
      <c r="AE38" s="274" t="s">
        <v>626</v>
      </c>
      <c r="AF38" s="281"/>
    </row>
    <row r="39" spans="2:32" s="1" customFormat="1" ht="27" customHeight="1">
      <c r="B39" s="136"/>
      <c r="C39" s="1502" t="s">
        <v>1249</v>
      </c>
      <c r="D39" s="1503"/>
      <c r="E39" s="1503"/>
      <c r="F39" s="1503"/>
      <c r="G39" s="1503"/>
      <c r="H39" s="1503"/>
      <c r="I39" s="1503"/>
      <c r="J39" s="1503"/>
      <c r="K39" s="1503"/>
      <c r="L39" s="1503"/>
      <c r="M39" s="1503"/>
      <c r="N39" s="1503"/>
      <c r="O39" s="1503"/>
      <c r="P39" s="1503"/>
      <c r="Q39" s="1503"/>
      <c r="R39" s="1503"/>
      <c r="S39" s="1503"/>
      <c r="T39" s="1503"/>
      <c r="U39" s="1503"/>
      <c r="V39" s="1503"/>
      <c r="W39" s="1503"/>
      <c r="X39" s="1503"/>
      <c r="Y39" s="1503"/>
      <c r="Z39" s="1503"/>
      <c r="AA39" s="1503"/>
      <c r="AC39" s="220" t="s">
        <v>7</v>
      </c>
      <c r="AD39" s="212" t="s">
        <v>625</v>
      </c>
      <c r="AE39" s="221" t="s">
        <v>7</v>
      </c>
      <c r="AF39" s="506"/>
    </row>
    <row r="40" spans="2:32" s="1" customFormat="1" ht="6.75" customHeight="1">
      <c r="B40" s="136"/>
      <c r="C40" s="132"/>
      <c r="D40" s="8"/>
      <c r="E40" s="8"/>
      <c r="F40" s="8"/>
      <c r="G40" s="8"/>
      <c r="H40" s="8"/>
      <c r="I40" s="8"/>
      <c r="J40" s="8"/>
      <c r="K40" s="8"/>
      <c r="L40" s="8"/>
      <c r="M40" s="8"/>
      <c r="N40" s="8"/>
      <c r="O40" s="8"/>
      <c r="P40" s="8"/>
      <c r="Q40" s="8"/>
      <c r="R40" s="8"/>
      <c r="S40" s="8"/>
      <c r="T40" s="8"/>
      <c r="U40" s="8"/>
      <c r="V40" s="8"/>
      <c r="W40" s="8"/>
      <c r="X40" s="8"/>
      <c r="Y40" s="8"/>
      <c r="Z40" s="8"/>
      <c r="AA40" s="8"/>
      <c r="AB40" s="8"/>
      <c r="AC40" s="132"/>
      <c r="AD40" s="8"/>
      <c r="AE40" s="133"/>
      <c r="AF40" s="506"/>
    </row>
    <row r="41" spans="2:32" s="1" customFormat="1" ht="27" customHeight="1">
      <c r="B41" s="136"/>
      <c r="C41" s="6"/>
      <c r="D41" s="7"/>
      <c r="E41" s="7"/>
      <c r="F41" s="7"/>
      <c r="G41" s="7"/>
      <c r="H41" s="7"/>
      <c r="I41" s="7"/>
      <c r="J41" s="7"/>
      <c r="K41" s="7"/>
      <c r="L41" s="7"/>
      <c r="M41" s="7"/>
      <c r="N41" s="7"/>
      <c r="O41" s="7"/>
      <c r="P41" s="7"/>
      <c r="Q41" s="7"/>
      <c r="R41" s="7"/>
      <c r="S41" s="7"/>
      <c r="T41" s="7"/>
      <c r="U41" s="7"/>
      <c r="V41" s="7"/>
      <c r="W41" s="7"/>
      <c r="X41" s="7"/>
      <c r="Y41" s="7"/>
      <c r="Z41" s="7"/>
      <c r="AA41" s="7"/>
      <c r="AB41" s="7"/>
      <c r="AC41" s="273" t="s">
        <v>624</v>
      </c>
      <c r="AD41" s="188" t="s">
        <v>625</v>
      </c>
      <c r="AE41" s="274" t="s">
        <v>626</v>
      </c>
      <c r="AF41" s="506"/>
    </row>
    <row r="42" spans="2:32" s="1" customFormat="1" ht="27" customHeight="1">
      <c r="B42" s="136"/>
      <c r="C42" s="1502" t="s">
        <v>1250</v>
      </c>
      <c r="D42" s="1503"/>
      <c r="E42" s="1503"/>
      <c r="F42" s="1503"/>
      <c r="G42" s="1503"/>
      <c r="H42" s="1503"/>
      <c r="I42" s="1503"/>
      <c r="J42" s="1503"/>
      <c r="K42" s="1503"/>
      <c r="L42" s="1503"/>
      <c r="M42" s="1503"/>
      <c r="N42" s="1503"/>
      <c r="O42" s="1503"/>
      <c r="P42" s="1503"/>
      <c r="Q42" s="1503"/>
      <c r="R42" s="1503"/>
      <c r="S42" s="1503"/>
      <c r="T42" s="1503"/>
      <c r="U42" s="1503"/>
      <c r="V42" s="1503"/>
      <c r="W42" s="1503"/>
      <c r="X42" s="1503"/>
      <c r="Y42" s="1503"/>
      <c r="Z42" s="1503"/>
      <c r="AA42" s="1503"/>
      <c r="AC42" s="220" t="s">
        <v>7</v>
      </c>
      <c r="AD42" s="212" t="s">
        <v>625</v>
      </c>
      <c r="AE42" s="221" t="s">
        <v>7</v>
      </c>
      <c r="AF42" s="506"/>
    </row>
    <row r="43" spans="2:32" s="1" customFormat="1" ht="27" customHeight="1">
      <c r="B43" s="136"/>
      <c r="C43" s="1502" t="s">
        <v>1251</v>
      </c>
      <c r="D43" s="1503"/>
      <c r="E43" s="1503"/>
      <c r="F43" s="1503"/>
      <c r="G43" s="1503"/>
      <c r="H43" s="1503"/>
      <c r="I43" s="1503"/>
      <c r="J43" s="1503"/>
      <c r="K43" s="1503"/>
      <c r="L43" s="1503"/>
      <c r="M43" s="1503"/>
      <c r="N43" s="1503"/>
      <c r="O43" s="1503"/>
      <c r="P43" s="1503"/>
      <c r="Q43" s="1503"/>
      <c r="R43" s="1503"/>
      <c r="S43" s="1503"/>
      <c r="T43" s="1503"/>
      <c r="U43" s="1503"/>
      <c r="V43" s="1503"/>
      <c r="W43" s="1503"/>
      <c r="X43" s="1503"/>
      <c r="Y43" s="1503"/>
      <c r="Z43" s="1503"/>
      <c r="AA43" s="1503"/>
      <c r="AC43" s="433"/>
      <c r="AD43" s="12"/>
      <c r="AE43" s="140"/>
      <c r="AF43" s="506"/>
    </row>
    <row r="44" spans="2:32" s="1" customFormat="1" ht="6.75" customHeight="1">
      <c r="B44" s="136"/>
      <c r="C44" s="132"/>
      <c r="D44" s="8"/>
      <c r="E44" s="8"/>
      <c r="F44" s="8"/>
      <c r="G44" s="8"/>
      <c r="H44" s="8"/>
      <c r="I44" s="8"/>
      <c r="J44" s="8"/>
      <c r="K44" s="8"/>
      <c r="L44" s="8"/>
      <c r="M44" s="8"/>
      <c r="N44" s="8"/>
      <c r="O44" s="8"/>
      <c r="P44" s="8"/>
      <c r="Q44" s="8"/>
      <c r="R44" s="8"/>
      <c r="S44" s="8"/>
      <c r="T44" s="8"/>
      <c r="U44" s="8"/>
      <c r="V44" s="8"/>
      <c r="W44" s="8"/>
      <c r="X44" s="8"/>
      <c r="Y44" s="8"/>
      <c r="Z44" s="8"/>
      <c r="AA44" s="8"/>
      <c r="AB44" s="8"/>
      <c r="AC44" s="132"/>
      <c r="AD44" s="8"/>
      <c r="AE44" s="133"/>
      <c r="AF44" s="506"/>
    </row>
    <row r="45" spans="2:32" s="1" customFormat="1" ht="10.5" customHeight="1">
      <c r="B45" s="132"/>
      <c r="C45" s="8"/>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33"/>
    </row>
    <row r="46" spans="2:32" s="1" customFormat="1" ht="10.5" customHeight="1"/>
    <row r="47" spans="2:32" s="227" customFormat="1" ht="33.75" customHeight="1">
      <c r="C47" s="1503" t="s">
        <v>1252</v>
      </c>
      <c r="D47" s="1503"/>
      <c r="E47" s="1503"/>
      <c r="F47" s="1503"/>
      <c r="G47" s="1503"/>
      <c r="H47" s="1503"/>
      <c r="I47" s="1503"/>
      <c r="J47" s="1503"/>
      <c r="K47" s="1503"/>
      <c r="L47" s="1503"/>
      <c r="M47" s="1503"/>
      <c r="N47" s="1503"/>
      <c r="O47" s="1503"/>
      <c r="P47" s="1503"/>
      <c r="Q47" s="1503"/>
      <c r="R47" s="1503"/>
      <c r="S47" s="1503"/>
      <c r="T47" s="1503"/>
      <c r="U47" s="1503"/>
      <c r="V47" s="1503"/>
      <c r="W47" s="1503"/>
      <c r="X47" s="1503"/>
      <c r="Y47" s="1503"/>
      <c r="Z47" s="1503"/>
      <c r="AA47" s="1503"/>
      <c r="AB47" s="1503"/>
      <c r="AC47" s="1503"/>
      <c r="AD47" s="1503"/>
      <c r="AE47" s="1503"/>
    </row>
    <row r="48" spans="2:32" s="227" customFormat="1" ht="33.75" customHeight="1">
      <c r="C48" s="1503" t="s">
        <v>1253</v>
      </c>
      <c r="D48" s="1503"/>
      <c r="E48" s="1503"/>
      <c r="F48" s="1503"/>
      <c r="G48" s="1503"/>
      <c r="H48" s="1503"/>
      <c r="I48" s="1503"/>
      <c r="J48" s="1503"/>
      <c r="K48" s="1503"/>
      <c r="L48" s="1503"/>
      <c r="M48" s="1503"/>
      <c r="N48" s="1503"/>
      <c r="O48" s="1503"/>
      <c r="P48" s="1503"/>
      <c r="Q48" s="1503"/>
      <c r="R48" s="1503"/>
      <c r="S48" s="1503"/>
      <c r="T48" s="1503"/>
      <c r="U48" s="1503"/>
      <c r="V48" s="1503"/>
      <c r="W48" s="1503"/>
      <c r="X48" s="1503"/>
      <c r="Y48" s="1503"/>
      <c r="Z48" s="1503"/>
      <c r="AA48" s="1503"/>
      <c r="AB48" s="1503"/>
      <c r="AC48" s="1503"/>
      <c r="AD48" s="1503"/>
      <c r="AE48" s="1503"/>
    </row>
    <row r="49" spans="3:31" s="1" customFormat="1" ht="18" customHeight="1">
      <c r="C49" s="1965" t="s">
        <v>1254</v>
      </c>
      <c r="D49" s="1965"/>
      <c r="E49" s="1965"/>
      <c r="F49" s="1965"/>
      <c r="G49" s="1965"/>
      <c r="H49" s="1965"/>
      <c r="I49" s="1965"/>
      <c r="J49" s="1965"/>
      <c r="K49" s="1965"/>
      <c r="L49" s="1965"/>
      <c r="M49" s="1965"/>
      <c r="N49" s="1965"/>
      <c r="O49" s="1965"/>
      <c r="P49" s="1965"/>
      <c r="Q49" s="1965"/>
      <c r="R49" s="1965"/>
      <c r="S49" s="1965"/>
      <c r="T49" s="1965"/>
      <c r="U49" s="1965"/>
      <c r="V49" s="1965"/>
      <c r="W49" s="1965"/>
      <c r="X49" s="1965"/>
      <c r="Y49" s="1965"/>
      <c r="Z49" s="1965"/>
      <c r="AA49" s="1965"/>
      <c r="AB49" s="1965"/>
      <c r="AC49" s="1965"/>
      <c r="AD49" s="1965"/>
      <c r="AE49" s="1965"/>
    </row>
    <row r="50" spans="3:31" s="1" customFormat="1" ht="18" customHeight="1">
      <c r="C50" s="1965" t="s">
        <v>1255</v>
      </c>
      <c r="D50" s="1965"/>
      <c r="E50" s="1965"/>
      <c r="F50" s="1965"/>
      <c r="G50" s="1965"/>
      <c r="H50" s="1965"/>
      <c r="I50" s="1965"/>
      <c r="J50" s="1965"/>
      <c r="K50" s="1965"/>
      <c r="L50" s="1965"/>
      <c r="M50" s="1965"/>
      <c r="N50" s="1965"/>
      <c r="O50" s="1965"/>
      <c r="P50" s="1965"/>
      <c r="Q50" s="1965"/>
      <c r="R50" s="1965"/>
      <c r="S50" s="1965"/>
      <c r="T50" s="1965"/>
      <c r="U50" s="1965"/>
      <c r="V50" s="1965"/>
      <c r="W50" s="1965"/>
      <c r="X50" s="1965"/>
      <c r="Y50" s="1965"/>
      <c r="Z50" s="1965"/>
      <c r="AA50" s="1965"/>
      <c r="AB50" s="1965"/>
      <c r="AC50" s="1965"/>
      <c r="AD50" s="1965"/>
      <c r="AE50" s="1965"/>
    </row>
    <row r="51" spans="3:31" s="227" customFormat="1" ht="54.75" customHeight="1">
      <c r="C51" s="1503" t="s">
        <v>1256</v>
      </c>
      <c r="D51" s="1503"/>
      <c r="E51" s="1503"/>
      <c r="F51" s="1503"/>
      <c r="G51" s="1503"/>
      <c r="H51" s="1503"/>
      <c r="I51" s="1503"/>
      <c r="J51" s="1503"/>
      <c r="K51" s="1503"/>
      <c r="L51" s="1503"/>
      <c r="M51" s="1503"/>
      <c r="N51" s="1503"/>
      <c r="O51" s="1503"/>
      <c r="P51" s="1503"/>
      <c r="Q51" s="1503"/>
      <c r="R51" s="1503"/>
      <c r="S51" s="1503"/>
      <c r="T51" s="1503"/>
      <c r="U51" s="1503"/>
      <c r="V51" s="1503"/>
      <c r="W51" s="1503"/>
      <c r="X51" s="1503"/>
      <c r="Y51" s="1503"/>
      <c r="Z51" s="1503"/>
      <c r="AA51" s="1503"/>
      <c r="AB51" s="1503"/>
      <c r="AC51" s="1503"/>
      <c r="AD51" s="1503"/>
      <c r="AE51" s="1503"/>
    </row>
    <row r="52" spans="3:31" s="227" customFormat="1" ht="42.75" customHeight="1">
      <c r="C52" s="1503" t="s">
        <v>1257</v>
      </c>
      <c r="D52" s="1503"/>
      <c r="E52" s="1503"/>
      <c r="F52" s="1503"/>
      <c r="G52" s="1503"/>
      <c r="H52" s="1503"/>
      <c r="I52" s="1503"/>
      <c r="J52" s="1503"/>
      <c r="K52" s="1503"/>
      <c r="L52" s="1503"/>
      <c r="M52" s="1503"/>
      <c r="N52" s="1503"/>
      <c r="O52" s="1503"/>
      <c r="P52" s="1503"/>
      <c r="Q52" s="1503"/>
      <c r="R52" s="1503"/>
      <c r="S52" s="1503"/>
      <c r="T52" s="1503"/>
      <c r="U52" s="1503"/>
      <c r="V52" s="1503"/>
      <c r="W52" s="1503"/>
      <c r="X52" s="1503"/>
      <c r="Y52" s="1503"/>
      <c r="Z52" s="1503"/>
      <c r="AA52" s="1503"/>
      <c r="AB52" s="1503"/>
      <c r="AC52" s="1503"/>
      <c r="AD52" s="1503"/>
      <c r="AE52" s="1503"/>
    </row>
    <row r="53" spans="3:31" s="227" customFormat="1" ht="18" customHeight="1">
      <c r="C53" s="1965" t="s">
        <v>1258</v>
      </c>
      <c r="D53" s="1965"/>
      <c r="E53" s="1965"/>
      <c r="F53" s="1965"/>
      <c r="G53" s="1965"/>
      <c r="H53" s="1965"/>
      <c r="I53" s="1965"/>
      <c r="J53" s="1965"/>
      <c r="K53" s="1965"/>
      <c r="L53" s="1965"/>
      <c r="M53" s="1965"/>
      <c r="N53" s="1965"/>
      <c r="O53" s="1965"/>
      <c r="P53" s="1965"/>
      <c r="Q53" s="1965"/>
      <c r="R53" s="1965"/>
      <c r="S53" s="1965"/>
      <c r="T53" s="1965"/>
      <c r="U53" s="1965"/>
      <c r="V53" s="1965"/>
      <c r="W53" s="1965"/>
      <c r="X53" s="1965"/>
      <c r="Y53" s="1965"/>
      <c r="Z53" s="1965"/>
      <c r="AA53" s="1965"/>
      <c r="AB53" s="1965"/>
      <c r="AC53" s="1965"/>
      <c r="AD53" s="1965"/>
      <c r="AE53" s="1965"/>
    </row>
    <row r="54" spans="3:31" s="227" customFormat="1" ht="29.25" customHeight="1">
      <c r="C54" s="1503" t="s">
        <v>1164</v>
      </c>
      <c r="D54" s="1503"/>
      <c r="E54" s="1503"/>
      <c r="F54" s="1503"/>
      <c r="G54" s="1503"/>
      <c r="H54" s="1503"/>
      <c r="I54" s="1503"/>
      <c r="J54" s="1503"/>
      <c r="K54" s="1503"/>
      <c r="L54" s="1503"/>
      <c r="M54" s="1503"/>
      <c r="N54" s="1503"/>
      <c r="O54" s="1503"/>
      <c r="P54" s="1503"/>
      <c r="Q54" s="1503"/>
      <c r="R54" s="1503"/>
      <c r="S54" s="1503"/>
      <c r="T54" s="1503"/>
      <c r="U54" s="1503"/>
      <c r="V54" s="1503"/>
      <c r="W54" s="1503"/>
      <c r="X54" s="1503"/>
      <c r="Y54" s="1503"/>
      <c r="Z54" s="1503"/>
      <c r="AA54" s="1503"/>
      <c r="AB54" s="1503"/>
      <c r="AC54" s="1503"/>
      <c r="AD54" s="1503"/>
      <c r="AE54" s="1503"/>
    </row>
    <row r="55" spans="3:31" s="14" customFormat="1"/>
  </sheetData>
  <mergeCells count="63">
    <mergeCell ref="C52:AE52"/>
    <mergeCell ref="C53:AE53"/>
    <mergeCell ref="C54:AE54"/>
    <mergeCell ref="C43:AA43"/>
    <mergeCell ref="C47:AE47"/>
    <mergeCell ref="C48:AE48"/>
    <mergeCell ref="C49:AE49"/>
    <mergeCell ref="C50:AE50"/>
    <mergeCell ref="C51:AE51"/>
    <mergeCell ref="C42:AA42"/>
    <mergeCell ref="C32:H33"/>
    <mergeCell ref="K32:U32"/>
    <mergeCell ref="V32:W32"/>
    <mergeCell ref="K33:U33"/>
    <mergeCell ref="V33:W33"/>
    <mergeCell ref="K34:U34"/>
    <mergeCell ref="V34:W34"/>
    <mergeCell ref="Z34:AA34"/>
    <mergeCell ref="X35:AB35"/>
    <mergeCell ref="Z36:AA36"/>
    <mergeCell ref="X37:AB37"/>
    <mergeCell ref="C39:AA39"/>
    <mergeCell ref="U30:AB30"/>
    <mergeCell ref="K24:U24"/>
    <mergeCell ref="V24:W24"/>
    <mergeCell ref="K25:U25"/>
    <mergeCell ref="V25:W25"/>
    <mergeCell ref="K26:U26"/>
    <mergeCell ref="V26:W26"/>
    <mergeCell ref="K27:U27"/>
    <mergeCell ref="V27:W27"/>
    <mergeCell ref="Z27:AA27"/>
    <mergeCell ref="X28:AB28"/>
    <mergeCell ref="Z29:AA29"/>
    <mergeCell ref="X20:AB20"/>
    <mergeCell ref="C22:H23"/>
    <mergeCell ref="K22:U22"/>
    <mergeCell ref="V22:W22"/>
    <mergeCell ref="K23:U23"/>
    <mergeCell ref="V23:W23"/>
    <mergeCell ref="K18:U18"/>
    <mergeCell ref="V18:W18"/>
    <mergeCell ref="Z18:AA18"/>
    <mergeCell ref="C19:H19"/>
    <mergeCell ref="K19:U19"/>
    <mergeCell ref="V19:W19"/>
    <mergeCell ref="Z19:AB19"/>
    <mergeCell ref="C17:H17"/>
    <mergeCell ref="K17:U17"/>
    <mergeCell ref="V17:W17"/>
    <mergeCell ref="Z17:AA17"/>
    <mergeCell ref="C15:H16"/>
    <mergeCell ref="K15:U15"/>
    <mergeCell ref="V15:W15"/>
    <mergeCell ref="AC15:AE15"/>
    <mergeCell ref="K16:U16"/>
    <mergeCell ref="C5:AE5"/>
    <mergeCell ref="C7:H7"/>
    <mergeCell ref="I7:AF7"/>
    <mergeCell ref="C8:H8"/>
    <mergeCell ref="C9:H11"/>
    <mergeCell ref="V16:W16"/>
    <mergeCell ref="Z16:AA16"/>
  </mergeCells>
  <phoneticPr fontId="3"/>
  <dataValidations count="1">
    <dataValidation type="list" allowBlank="1" showInputMessage="1" showErrorMessage="1" sqref="AC19 AE19 AC27 AE27 AC29 AE29 AC34 AE34 AC36 AE36 AC39 AE39 AC42 AE42 I8:I11 N8 S8" xr:uid="{30BD84EB-A4A5-44CE-B000-69B7A5E7AF7D}">
      <formula1>"□,■"</formula1>
    </dataValidation>
  </dataValidations>
  <pageMargins left="0.7" right="0.7" top="0.75" bottom="0.75" header="0.3" footer="0.3"/>
  <pageSetup paperSize="9" scale="57"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71F65-7D2E-4512-9531-DC6722A95AB3}">
  <dimension ref="B1:AD122"/>
  <sheetViews>
    <sheetView view="pageBreakPreview" zoomScale="60" zoomScaleNormal="100" workbookViewId="0">
      <selection activeCell="J9" sqref="J9"/>
    </sheetView>
  </sheetViews>
  <sheetFormatPr defaultColWidth="3.44140625" defaultRowHeight="13.2"/>
  <cols>
    <col min="1" max="1" width="1.21875" style="3" customWidth="1"/>
    <col min="2" max="2" width="4.109375" style="134" customWidth="1"/>
    <col min="3" max="29" width="4.33203125" style="3" customWidth="1"/>
    <col min="30" max="30" width="0.77734375" style="3" customWidth="1"/>
    <col min="31" max="16384" width="3.44140625" style="3"/>
  </cols>
  <sheetData>
    <row r="1" spans="2:29" s="1" customFormat="1" ht="10.5" customHeight="1"/>
    <row r="2" spans="2:29" s="1" customFormat="1">
      <c r="B2" s="1" t="s">
        <v>1365</v>
      </c>
    </row>
    <row r="3" spans="2:29" s="1" customFormat="1">
      <c r="W3" s="45" t="s">
        <v>370</v>
      </c>
      <c r="X3" s="12"/>
      <c r="Y3" s="12" t="s">
        <v>371</v>
      </c>
      <c r="Z3" s="12"/>
      <c r="AA3" s="12" t="s">
        <v>372</v>
      </c>
      <c r="AB3" s="12"/>
      <c r="AC3" s="12" t="s">
        <v>509</v>
      </c>
    </row>
    <row r="4" spans="2:29" s="1" customFormat="1" ht="4.5" customHeight="1"/>
    <row r="5" spans="2:29" s="1" customFormat="1" ht="15.75" customHeight="1">
      <c r="B5" s="1980" t="s">
        <v>1788</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row>
    <row r="6" spans="2:29" s="1" customFormat="1"/>
    <row r="7" spans="2:29" s="1" customFormat="1" ht="30" customHeight="1">
      <c r="B7" s="1949" t="s">
        <v>981</v>
      </c>
      <c r="C7" s="1949"/>
      <c r="D7" s="1949"/>
      <c r="E7" s="1949"/>
      <c r="F7" s="1487"/>
      <c r="G7" s="1950"/>
      <c r="H7" s="1951"/>
      <c r="I7" s="1951"/>
      <c r="J7" s="1951"/>
      <c r="K7" s="1951"/>
      <c r="L7" s="1951"/>
      <c r="M7" s="1951"/>
      <c r="N7" s="1951"/>
      <c r="O7" s="1951"/>
      <c r="P7" s="1951"/>
      <c r="Q7" s="1951"/>
      <c r="R7" s="1951"/>
      <c r="S7" s="1951"/>
      <c r="T7" s="1951"/>
      <c r="U7" s="1951"/>
      <c r="V7" s="1951"/>
      <c r="W7" s="1951"/>
      <c r="X7" s="1951"/>
      <c r="Y7" s="1951"/>
      <c r="Z7" s="1951"/>
      <c r="AA7" s="1951"/>
      <c r="AB7" s="1951"/>
      <c r="AC7" s="1952"/>
    </row>
    <row r="8" spans="2:29" ht="30" customHeight="1">
      <c r="B8" s="1487" t="s">
        <v>982</v>
      </c>
      <c r="C8" s="1488"/>
      <c r="D8" s="1488"/>
      <c r="E8" s="1488"/>
      <c r="F8" s="1488"/>
      <c r="G8" s="210" t="s">
        <v>7</v>
      </c>
      <c r="H8" s="525" t="s">
        <v>617</v>
      </c>
      <c r="I8" s="525"/>
      <c r="J8" s="525"/>
      <c r="K8" s="525"/>
      <c r="L8" s="211" t="s">
        <v>7</v>
      </c>
      <c r="M8" s="525" t="s">
        <v>618</v>
      </c>
      <c r="N8" s="525"/>
      <c r="O8" s="525"/>
      <c r="P8" s="525"/>
      <c r="Q8" s="211" t="s">
        <v>7</v>
      </c>
      <c r="R8" s="525" t="s">
        <v>619</v>
      </c>
      <c r="S8" s="525"/>
      <c r="T8" s="525"/>
      <c r="U8" s="525"/>
      <c r="V8" s="525"/>
      <c r="W8" s="525"/>
      <c r="X8" s="525"/>
      <c r="Y8" s="525"/>
      <c r="Z8" s="525"/>
      <c r="AA8" s="525"/>
      <c r="AB8" s="525"/>
      <c r="AC8" s="529"/>
    </row>
    <row r="9" spans="2:29" ht="30" customHeight="1">
      <c r="B9" s="1487" t="s">
        <v>1344</v>
      </c>
      <c r="C9" s="1488"/>
      <c r="D9" s="1488"/>
      <c r="E9" s="1488"/>
      <c r="F9" s="1488"/>
      <c r="G9" s="210" t="s">
        <v>7</v>
      </c>
      <c r="H9" s="525" t="s">
        <v>1438</v>
      </c>
      <c r="I9" s="525"/>
      <c r="J9" s="525"/>
      <c r="K9" s="525"/>
      <c r="L9" s="525"/>
      <c r="M9" s="525"/>
      <c r="N9" s="525"/>
      <c r="O9" s="525"/>
      <c r="P9" s="525"/>
      <c r="Q9" s="211" t="s">
        <v>7</v>
      </c>
      <c r="R9" s="525" t="s">
        <v>1439</v>
      </c>
      <c r="S9" s="525"/>
      <c r="T9" s="525"/>
      <c r="U9" s="87"/>
      <c r="V9" s="87"/>
      <c r="W9" s="525"/>
      <c r="X9" s="525"/>
      <c r="Y9" s="525"/>
      <c r="Z9" s="525"/>
      <c r="AA9" s="525"/>
      <c r="AB9" s="525"/>
      <c r="AC9" s="529"/>
    </row>
    <row r="10" spans="2:29" s="1" customFormat="1"/>
    <row r="11" spans="2:29" s="1" customFormat="1" ht="26.25" customHeight="1">
      <c r="B11" s="6" t="s">
        <v>1440</v>
      </c>
      <c r="C11" s="7"/>
      <c r="D11" s="7"/>
      <c r="E11" s="7"/>
      <c r="F11" s="7"/>
      <c r="G11" s="7"/>
      <c r="H11" s="7"/>
      <c r="I11" s="7"/>
      <c r="J11" s="7"/>
      <c r="K11" s="7"/>
      <c r="L11" s="7"/>
      <c r="M11" s="7"/>
      <c r="N11" s="7"/>
      <c r="O11" s="7"/>
      <c r="P11" s="7"/>
      <c r="Q11" s="7"/>
      <c r="R11" s="7"/>
      <c r="S11" s="7"/>
      <c r="T11" s="7"/>
      <c r="U11" s="7"/>
      <c r="V11" s="7"/>
      <c r="W11" s="7"/>
      <c r="X11" s="7"/>
      <c r="Y11" s="7"/>
      <c r="Z11" s="7"/>
      <c r="AA11" s="7"/>
      <c r="AB11" s="10"/>
      <c r="AC11" s="11"/>
    </row>
    <row r="12" spans="2:29" s="1" customFormat="1">
      <c r="B12" s="136"/>
      <c r="C12" s="316"/>
      <c r="D12" s="317"/>
      <c r="E12" s="317"/>
      <c r="F12" s="317"/>
      <c r="G12" s="316"/>
      <c r="H12" s="317"/>
      <c r="I12" s="317"/>
      <c r="J12" s="317"/>
      <c r="K12" s="317"/>
      <c r="L12" s="317"/>
      <c r="M12" s="317"/>
      <c r="N12" s="317"/>
      <c r="O12" s="317"/>
      <c r="P12" s="317"/>
      <c r="Q12" s="317"/>
      <c r="R12" s="317"/>
      <c r="S12" s="317"/>
      <c r="T12" s="317"/>
      <c r="U12" s="317"/>
      <c r="V12" s="317"/>
      <c r="W12" s="317"/>
      <c r="X12" s="317"/>
      <c r="Y12" s="317"/>
      <c r="Z12" s="317"/>
      <c r="AA12" s="215" t="s">
        <v>624</v>
      </c>
      <c r="AB12" s="188" t="s">
        <v>625</v>
      </c>
      <c r="AC12" s="274" t="s">
        <v>626</v>
      </c>
    </row>
    <row r="13" spans="2:29" s="1" customFormat="1" ht="20.25" customHeight="1">
      <c r="B13" s="136"/>
      <c r="C13" s="2293" t="s">
        <v>1441</v>
      </c>
      <c r="D13" s="2294"/>
      <c r="E13" s="2294"/>
      <c r="F13" s="2295"/>
      <c r="G13" s="556"/>
      <c r="H13" s="534" t="s">
        <v>713</v>
      </c>
      <c r="I13" s="2124" t="s">
        <v>1442</v>
      </c>
      <c r="J13" s="1551"/>
      <c r="K13" s="1551"/>
      <c r="L13" s="1551"/>
      <c r="M13" s="1551"/>
      <c r="N13" s="1551"/>
      <c r="O13" s="1551"/>
      <c r="P13" s="1551"/>
      <c r="Q13" s="1551"/>
      <c r="R13" s="1551"/>
      <c r="S13" s="1551"/>
      <c r="T13" s="1551"/>
      <c r="U13" s="1552"/>
      <c r="V13" s="554"/>
      <c r="W13" s="554"/>
      <c r="X13" s="554"/>
      <c r="Y13" s="554"/>
      <c r="Z13" s="556"/>
      <c r="AA13" s="220" t="s">
        <v>7</v>
      </c>
      <c r="AB13" s="212" t="s">
        <v>625</v>
      </c>
      <c r="AC13" s="221" t="s">
        <v>7</v>
      </c>
    </row>
    <row r="14" spans="2:29" s="1" customFormat="1" ht="20.25" customHeight="1">
      <c r="B14" s="143"/>
      <c r="C14" s="553"/>
      <c r="D14" s="554"/>
      <c r="E14" s="554"/>
      <c r="F14" s="555"/>
      <c r="G14" s="556"/>
      <c r="H14" s="534" t="s">
        <v>716</v>
      </c>
      <c r="I14" s="2187" t="s">
        <v>1443</v>
      </c>
      <c r="J14" s="2188"/>
      <c r="K14" s="2188"/>
      <c r="L14" s="2188"/>
      <c r="M14" s="2188"/>
      <c r="N14" s="2188"/>
      <c r="O14" s="2188"/>
      <c r="P14" s="2188"/>
      <c r="Q14" s="2188"/>
      <c r="R14" s="2188"/>
      <c r="S14" s="2229"/>
      <c r="T14" s="2230"/>
      <c r="U14" s="538" t="s">
        <v>715</v>
      </c>
      <c r="V14" s="539" t="s">
        <v>718</v>
      </c>
      <c r="W14" s="2263" t="s">
        <v>738</v>
      </c>
      <c r="X14" s="2263"/>
      <c r="Y14" s="2263"/>
      <c r="Z14" s="556"/>
      <c r="AA14" s="220" t="s">
        <v>7</v>
      </c>
      <c r="AB14" s="212" t="s">
        <v>625</v>
      </c>
      <c r="AC14" s="221" t="s">
        <v>7</v>
      </c>
    </row>
    <row r="15" spans="2:29" s="1" customFormat="1" ht="20.25" customHeight="1">
      <c r="B15" s="143"/>
      <c r="C15" s="553"/>
      <c r="D15" s="554"/>
      <c r="E15" s="554"/>
      <c r="F15" s="555"/>
      <c r="G15" s="556"/>
      <c r="H15" s="534" t="s">
        <v>840</v>
      </c>
      <c r="I15" s="2124" t="s">
        <v>1444</v>
      </c>
      <c r="J15" s="1551"/>
      <c r="K15" s="1551"/>
      <c r="L15" s="1551"/>
      <c r="M15" s="1551"/>
      <c r="N15" s="1551"/>
      <c r="O15" s="1551"/>
      <c r="P15" s="1551"/>
      <c r="Q15" s="1551"/>
      <c r="R15" s="1552"/>
      <c r="S15" s="2229"/>
      <c r="T15" s="2230"/>
      <c r="U15" s="538" t="s">
        <v>715</v>
      </c>
      <c r="V15" s="539" t="s">
        <v>718</v>
      </c>
      <c r="W15" s="2263" t="s">
        <v>738</v>
      </c>
      <c r="X15" s="2263"/>
      <c r="Y15" s="2263"/>
      <c r="Z15" s="556"/>
      <c r="AA15" s="220" t="s">
        <v>7</v>
      </c>
      <c r="AB15" s="212" t="s">
        <v>625</v>
      </c>
      <c r="AC15" s="221" t="s">
        <v>7</v>
      </c>
    </row>
    <row r="16" spans="2:29" s="1" customFormat="1">
      <c r="B16" s="136"/>
      <c r="C16" s="318"/>
      <c r="D16" s="570"/>
      <c r="E16" s="570"/>
      <c r="F16" s="571"/>
      <c r="G16" s="570"/>
      <c r="H16" s="569"/>
      <c r="I16" s="570"/>
      <c r="J16" s="570"/>
      <c r="K16" s="570"/>
      <c r="L16" s="570"/>
      <c r="M16" s="570"/>
      <c r="N16" s="570"/>
      <c r="O16" s="570"/>
      <c r="P16" s="570"/>
      <c r="Q16" s="570"/>
      <c r="R16" s="570"/>
      <c r="S16" s="570"/>
      <c r="T16" s="570"/>
      <c r="U16" s="570"/>
      <c r="V16" s="570"/>
      <c r="W16" s="570"/>
      <c r="X16" s="570"/>
      <c r="Y16" s="570"/>
      <c r="Z16" s="570"/>
      <c r="AA16" s="318"/>
      <c r="AB16" s="570"/>
      <c r="AC16" s="571"/>
    </row>
    <row r="17" spans="2:29" s="1" customFormat="1" ht="10.5" customHeight="1">
      <c r="B17" s="136"/>
      <c r="C17" s="316"/>
      <c r="D17" s="317"/>
      <c r="E17" s="317"/>
      <c r="F17" s="317"/>
      <c r="G17" s="316"/>
      <c r="H17" s="268"/>
      <c r="I17" s="317"/>
      <c r="J17" s="317"/>
      <c r="K17" s="317"/>
      <c r="L17" s="317"/>
      <c r="M17" s="317"/>
      <c r="N17" s="317"/>
      <c r="O17" s="317"/>
      <c r="P17" s="317"/>
      <c r="Q17" s="317"/>
      <c r="R17" s="317"/>
      <c r="S17" s="317"/>
      <c r="T17" s="317"/>
      <c r="U17" s="317"/>
      <c r="V17" s="317"/>
      <c r="W17" s="317"/>
      <c r="X17" s="317"/>
      <c r="Y17" s="317"/>
      <c r="Z17" s="317"/>
      <c r="AA17" s="316"/>
      <c r="AB17" s="317"/>
      <c r="AC17" s="319"/>
    </row>
    <row r="18" spans="2:29" s="1" customFormat="1" ht="18" customHeight="1">
      <c r="B18" s="143"/>
      <c r="C18" s="2253" t="s">
        <v>1445</v>
      </c>
      <c r="D18" s="2176"/>
      <c r="E18" s="2176"/>
      <c r="F18" s="2254"/>
      <c r="G18" s="556"/>
      <c r="H18" s="534" t="s">
        <v>713</v>
      </c>
      <c r="I18" s="2189" t="s">
        <v>1446</v>
      </c>
      <c r="J18" s="2190"/>
      <c r="K18" s="2190"/>
      <c r="L18" s="2190"/>
      <c r="M18" s="2190"/>
      <c r="N18" s="2190"/>
      <c r="O18" s="2190"/>
      <c r="P18" s="2190"/>
      <c r="Q18" s="2190"/>
      <c r="R18" s="2191"/>
      <c r="S18" s="2229"/>
      <c r="T18" s="2230"/>
      <c r="U18" s="538" t="s">
        <v>715</v>
      </c>
      <c r="V18" s="539"/>
      <c r="W18" s="539"/>
      <c r="X18" s="539"/>
      <c r="Y18" s="539"/>
      <c r="Z18" s="556"/>
      <c r="AA18" s="273" t="s">
        <v>624</v>
      </c>
      <c r="AB18" s="188" t="s">
        <v>625</v>
      </c>
      <c r="AC18" s="274" t="s">
        <v>626</v>
      </c>
    </row>
    <row r="19" spans="2:29" s="1" customFormat="1" ht="18" customHeight="1">
      <c r="B19" s="143"/>
      <c r="C19" s="2253"/>
      <c r="D19" s="2176"/>
      <c r="E19" s="2176"/>
      <c r="F19" s="2254"/>
      <c r="G19" s="556"/>
      <c r="H19" s="534" t="s">
        <v>716</v>
      </c>
      <c r="I19" s="2189" t="s">
        <v>1447</v>
      </c>
      <c r="J19" s="2190"/>
      <c r="K19" s="2190"/>
      <c r="L19" s="2190"/>
      <c r="M19" s="2190"/>
      <c r="N19" s="2190"/>
      <c r="O19" s="2190"/>
      <c r="P19" s="2190"/>
      <c r="Q19" s="2190"/>
      <c r="R19" s="2191"/>
      <c r="S19" s="2229"/>
      <c r="T19" s="2230"/>
      <c r="U19" s="538" t="s">
        <v>715</v>
      </c>
      <c r="V19" s="556"/>
      <c r="W19" s="2296"/>
      <c r="X19" s="2176"/>
      <c r="Y19" s="2176"/>
      <c r="Z19" s="556"/>
      <c r="AA19" s="320"/>
      <c r="AB19" s="556"/>
      <c r="AC19" s="321"/>
    </row>
    <row r="20" spans="2:29" s="1" customFormat="1" ht="18" customHeight="1">
      <c r="B20" s="143"/>
      <c r="C20" s="553"/>
      <c r="D20" s="554"/>
      <c r="E20" s="554"/>
      <c r="F20" s="555"/>
      <c r="G20" s="556"/>
      <c r="H20" s="534" t="s">
        <v>840</v>
      </c>
      <c r="I20" s="2189" t="s">
        <v>1248</v>
      </c>
      <c r="J20" s="2190"/>
      <c r="K20" s="2190"/>
      <c r="L20" s="2190"/>
      <c r="M20" s="2190"/>
      <c r="N20" s="2190"/>
      <c r="O20" s="2190"/>
      <c r="P20" s="2190"/>
      <c r="Q20" s="2190"/>
      <c r="R20" s="2191"/>
      <c r="S20" s="2229"/>
      <c r="T20" s="2230"/>
      <c r="U20" s="538" t="s">
        <v>465</v>
      </c>
      <c r="V20" s="556" t="s">
        <v>718</v>
      </c>
      <c r="W20" s="2297" t="s">
        <v>1448</v>
      </c>
      <c r="X20" s="2263"/>
      <c r="Y20" s="2263"/>
      <c r="Z20" s="556"/>
      <c r="AA20" s="220" t="s">
        <v>7</v>
      </c>
      <c r="AB20" s="212" t="s">
        <v>625</v>
      </c>
      <c r="AC20" s="221" t="s">
        <v>7</v>
      </c>
    </row>
    <row r="21" spans="2:29" s="1" customFormat="1" ht="18" customHeight="1">
      <c r="B21" s="143"/>
      <c r="C21" s="553"/>
      <c r="D21" s="554"/>
      <c r="E21" s="554"/>
      <c r="F21" s="555"/>
      <c r="G21" s="556"/>
      <c r="H21" s="534" t="s">
        <v>842</v>
      </c>
      <c r="I21" s="2187" t="s">
        <v>1449</v>
      </c>
      <c r="J21" s="2188"/>
      <c r="K21" s="2188"/>
      <c r="L21" s="2188"/>
      <c r="M21" s="2188"/>
      <c r="N21" s="2188"/>
      <c r="O21" s="2188"/>
      <c r="P21" s="2188"/>
      <c r="Q21" s="2188"/>
      <c r="R21" s="2188"/>
      <c r="S21" s="2229"/>
      <c r="T21" s="2230"/>
      <c r="U21" s="538" t="s">
        <v>715</v>
      </c>
      <c r="V21" s="556"/>
      <c r="W21" s="552"/>
      <c r="X21" s="543"/>
      <c r="Y21" s="543"/>
      <c r="Z21" s="556"/>
      <c r="AA21" s="548"/>
      <c r="AB21" s="539"/>
      <c r="AC21" s="263"/>
    </row>
    <row r="22" spans="2:29" s="1" customFormat="1" ht="27" customHeight="1">
      <c r="B22" s="143"/>
      <c r="C22" s="553"/>
      <c r="D22" s="554"/>
      <c r="E22" s="554"/>
      <c r="F22" s="555"/>
      <c r="G22" s="556"/>
      <c r="H22" s="534" t="s">
        <v>849</v>
      </c>
      <c r="I22" s="2187" t="s">
        <v>1450</v>
      </c>
      <c r="J22" s="2188"/>
      <c r="K22" s="2188"/>
      <c r="L22" s="2188"/>
      <c r="M22" s="2188"/>
      <c r="N22" s="2188"/>
      <c r="O22" s="2188"/>
      <c r="P22" s="2188"/>
      <c r="Q22" s="2188"/>
      <c r="R22" s="2188"/>
      <c r="S22" s="2229"/>
      <c r="T22" s="2230"/>
      <c r="U22" s="538" t="s">
        <v>715</v>
      </c>
      <c r="V22" s="539"/>
      <c r="W22" s="260"/>
      <c r="X22" s="260"/>
      <c r="Y22" s="260"/>
      <c r="Z22" s="556"/>
      <c r="AA22" s="320"/>
      <c r="AB22" s="556"/>
      <c r="AC22" s="321"/>
    </row>
    <row r="23" spans="2:29" s="1" customFormat="1" ht="18" customHeight="1">
      <c r="B23" s="136"/>
      <c r="C23" s="553"/>
      <c r="D23" s="554"/>
      <c r="E23" s="554"/>
      <c r="F23" s="555"/>
      <c r="G23" s="556"/>
      <c r="H23" s="534" t="s">
        <v>851</v>
      </c>
      <c r="I23" s="2189" t="s">
        <v>1451</v>
      </c>
      <c r="J23" s="2190"/>
      <c r="K23" s="2190"/>
      <c r="L23" s="2190"/>
      <c r="M23" s="2190"/>
      <c r="N23" s="2190"/>
      <c r="O23" s="2190"/>
      <c r="P23" s="2190"/>
      <c r="Q23" s="2190"/>
      <c r="R23" s="2191"/>
      <c r="S23" s="2229"/>
      <c r="T23" s="2230"/>
      <c r="U23" s="538" t="s">
        <v>465</v>
      </c>
      <c r="V23" s="539" t="s">
        <v>718</v>
      </c>
      <c r="W23" s="2263" t="s">
        <v>1121</v>
      </c>
      <c r="X23" s="2263"/>
      <c r="Y23" s="2263"/>
      <c r="Z23" s="459"/>
      <c r="AA23" s="220" t="s">
        <v>7</v>
      </c>
      <c r="AB23" s="212" t="s">
        <v>625</v>
      </c>
      <c r="AC23" s="221" t="s">
        <v>7</v>
      </c>
    </row>
    <row r="24" spans="2:29" s="1" customFormat="1">
      <c r="B24" s="136"/>
      <c r="C24" s="318"/>
      <c r="D24" s="570"/>
      <c r="E24" s="570"/>
      <c r="F24" s="571"/>
      <c r="G24" s="570"/>
      <c r="H24" s="570"/>
      <c r="I24" s="570"/>
      <c r="J24" s="570"/>
      <c r="K24" s="570"/>
      <c r="L24" s="570"/>
      <c r="M24" s="570"/>
      <c r="N24" s="570"/>
      <c r="O24" s="570"/>
      <c r="P24" s="570"/>
      <c r="Q24" s="570"/>
      <c r="R24" s="570"/>
      <c r="S24" s="570"/>
      <c r="T24" s="570"/>
      <c r="U24" s="570"/>
      <c r="V24" s="570"/>
      <c r="W24" s="570"/>
      <c r="X24" s="570"/>
      <c r="Y24" s="570"/>
      <c r="Z24" s="570"/>
      <c r="AA24" s="318"/>
      <c r="AB24" s="570"/>
      <c r="AC24" s="571"/>
    </row>
    <row r="25" spans="2:29" s="1" customFormat="1" ht="10.5" customHeight="1">
      <c r="B25" s="136"/>
      <c r="C25" s="316"/>
      <c r="D25" s="317"/>
      <c r="E25" s="317"/>
      <c r="F25" s="319"/>
      <c r="G25" s="317"/>
      <c r="H25" s="317"/>
      <c r="I25" s="317"/>
      <c r="J25" s="317"/>
      <c r="K25" s="317"/>
      <c r="L25" s="317"/>
      <c r="M25" s="317"/>
      <c r="N25" s="317"/>
      <c r="O25" s="317"/>
      <c r="P25" s="317"/>
      <c r="Q25" s="317"/>
      <c r="R25" s="317"/>
      <c r="S25" s="317"/>
      <c r="T25" s="317"/>
      <c r="U25" s="317"/>
      <c r="V25" s="317"/>
      <c r="W25" s="317"/>
      <c r="X25" s="317"/>
      <c r="Y25" s="317"/>
      <c r="Z25" s="317"/>
      <c r="AA25" s="316"/>
      <c r="AB25" s="317"/>
      <c r="AC25" s="319"/>
    </row>
    <row r="26" spans="2:29" s="1" customFormat="1" ht="18" customHeight="1">
      <c r="B26" s="143"/>
      <c r="C26" s="2253" t="s">
        <v>1452</v>
      </c>
      <c r="D26" s="2176"/>
      <c r="E26" s="2176"/>
      <c r="F26" s="2254"/>
      <c r="G26" s="556"/>
      <c r="H26" s="2229" t="s">
        <v>1453</v>
      </c>
      <c r="I26" s="2230"/>
      <c r="J26" s="2230"/>
      <c r="K26" s="2230"/>
      <c r="L26" s="2230"/>
      <c r="M26" s="2230"/>
      <c r="N26" s="2230"/>
      <c r="O26" s="2230"/>
      <c r="P26" s="2230"/>
      <c r="Q26" s="2230"/>
      <c r="R26" s="2230"/>
      <c r="S26" s="2230"/>
      <c r="T26" s="2230"/>
      <c r="U26" s="2230"/>
      <c r="V26" s="2230"/>
      <c r="W26" s="2231"/>
      <c r="X26" s="556"/>
      <c r="Y26" s="556"/>
      <c r="Z26" s="556"/>
      <c r="AA26" s="273" t="s">
        <v>624</v>
      </c>
      <c r="AB26" s="188" t="s">
        <v>625</v>
      </c>
      <c r="AC26" s="274" t="s">
        <v>626</v>
      </c>
    </row>
    <row r="27" spans="2:29" s="1" customFormat="1" ht="18" customHeight="1">
      <c r="B27" s="143"/>
      <c r="C27" s="553"/>
      <c r="D27" s="554"/>
      <c r="E27" s="554"/>
      <c r="F27" s="555"/>
      <c r="G27" s="556"/>
      <c r="H27" s="2229"/>
      <c r="I27" s="2230"/>
      <c r="J27" s="2230"/>
      <c r="K27" s="2230"/>
      <c r="L27" s="2230"/>
      <c r="M27" s="2230"/>
      <c r="N27" s="2230"/>
      <c r="O27" s="2230"/>
      <c r="P27" s="2230"/>
      <c r="Q27" s="2230"/>
      <c r="R27" s="2230"/>
      <c r="S27" s="2230"/>
      <c r="T27" s="2230"/>
      <c r="U27" s="2230"/>
      <c r="V27" s="2230"/>
      <c r="W27" s="2231"/>
      <c r="X27" s="556"/>
      <c r="Y27" s="556"/>
      <c r="Z27" s="556"/>
      <c r="AA27" s="320"/>
      <c r="AB27" s="556"/>
      <c r="AC27" s="321"/>
    </row>
    <row r="28" spans="2:29" s="1" customFormat="1" ht="18" customHeight="1">
      <c r="B28" s="136"/>
      <c r="C28" s="320"/>
      <c r="D28" s="556"/>
      <c r="E28" s="556"/>
      <c r="F28" s="321"/>
      <c r="G28" s="556"/>
      <c r="H28" s="2229"/>
      <c r="I28" s="2230"/>
      <c r="J28" s="2230"/>
      <c r="K28" s="2230"/>
      <c r="L28" s="2230"/>
      <c r="M28" s="2230"/>
      <c r="N28" s="2230"/>
      <c r="O28" s="2230"/>
      <c r="P28" s="2230"/>
      <c r="Q28" s="2230"/>
      <c r="R28" s="2230"/>
      <c r="S28" s="2230"/>
      <c r="T28" s="2230"/>
      <c r="U28" s="2230"/>
      <c r="V28" s="2230"/>
      <c r="W28" s="2231"/>
      <c r="X28" s="556"/>
      <c r="Y28" s="556"/>
      <c r="Z28" s="556"/>
      <c r="AA28" s="220" t="s">
        <v>7</v>
      </c>
      <c r="AB28" s="212" t="s">
        <v>625</v>
      </c>
      <c r="AC28" s="221" t="s">
        <v>7</v>
      </c>
    </row>
    <row r="29" spans="2:29" s="1" customFormat="1" ht="10.5" customHeight="1">
      <c r="B29" s="136"/>
      <c r="C29" s="318"/>
      <c r="D29" s="570"/>
      <c r="E29" s="570"/>
      <c r="F29" s="571"/>
      <c r="G29" s="570"/>
      <c r="H29" s="569"/>
      <c r="I29" s="569"/>
      <c r="J29" s="569"/>
      <c r="K29" s="569"/>
      <c r="L29" s="569"/>
      <c r="M29" s="569"/>
      <c r="N29" s="569"/>
      <c r="O29" s="569"/>
      <c r="P29" s="569"/>
      <c r="Q29" s="569"/>
      <c r="R29" s="569"/>
      <c r="S29" s="569"/>
      <c r="T29" s="569"/>
      <c r="U29" s="569"/>
      <c r="V29" s="569"/>
      <c r="W29" s="569"/>
      <c r="X29" s="570"/>
      <c r="Y29" s="570"/>
      <c r="Z29" s="570"/>
      <c r="AA29" s="318"/>
      <c r="AB29" s="570"/>
      <c r="AC29" s="571"/>
    </row>
    <row r="30" spans="2:29" s="1" customFormat="1" ht="10.5" customHeight="1">
      <c r="B30" s="136"/>
      <c r="C30" s="316"/>
      <c r="D30" s="317"/>
      <c r="E30" s="317"/>
      <c r="F30" s="319"/>
      <c r="G30" s="317"/>
      <c r="H30" s="268"/>
      <c r="I30" s="268"/>
      <c r="J30" s="268"/>
      <c r="K30" s="268"/>
      <c r="L30" s="268"/>
      <c r="M30" s="268"/>
      <c r="N30" s="268"/>
      <c r="O30" s="268"/>
      <c r="P30" s="268"/>
      <c r="Q30" s="268"/>
      <c r="R30" s="268"/>
      <c r="S30" s="268"/>
      <c r="T30" s="268"/>
      <c r="U30" s="268"/>
      <c r="V30" s="268"/>
      <c r="W30" s="268"/>
      <c r="X30" s="317"/>
      <c r="Y30" s="317"/>
      <c r="Z30" s="317"/>
      <c r="AA30" s="316"/>
      <c r="AB30" s="317"/>
      <c r="AC30" s="319"/>
    </row>
    <row r="31" spans="2:29" s="1" customFormat="1" ht="15.75" customHeight="1">
      <c r="B31" s="136"/>
      <c r="C31" s="2253" t="s">
        <v>1454</v>
      </c>
      <c r="D31" s="2176"/>
      <c r="E31" s="2176"/>
      <c r="F31" s="2254"/>
      <c r="G31" s="556"/>
      <c r="H31" s="539"/>
      <c r="I31" s="539"/>
      <c r="J31" s="539"/>
      <c r="K31" s="539"/>
      <c r="L31" s="539"/>
      <c r="M31" s="539"/>
      <c r="N31" s="539"/>
      <c r="O31" s="539"/>
      <c r="P31" s="2298" t="s">
        <v>1176</v>
      </c>
      <c r="Q31" s="2299"/>
      <c r="R31" s="2298" t="s">
        <v>1177</v>
      </c>
      <c r="S31" s="2299"/>
      <c r="T31" s="2298" t="s">
        <v>1178</v>
      </c>
      <c r="U31" s="2299"/>
      <c r="V31" s="556"/>
      <c r="W31" s="556"/>
      <c r="X31" s="556"/>
      <c r="Y31" s="556"/>
      <c r="Z31" s="556"/>
      <c r="AA31" s="273" t="s">
        <v>624</v>
      </c>
      <c r="AB31" s="188" t="s">
        <v>625</v>
      </c>
      <c r="AC31" s="274" t="s">
        <v>626</v>
      </c>
    </row>
    <row r="32" spans="2:29" s="1" customFormat="1" ht="26.25" customHeight="1">
      <c r="B32" s="136"/>
      <c r="C32" s="2253"/>
      <c r="D32" s="2176"/>
      <c r="E32" s="2176"/>
      <c r="F32" s="2254"/>
      <c r="G32" s="556"/>
      <c r="H32" s="2258" t="s">
        <v>713</v>
      </c>
      <c r="I32" s="2249" t="s">
        <v>1455</v>
      </c>
      <c r="J32" s="1599"/>
      <c r="K32" s="1599"/>
      <c r="L32" s="1599"/>
      <c r="M32" s="1599"/>
      <c r="N32" s="1599"/>
      <c r="O32" s="1600"/>
      <c r="P32" s="2229" t="s">
        <v>1456</v>
      </c>
      <c r="Q32" s="2231"/>
      <c r="R32" s="2229" t="s">
        <v>1456</v>
      </c>
      <c r="S32" s="2231"/>
      <c r="T32" s="2229" t="s">
        <v>1456</v>
      </c>
      <c r="U32" s="2231"/>
      <c r="V32" s="2300" t="s">
        <v>718</v>
      </c>
      <c r="W32" s="2301" t="s">
        <v>1457</v>
      </c>
      <c r="X32" s="2301"/>
      <c r="Y32" s="2301"/>
      <c r="Z32" s="556"/>
      <c r="AA32" s="1974" t="s">
        <v>7</v>
      </c>
      <c r="AB32" s="1483" t="s">
        <v>625</v>
      </c>
      <c r="AC32" s="1975" t="s">
        <v>7</v>
      </c>
    </row>
    <row r="33" spans="2:29" s="1" customFormat="1" ht="26.25" customHeight="1">
      <c r="B33" s="136"/>
      <c r="C33" s="458"/>
      <c r="D33" s="459"/>
      <c r="E33" s="459"/>
      <c r="F33" s="460"/>
      <c r="G33" s="556"/>
      <c r="H33" s="2255"/>
      <c r="I33" s="2250"/>
      <c r="J33" s="2251"/>
      <c r="K33" s="2251"/>
      <c r="L33" s="2251"/>
      <c r="M33" s="2251"/>
      <c r="N33" s="2251"/>
      <c r="O33" s="2252"/>
      <c r="P33" s="213" t="s">
        <v>7</v>
      </c>
      <c r="Q33" s="218" t="s">
        <v>7</v>
      </c>
      <c r="R33" s="213" t="s">
        <v>7</v>
      </c>
      <c r="S33" s="218" t="s">
        <v>7</v>
      </c>
      <c r="T33" s="213" t="s">
        <v>7</v>
      </c>
      <c r="U33" s="218" t="s">
        <v>7</v>
      </c>
      <c r="V33" s="2300"/>
      <c r="W33" s="2301"/>
      <c r="X33" s="2301"/>
      <c r="Y33" s="2301"/>
      <c r="Z33" s="556"/>
      <c r="AA33" s="1974"/>
      <c r="AB33" s="1483"/>
      <c r="AC33" s="1975"/>
    </row>
    <row r="34" spans="2:29" s="1" customFormat="1" ht="10.5" customHeight="1">
      <c r="B34" s="603"/>
      <c r="C34" s="461"/>
      <c r="D34" s="461"/>
      <c r="E34" s="461"/>
      <c r="F34" s="462"/>
      <c r="G34" s="528"/>
      <c r="H34" s="569"/>
      <c r="I34" s="528"/>
      <c r="J34" s="528"/>
      <c r="K34" s="528"/>
      <c r="L34" s="528"/>
      <c r="M34" s="528"/>
      <c r="N34" s="528"/>
      <c r="O34" s="528"/>
      <c r="P34" s="528"/>
      <c r="Q34" s="528"/>
      <c r="R34" s="528"/>
      <c r="S34" s="570"/>
      <c r="T34" s="570"/>
      <c r="U34" s="569"/>
      <c r="V34" s="528"/>
      <c r="W34" s="528"/>
      <c r="X34" s="528"/>
      <c r="Y34" s="528"/>
      <c r="Z34" s="528"/>
      <c r="AA34" s="550"/>
      <c r="AB34" s="569"/>
      <c r="AC34" s="263"/>
    </row>
    <row r="35" spans="2:29" s="1" customFormat="1" ht="9.75" customHeight="1">
      <c r="B35" s="136"/>
      <c r="AC35" s="4"/>
    </row>
    <row r="36" spans="2:29" s="1" customFormat="1" ht="26.25" customHeight="1">
      <c r="B36" s="136" t="s">
        <v>1458</v>
      </c>
      <c r="AC36" s="133"/>
    </row>
    <row r="37" spans="2:29" s="1" customFormat="1">
      <c r="B37" s="136"/>
      <c r="C37" s="316"/>
      <c r="D37" s="317"/>
      <c r="E37" s="317"/>
      <c r="F37" s="319"/>
      <c r="G37" s="316"/>
      <c r="H37" s="317"/>
      <c r="I37" s="317"/>
      <c r="J37" s="317"/>
      <c r="K37" s="317"/>
      <c r="L37" s="317"/>
      <c r="M37" s="317"/>
      <c r="N37" s="317"/>
      <c r="O37" s="317"/>
      <c r="P37" s="317"/>
      <c r="Q37" s="317"/>
      <c r="R37" s="317"/>
      <c r="S37" s="317"/>
      <c r="T37" s="317"/>
      <c r="U37" s="317"/>
      <c r="V37" s="317"/>
      <c r="W37" s="317"/>
      <c r="X37" s="317"/>
      <c r="Y37" s="317"/>
      <c r="Z37" s="319"/>
      <c r="AA37" s="215" t="s">
        <v>624</v>
      </c>
      <c r="AB37" s="216" t="s">
        <v>625</v>
      </c>
      <c r="AC37" s="274" t="s">
        <v>626</v>
      </c>
    </row>
    <row r="38" spans="2:29" s="1" customFormat="1" ht="19.5" customHeight="1">
      <c r="B38" s="136"/>
      <c r="C38" s="2293" t="s">
        <v>1441</v>
      </c>
      <c r="D38" s="2294"/>
      <c r="E38" s="2294"/>
      <c r="F38" s="2295"/>
      <c r="G38" s="320"/>
      <c r="H38" s="534" t="s">
        <v>713</v>
      </c>
      <c r="I38" s="2124" t="s">
        <v>1459</v>
      </c>
      <c r="J38" s="1551"/>
      <c r="K38" s="1551"/>
      <c r="L38" s="1551"/>
      <c r="M38" s="1551"/>
      <c r="N38" s="1551"/>
      <c r="O38" s="1551"/>
      <c r="P38" s="1551"/>
      <c r="Q38" s="1551"/>
      <c r="R38" s="1551"/>
      <c r="S38" s="1551"/>
      <c r="T38" s="1551"/>
      <c r="U38" s="1552"/>
      <c r="V38" s="554"/>
      <c r="W38" s="554"/>
      <c r="X38" s="554"/>
      <c r="Y38" s="554"/>
      <c r="Z38" s="321"/>
      <c r="AA38" s="220" t="s">
        <v>7</v>
      </c>
      <c r="AB38" s="212" t="s">
        <v>625</v>
      </c>
      <c r="AC38" s="221" t="s">
        <v>7</v>
      </c>
    </row>
    <row r="39" spans="2:29" s="1" customFormat="1" ht="18" customHeight="1">
      <c r="B39" s="143"/>
      <c r="C39" s="2293"/>
      <c r="D39" s="2294"/>
      <c r="E39" s="2294"/>
      <c r="F39" s="2295"/>
      <c r="G39" s="320"/>
      <c r="H39" s="544" t="s">
        <v>716</v>
      </c>
      <c r="I39" s="2302" t="s">
        <v>1460</v>
      </c>
      <c r="J39" s="2303"/>
      <c r="K39" s="2303"/>
      <c r="L39" s="2303"/>
      <c r="M39" s="2303"/>
      <c r="N39" s="2303"/>
      <c r="O39" s="2303"/>
      <c r="P39" s="2303"/>
      <c r="Q39" s="2303"/>
      <c r="R39" s="2303"/>
      <c r="S39" s="2304"/>
      <c r="T39" s="2305"/>
      <c r="U39" s="263" t="s">
        <v>715</v>
      </c>
      <c r="V39" s="539" t="s">
        <v>718</v>
      </c>
      <c r="W39" s="2263" t="s">
        <v>738</v>
      </c>
      <c r="X39" s="2263"/>
      <c r="Y39" s="2263"/>
      <c r="Z39" s="321"/>
      <c r="AA39" s="220" t="s">
        <v>7</v>
      </c>
      <c r="AB39" s="212" t="s">
        <v>625</v>
      </c>
      <c r="AC39" s="221" t="s">
        <v>7</v>
      </c>
    </row>
    <row r="40" spans="2:29" s="1" customFormat="1" ht="18" customHeight="1">
      <c r="B40" s="143"/>
      <c r="C40" s="553"/>
      <c r="D40" s="554"/>
      <c r="E40" s="554"/>
      <c r="F40" s="555"/>
      <c r="G40" s="320"/>
      <c r="H40" s="534" t="s">
        <v>840</v>
      </c>
      <c r="I40" s="2124" t="s">
        <v>1461</v>
      </c>
      <c r="J40" s="1551"/>
      <c r="K40" s="1551"/>
      <c r="L40" s="1551"/>
      <c r="M40" s="1551"/>
      <c r="N40" s="1551"/>
      <c r="O40" s="1551"/>
      <c r="P40" s="1551"/>
      <c r="Q40" s="1551"/>
      <c r="R40" s="1552"/>
      <c r="S40" s="2193"/>
      <c r="T40" s="2229"/>
      <c r="U40" s="538" t="s">
        <v>715</v>
      </c>
      <c r="V40" s="539" t="s">
        <v>718</v>
      </c>
      <c r="W40" s="2263" t="s">
        <v>738</v>
      </c>
      <c r="X40" s="2263"/>
      <c r="Y40" s="2263"/>
      <c r="Z40" s="321"/>
      <c r="AA40" s="220" t="s">
        <v>7</v>
      </c>
      <c r="AB40" s="212" t="s">
        <v>625</v>
      </c>
      <c r="AC40" s="221" t="s">
        <v>7</v>
      </c>
    </row>
    <row r="41" spans="2:29" s="1" customFormat="1" ht="10.5" customHeight="1">
      <c r="B41" s="136"/>
      <c r="C41" s="318"/>
      <c r="D41" s="570"/>
      <c r="E41" s="570"/>
      <c r="F41" s="571"/>
      <c r="G41" s="318"/>
      <c r="H41" s="569"/>
      <c r="I41" s="546"/>
      <c r="J41" s="546"/>
      <c r="K41" s="546"/>
      <c r="L41" s="546"/>
      <c r="M41" s="546"/>
      <c r="N41" s="546"/>
      <c r="O41" s="546"/>
      <c r="P41" s="546"/>
      <c r="Q41" s="546"/>
      <c r="R41" s="546"/>
      <c r="S41" s="570"/>
      <c r="T41" s="570"/>
      <c r="U41" s="570"/>
      <c r="V41" s="570"/>
      <c r="W41" s="570"/>
      <c r="X41" s="570"/>
      <c r="Y41" s="570"/>
      <c r="Z41" s="571"/>
      <c r="AA41" s="318"/>
      <c r="AB41" s="570"/>
      <c r="AC41" s="571"/>
    </row>
    <row r="42" spans="2:29" s="1" customFormat="1">
      <c r="B42" s="136"/>
      <c r="C42" s="316"/>
      <c r="D42" s="317"/>
      <c r="E42" s="317"/>
      <c r="F42" s="317"/>
      <c r="G42" s="317"/>
      <c r="H42" s="268"/>
      <c r="I42" s="545"/>
      <c r="J42" s="545"/>
      <c r="K42" s="545"/>
      <c r="L42" s="545"/>
      <c r="M42" s="545"/>
      <c r="N42" s="545"/>
      <c r="O42" s="545"/>
      <c r="P42" s="545"/>
      <c r="Q42" s="545"/>
      <c r="R42" s="545"/>
      <c r="S42" s="317"/>
      <c r="T42" s="317"/>
      <c r="U42" s="317"/>
      <c r="V42" s="317"/>
      <c r="W42" s="317"/>
      <c r="X42" s="317"/>
      <c r="Y42" s="317"/>
      <c r="Z42" s="317"/>
      <c r="AA42" s="215" t="s">
        <v>624</v>
      </c>
      <c r="AB42" s="216" t="s">
        <v>625</v>
      </c>
      <c r="AC42" s="217" t="s">
        <v>626</v>
      </c>
    </row>
    <row r="43" spans="2:29" s="1" customFormat="1" ht="19.5" customHeight="1">
      <c r="B43" s="136"/>
      <c r="C43" s="2250" t="s">
        <v>1462</v>
      </c>
      <c r="D43" s="2251"/>
      <c r="E43" s="2251"/>
      <c r="F43" s="2251"/>
      <c r="G43" s="2251"/>
      <c r="H43" s="2251"/>
      <c r="I43" s="2251"/>
      <c r="J43" s="2251"/>
      <c r="K43" s="2251"/>
      <c r="L43" s="2251"/>
      <c r="M43" s="2251"/>
      <c r="N43" s="2251"/>
      <c r="O43" s="2251"/>
      <c r="P43" s="2251"/>
      <c r="Q43" s="2251"/>
      <c r="R43" s="2251"/>
      <c r="S43" s="2251"/>
      <c r="T43" s="2251"/>
      <c r="U43" s="2251"/>
      <c r="V43" s="2251"/>
      <c r="W43" s="2251"/>
      <c r="X43" s="2251"/>
      <c r="Y43" s="2251"/>
      <c r="Z43" s="2252"/>
      <c r="AA43" s="220" t="s">
        <v>7</v>
      </c>
      <c r="AB43" s="212" t="s">
        <v>625</v>
      </c>
      <c r="AC43" s="221" t="s">
        <v>7</v>
      </c>
    </row>
    <row r="44" spans="2:29" s="1" customFormat="1" ht="10.5" customHeight="1">
      <c r="B44" s="136"/>
      <c r="C44" s="316"/>
      <c r="D44" s="317"/>
      <c r="E44" s="317"/>
      <c r="F44" s="317"/>
      <c r="G44" s="316"/>
      <c r="H44" s="317"/>
      <c r="I44" s="317"/>
      <c r="J44" s="317"/>
      <c r="K44" s="317"/>
      <c r="L44" s="317"/>
      <c r="M44" s="317"/>
      <c r="N44" s="317"/>
      <c r="O44" s="317"/>
      <c r="P44" s="317"/>
      <c r="Q44" s="317"/>
      <c r="R44" s="317"/>
      <c r="S44" s="317"/>
      <c r="T44" s="317"/>
      <c r="U44" s="317"/>
      <c r="V44" s="317"/>
      <c r="W44" s="317"/>
      <c r="X44" s="317"/>
      <c r="Y44" s="317"/>
      <c r="Z44" s="319"/>
      <c r="AA44" s="317"/>
      <c r="AB44" s="317"/>
      <c r="AC44" s="319"/>
    </row>
    <row r="45" spans="2:29" s="1" customFormat="1" ht="18" customHeight="1">
      <c r="B45" s="143"/>
      <c r="C45" s="2293" t="s">
        <v>1463</v>
      </c>
      <c r="D45" s="2294"/>
      <c r="E45" s="2294"/>
      <c r="F45" s="2295"/>
      <c r="G45" s="556"/>
      <c r="H45" s="534" t="s">
        <v>713</v>
      </c>
      <c r="I45" s="2189" t="s">
        <v>1464</v>
      </c>
      <c r="J45" s="2190"/>
      <c r="K45" s="2190"/>
      <c r="L45" s="2190"/>
      <c r="M45" s="2190"/>
      <c r="N45" s="2190"/>
      <c r="O45" s="2190"/>
      <c r="P45" s="2190"/>
      <c r="Q45" s="2190"/>
      <c r="R45" s="2191"/>
      <c r="S45" s="2229"/>
      <c r="T45" s="2230"/>
      <c r="U45" s="538" t="s">
        <v>715</v>
      </c>
      <c r="V45" s="539"/>
      <c r="W45" s="539"/>
      <c r="X45" s="539"/>
      <c r="Y45" s="539"/>
      <c r="Z45" s="556"/>
      <c r="AA45" s="273" t="s">
        <v>624</v>
      </c>
      <c r="AB45" s="188" t="s">
        <v>625</v>
      </c>
      <c r="AC45" s="274" t="s">
        <v>626</v>
      </c>
    </row>
    <row r="46" spans="2:29" s="1" customFormat="1" ht="18" customHeight="1">
      <c r="B46" s="143"/>
      <c r="C46" s="2293"/>
      <c r="D46" s="2294"/>
      <c r="E46" s="2294"/>
      <c r="F46" s="2295"/>
      <c r="G46" s="556"/>
      <c r="H46" s="534" t="s">
        <v>716</v>
      </c>
      <c r="I46" s="2189" t="s">
        <v>1465</v>
      </c>
      <c r="J46" s="2190"/>
      <c r="K46" s="2190"/>
      <c r="L46" s="2190"/>
      <c r="M46" s="2190"/>
      <c r="N46" s="2190"/>
      <c r="O46" s="2190"/>
      <c r="P46" s="2190"/>
      <c r="Q46" s="2190"/>
      <c r="R46" s="2191"/>
      <c r="S46" s="2229"/>
      <c r="T46" s="2230"/>
      <c r="U46" s="538" t="s">
        <v>715</v>
      </c>
      <c r="V46" s="556"/>
      <c r="W46" s="2296"/>
      <c r="X46" s="2176"/>
      <c r="Y46" s="2176"/>
      <c r="Z46" s="556"/>
      <c r="AA46" s="320"/>
      <c r="AB46" s="556"/>
      <c r="AC46" s="321"/>
    </row>
    <row r="47" spans="2:29" s="1" customFormat="1" ht="18" customHeight="1">
      <c r="B47" s="143"/>
      <c r="C47" s="553"/>
      <c r="D47" s="554"/>
      <c r="E47" s="554"/>
      <c r="F47" s="555"/>
      <c r="G47" s="556"/>
      <c r="H47" s="534" t="s">
        <v>840</v>
      </c>
      <c r="I47" s="2189" t="s">
        <v>1248</v>
      </c>
      <c r="J47" s="2190"/>
      <c r="K47" s="2190"/>
      <c r="L47" s="2190"/>
      <c r="M47" s="2190"/>
      <c r="N47" s="2190"/>
      <c r="O47" s="2190"/>
      <c r="P47" s="2190"/>
      <c r="Q47" s="2190"/>
      <c r="R47" s="2191"/>
      <c r="S47" s="2229"/>
      <c r="T47" s="2230"/>
      <c r="U47" s="538" t="s">
        <v>465</v>
      </c>
      <c r="V47" s="556" t="s">
        <v>718</v>
      </c>
      <c r="W47" s="2297" t="s">
        <v>1448</v>
      </c>
      <c r="X47" s="2263"/>
      <c r="Y47" s="2263"/>
      <c r="Z47" s="556"/>
      <c r="AA47" s="220" t="s">
        <v>7</v>
      </c>
      <c r="AB47" s="212" t="s">
        <v>625</v>
      </c>
      <c r="AC47" s="221" t="s">
        <v>7</v>
      </c>
    </row>
    <row r="48" spans="2:29" s="1" customFormat="1" ht="18" customHeight="1">
      <c r="B48" s="143"/>
      <c r="C48" s="553"/>
      <c r="D48" s="554"/>
      <c r="E48" s="554"/>
      <c r="F48" s="555"/>
      <c r="G48" s="556"/>
      <c r="H48" s="534" t="s">
        <v>842</v>
      </c>
      <c r="I48" s="2187" t="s">
        <v>1449</v>
      </c>
      <c r="J48" s="2188"/>
      <c r="K48" s="2188"/>
      <c r="L48" s="2188"/>
      <c r="M48" s="2188"/>
      <c r="N48" s="2188"/>
      <c r="O48" s="2188"/>
      <c r="P48" s="2188"/>
      <c r="Q48" s="2188"/>
      <c r="R48" s="2188"/>
      <c r="S48" s="2229"/>
      <c r="T48" s="2230"/>
      <c r="U48" s="538" t="s">
        <v>715</v>
      </c>
      <c r="V48" s="556"/>
      <c r="W48" s="552"/>
      <c r="X48" s="543"/>
      <c r="Y48" s="543"/>
      <c r="Z48" s="556"/>
      <c r="AA48" s="548"/>
      <c r="AB48" s="539"/>
      <c r="AC48" s="263"/>
    </row>
    <row r="49" spans="2:30" s="1" customFormat="1" ht="27" customHeight="1">
      <c r="B49" s="143"/>
      <c r="C49" s="553"/>
      <c r="D49" s="554"/>
      <c r="E49" s="554"/>
      <c r="F49" s="555"/>
      <c r="G49" s="556"/>
      <c r="H49" s="534" t="s">
        <v>849</v>
      </c>
      <c r="I49" s="2187" t="s">
        <v>1466</v>
      </c>
      <c r="J49" s="2188"/>
      <c r="K49" s="2188"/>
      <c r="L49" s="2188"/>
      <c r="M49" s="2188"/>
      <c r="N49" s="2188"/>
      <c r="O49" s="2188"/>
      <c r="P49" s="2188"/>
      <c r="Q49" s="2188"/>
      <c r="R49" s="2188"/>
      <c r="S49" s="2229"/>
      <c r="T49" s="2230"/>
      <c r="U49" s="538" t="s">
        <v>715</v>
      </c>
      <c r="V49" s="539"/>
      <c r="W49" s="260"/>
      <c r="X49" s="260"/>
      <c r="Y49" s="260"/>
      <c r="Z49" s="556"/>
      <c r="AA49" s="320"/>
      <c r="AB49" s="556"/>
      <c r="AC49" s="321"/>
    </row>
    <row r="50" spans="2:30" s="1" customFormat="1" ht="18" customHeight="1">
      <c r="B50" s="136"/>
      <c r="C50" s="320"/>
      <c r="D50" s="556"/>
      <c r="E50" s="556"/>
      <c r="F50" s="321"/>
      <c r="G50" s="556"/>
      <c r="H50" s="534" t="s">
        <v>851</v>
      </c>
      <c r="I50" s="2189" t="s">
        <v>1451</v>
      </c>
      <c r="J50" s="2190"/>
      <c r="K50" s="2190"/>
      <c r="L50" s="2190"/>
      <c r="M50" s="2190"/>
      <c r="N50" s="2190"/>
      <c r="O50" s="2190"/>
      <c r="P50" s="2190"/>
      <c r="Q50" s="2190"/>
      <c r="R50" s="2191"/>
      <c r="S50" s="2229"/>
      <c r="T50" s="2230"/>
      <c r="U50" s="538" t="s">
        <v>465</v>
      </c>
      <c r="V50" s="556" t="s">
        <v>718</v>
      </c>
      <c r="W50" s="2263" t="s">
        <v>1121</v>
      </c>
      <c r="X50" s="2263"/>
      <c r="Y50" s="2263"/>
      <c r="Z50" s="459"/>
      <c r="AA50" s="220" t="s">
        <v>7</v>
      </c>
      <c r="AB50" s="212" t="s">
        <v>625</v>
      </c>
      <c r="AC50" s="221" t="s">
        <v>7</v>
      </c>
    </row>
    <row r="51" spans="2:30" s="1" customFormat="1">
      <c r="B51" s="136"/>
      <c r="C51" s="318"/>
      <c r="D51" s="570"/>
      <c r="E51" s="570"/>
      <c r="F51" s="571"/>
      <c r="G51" s="570"/>
      <c r="H51" s="570"/>
      <c r="I51" s="570"/>
      <c r="J51" s="570"/>
      <c r="K51" s="570"/>
      <c r="L51" s="570"/>
      <c r="M51" s="570"/>
      <c r="N51" s="570"/>
      <c r="O51" s="570"/>
      <c r="P51" s="570"/>
      <c r="Q51" s="570"/>
      <c r="R51" s="570"/>
      <c r="S51" s="570"/>
      <c r="T51" s="570"/>
      <c r="U51" s="570"/>
      <c r="V51" s="570"/>
      <c r="W51" s="570"/>
      <c r="X51" s="570"/>
      <c r="Y51" s="570"/>
      <c r="Z51" s="570"/>
      <c r="AA51" s="318"/>
      <c r="AB51" s="570"/>
      <c r="AC51" s="571"/>
    </row>
    <row r="52" spans="2:30" s="1" customFormat="1" ht="10.5" customHeight="1">
      <c r="B52" s="136"/>
      <c r="C52" s="316"/>
      <c r="D52" s="317"/>
      <c r="E52" s="317"/>
      <c r="F52" s="317"/>
      <c r="G52" s="316"/>
      <c r="H52" s="317"/>
      <c r="I52" s="317"/>
      <c r="J52" s="317"/>
      <c r="K52" s="317"/>
      <c r="L52" s="317"/>
      <c r="M52" s="317"/>
      <c r="N52" s="317"/>
      <c r="O52" s="317"/>
      <c r="P52" s="317"/>
      <c r="Q52" s="317"/>
      <c r="R52" s="317"/>
      <c r="S52" s="317"/>
      <c r="T52" s="317"/>
      <c r="U52" s="317"/>
      <c r="V52" s="317"/>
      <c r="W52" s="317"/>
      <c r="X52" s="317"/>
      <c r="Y52" s="317"/>
      <c r="Z52" s="319"/>
      <c r="AA52" s="316"/>
      <c r="AB52" s="317"/>
      <c r="AC52" s="319"/>
    </row>
    <row r="53" spans="2:30" s="1" customFormat="1" ht="18" customHeight="1">
      <c r="B53" s="143"/>
      <c r="C53" s="2253" t="s">
        <v>1467</v>
      </c>
      <c r="D53" s="2176"/>
      <c r="E53" s="2176"/>
      <c r="F53" s="2254"/>
      <c r="G53" s="320"/>
      <c r="H53" s="2229" t="s">
        <v>1453</v>
      </c>
      <c r="I53" s="2230"/>
      <c r="J53" s="2230"/>
      <c r="K53" s="2230"/>
      <c r="L53" s="2230"/>
      <c r="M53" s="2230"/>
      <c r="N53" s="2230"/>
      <c r="O53" s="2230"/>
      <c r="P53" s="2230"/>
      <c r="Q53" s="2230"/>
      <c r="R53" s="2230"/>
      <c r="S53" s="2230"/>
      <c r="T53" s="2230"/>
      <c r="U53" s="2230"/>
      <c r="V53" s="2230"/>
      <c r="W53" s="2231"/>
      <c r="X53" s="556"/>
      <c r="Y53" s="556"/>
      <c r="Z53" s="321"/>
      <c r="AA53" s="273" t="s">
        <v>624</v>
      </c>
      <c r="AB53" s="188" t="s">
        <v>625</v>
      </c>
      <c r="AC53" s="274" t="s">
        <v>626</v>
      </c>
    </row>
    <row r="54" spans="2:30" s="1" customFormat="1" ht="18" customHeight="1">
      <c r="B54" s="143"/>
      <c r="C54" s="553"/>
      <c r="D54" s="554"/>
      <c r="E54" s="554"/>
      <c r="F54" s="555"/>
      <c r="G54" s="320"/>
      <c r="H54" s="2229"/>
      <c r="I54" s="2230"/>
      <c r="J54" s="2230"/>
      <c r="K54" s="2230"/>
      <c r="L54" s="2230"/>
      <c r="M54" s="2230"/>
      <c r="N54" s="2230"/>
      <c r="O54" s="2230"/>
      <c r="P54" s="2230"/>
      <c r="Q54" s="2230"/>
      <c r="R54" s="2230"/>
      <c r="S54" s="2230"/>
      <c r="T54" s="2230"/>
      <c r="U54" s="2230"/>
      <c r="V54" s="2230"/>
      <c r="W54" s="2231"/>
      <c r="X54" s="556"/>
      <c r="Y54" s="556"/>
      <c r="Z54" s="321"/>
      <c r="AA54" s="320"/>
      <c r="AB54" s="556"/>
      <c r="AC54" s="321"/>
    </row>
    <row r="55" spans="2:30" s="1" customFormat="1" ht="18" customHeight="1">
      <c r="B55" s="136"/>
      <c r="C55" s="320"/>
      <c r="D55" s="556"/>
      <c r="E55" s="556"/>
      <c r="F55" s="321"/>
      <c r="G55" s="320"/>
      <c r="H55" s="2229"/>
      <c r="I55" s="2230"/>
      <c r="J55" s="2230"/>
      <c r="K55" s="2230"/>
      <c r="L55" s="2230"/>
      <c r="M55" s="2230"/>
      <c r="N55" s="2230"/>
      <c r="O55" s="2230"/>
      <c r="P55" s="2230"/>
      <c r="Q55" s="2230"/>
      <c r="R55" s="2230"/>
      <c r="S55" s="2230"/>
      <c r="T55" s="2230"/>
      <c r="U55" s="2230"/>
      <c r="V55" s="2230"/>
      <c r="W55" s="2231"/>
      <c r="X55" s="556"/>
      <c r="Y55" s="556"/>
      <c r="Z55" s="556"/>
      <c r="AA55" s="220" t="s">
        <v>7</v>
      </c>
      <c r="AB55" s="212" t="s">
        <v>625</v>
      </c>
      <c r="AC55" s="221" t="s">
        <v>7</v>
      </c>
    </row>
    <row r="56" spans="2:30" s="1" customFormat="1" ht="10.5" customHeight="1">
      <c r="B56" s="136"/>
      <c r="C56" s="318"/>
      <c r="D56" s="570"/>
      <c r="E56" s="570"/>
      <c r="F56" s="571"/>
      <c r="G56" s="570"/>
      <c r="H56" s="569"/>
      <c r="I56" s="569"/>
      <c r="J56" s="569"/>
      <c r="K56" s="569"/>
      <c r="L56" s="569"/>
      <c r="M56" s="569"/>
      <c r="N56" s="569"/>
      <c r="O56" s="569"/>
      <c r="P56" s="569"/>
      <c r="Q56" s="569"/>
      <c r="R56" s="569"/>
      <c r="S56" s="569"/>
      <c r="T56" s="569"/>
      <c r="U56" s="569"/>
      <c r="V56" s="569"/>
      <c r="W56" s="569"/>
      <c r="X56" s="570"/>
      <c r="Y56" s="570"/>
      <c r="Z56" s="570"/>
      <c r="AA56" s="318"/>
      <c r="AB56" s="570"/>
      <c r="AC56" s="571"/>
    </row>
    <row r="57" spans="2:30" s="1" customFormat="1" ht="9.75" customHeight="1">
      <c r="B57" s="136"/>
      <c r="C57" s="316"/>
      <c r="D57" s="317"/>
      <c r="E57" s="317"/>
      <c r="F57" s="319"/>
      <c r="G57" s="317"/>
      <c r="H57" s="268"/>
      <c r="I57" s="268"/>
      <c r="J57" s="268"/>
      <c r="K57" s="268"/>
      <c r="L57" s="268"/>
      <c r="M57" s="268"/>
      <c r="N57" s="268"/>
      <c r="O57" s="268"/>
      <c r="P57" s="268"/>
      <c r="Q57" s="268"/>
      <c r="R57" s="268"/>
      <c r="S57" s="268"/>
      <c r="T57" s="268"/>
      <c r="U57" s="268"/>
      <c r="V57" s="268"/>
      <c r="W57" s="268"/>
      <c r="X57" s="317"/>
      <c r="Y57" s="317"/>
      <c r="Z57" s="317"/>
      <c r="AA57" s="316"/>
      <c r="AB57" s="317"/>
      <c r="AC57" s="319"/>
    </row>
    <row r="58" spans="2:30" s="1" customFormat="1" ht="18" customHeight="1">
      <c r="B58" s="136"/>
      <c r="C58" s="2253" t="s">
        <v>1468</v>
      </c>
      <c r="D58" s="2176"/>
      <c r="E58" s="2176"/>
      <c r="F58" s="2254"/>
      <c r="G58" s="556"/>
      <c r="H58" s="539"/>
      <c r="I58" s="539"/>
      <c r="J58" s="539"/>
      <c r="K58" s="539"/>
      <c r="L58" s="539"/>
      <c r="M58" s="539"/>
      <c r="N58" s="539"/>
      <c r="O58" s="539"/>
      <c r="P58" s="2298" t="s">
        <v>1176</v>
      </c>
      <c r="Q58" s="2299"/>
      <c r="R58" s="2298" t="s">
        <v>1177</v>
      </c>
      <c r="S58" s="2299"/>
      <c r="T58" s="2298" t="s">
        <v>1178</v>
      </c>
      <c r="U58" s="2299"/>
      <c r="V58" s="556"/>
      <c r="W58" s="556"/>
      <c r="X58" s="556"/>
      <c r="Y58" s="556"/>
      <c r="Z58" s="556"/>
      <c r="AA58" s="273" t="s">
        <v>624</v>
      </c>
      <c r="AB58" s="188" t="s">
        <v>625</v>
      </c>
      <c r="AC58" s="274" t="s">
        <v>626</v>
      </c>
    </row>
    <row r="59" spans="2:30" s="1" customFormat="1" ht="26.25" customHeight="1">
      <c r="B59" s="183"/>
      <c r="C59" s="2253"/>
      <c r="D59" s="2176"/>
      <c r="E59" s="2176"/>
      <c r="F59" s="2254"/>
      <c r="G59" s="556"/>
      <c r="H59" s="2258" t="s">
        <v>713</v>
      </c>
      <c r="I59" s="1599" t="s">
        <v>1455</v>
      </c>
      <c r="J59" s="1599"/>
      <c r="K59" s="1599"/>
      <c r="L59" s="1599"/>
      <c r="M59" s="1599"/>
      <c r="N59" s="1599"/>
      <c r="O59" s="1600"/>
      <c r="P59" s="2229" t="s">
        <v>1456</v>
      </c>
      <c r="Q59" s="2231"/>
      <c r="R59" s="2229" t="s">
        <v>1456</v>
      </c>
      <c r="S59" s="2231"/>
      <c r="T59" s="2304" t="s">
        <v>1456</v>
      </c>
      <c r="U59" s="2306"/>
      <c r="V59" s="2300" t="s">
        <v>718</v>
      </c>
      <c r="W59" s="2301" t="s">
        <v>1457</v>
      </c>
      <c r="X59" s="2301"/>
      <c r="Y59" s="2301"/>
      <c r="Z59" s="556"/>
      <c r="AA59" s="1974" t="s">
        <v>7</v>
      </c>
      <c r="AB59" s="1483" t="s">
        <v>625</v>
      </c>
      <c r="AC59" s="1975" t="s">
        <v>7</v>
      </c>
    </row>
    <row r="60" spans="2:30" s="1" customFormat="1" ht="26.25" customHeight="1">
      <c r="B60" s="183"/>
      <c r="C60" s="458"/>
      <c r="D60" s="459"/>
      <c r="E60" s="459"/>
      <c r="F60" s="460"/>
      <c r="G60" s="556"/>
      <c r="H60" s="2255"/>
      <c r="I60" s="2251"/>
      <c r="J60" s="2251"/>
      <c r="K60" s="2251"/>
      <c r="L60" s="2251"/>
      <c r="M60" s="2251"/>
      <c r="N60" s="2251"/>
      <c r="O60" s="2252"/>
      <c r="P60" s="213" t="s">
        <v>7</v>
      </c>
      <c r="Q60" s="218" t="s">
        <v>7</v>
      </c>
      <c r="R60" s="213" t="s">
        <v>7</v>
      </c>
      <c r="S60" s="218" t="s">
        <v>7</v>
      </c>
      <c r="T60" s="213" t="s">
        <v>7</v>
      </c>
      <c r="U60" s="218" t="s">
        <v>7</v>
      </c>
      <c r="V60" s="2300"/>
      <c r="W60" s="2301"/>
      <c r="X60" s="2301"/>
      <c r="Y60" s="2301"/>
      <c r="Z60" s="556"/>
      <c r="AA60" s="1974"/>
      <c r="AB60" s="1483"/>
      <c r="AC60" s="1975"/>
    </row>
    <row r="61" spans="2:30" s="1" customFormat="1" ht="10.5" customHeight="1">
      <c r="B61" s="603"/>
      <c r="C61" s="461"/>
      <c r="D61" s="461"/>
      <c r="E61" s="461"/>
      <c r="F61" s="462"/>
      <c r="G61" s="528"/>
      <c r="H61" s="569"/>
      <c r="I61" s="528"/>
      <c r="J61" s="528"/>
      <c r="K61" s="528"/>
      <c r="L61" s="528"/>
      <c r="M61" s="528"/>
      <c r="N61" s="528"/>
      <c r="O61" s="528"/>
      <c r="P61" s="528"/>
      <c r="Q61" s="528"/>
      <c r="R61" s="528"/>
      <c r="S61" s="570"/>
      <c r="T61" s="570"/>
      <c r="U61" s="569"/>
      <c r="V61" s="528"/>
      <c r="W61" s="528"/>
      <c r="X61" s="528"/>
      <c r="Y61" s="528"/>
      <c r="Z61" s="528"/>
      <c r="AA61" s="550"/>
      <c r="AB61" s="569"/>
      <c r="AC61" s="551"/>
    </row>
    <row r="62" spans="2:30" ht="8.25" customHeight="1"/>
    <row r="63" spans="2:30" ht="42.75" customHeight="1">
      <c r="B63" s="2113" t="s">
        <v>1469</v>
      </c>
      <c r="C63" s="2113"/>
      <c r="D63" s="2113"/>
      <c r="E63" s="2113"/>
      <c r="F63" s="2113"/>
      <c r="G63" s="2113"/>
      <c r="H63" s="2113"/>
      <c r="I63" s="2113"/>
      <c r="J63" s="2113"/>
      <c r="K63" s="2113"/>
      <c r="L63" s="2113"/>
      <c r="M63" s="2113"/>
      <c r="N63" s="2113"/>
      <c r="O63" s="2113"/>
      <c r="P63" s="2113"/>
      <c r="Q63" s="2113"/>
      <c r="R63" s="2113"/>
      <c r="S63" s="2113"/>
      <c r="T63" s="2113"/>
      <c r="U63" s="2113"/>
      <c r="V63" s="2113"/>
      <c r="W63" s="2113"/>
      <c r="X63" s="2113"/>
      <c r="Y63" s="2113"/>
      <c r="Z63" s="2113"/>
      <c r="AA63" s="2113"/>
      <c r="AB63" s="2113"/>
      <c r="AC63" s="2113"/>
      <c r="AD63" s="322"/>
    </row>
    <row r="64" spans="2:30" ht="19.5" customHeight="1">
      <c r="B64" s="2113" t="s">
        <v>1470</v>
      </c>
      <c r="C64" s="2113"/>
      <c r="D64" s="2113"/>
      <c r="E64" s="2113"/>
      <c r="F64" s="2113"/>
      <c r="G64" s="2113"/>
      <c r="H64" s="2113"/>
      <c r="I64" s="2113"/>
      <c r="J64" s="2113"/>
      <c r="K64" s="2113"/>
      <c r="L64" s="2113"/>
      <c r="M64" s="2113"/>
      <c r="N64" s="2113"/>
      <c r="O64" s="2113"/>
      <c r="P64" s="2113"/>
      <c r="Q64" s="2113"/>
      <c r="R64" s="2113"/>
      <c r="S64" s="2113"/>
      <c r="T64" s="2113"/>
      <c r="U64" s="2113"/>
      <c r="V64" s="2113"/>
      <c r="W64" s="2113"/>
      <c r="X64" s="2113"/>
      <c r="Y64" s="2113"/>
      <c r="Z64" s="2113"/>
      <c r="AA64" s="2113"/>
      <c r="AB64" s="2113"/>
      <c r="AC64" s="2113"/>
      <c r="AD64" s="322"/>
    </row>
    <row r="65" spans="2:29" ht="42" customHeight="1">
      <c r="B65" s="2113" t="s">
        <v>1471</v>
      </c>
      <c r="C65" s="2113"/>
      <c r="D65" s="2113"/>
      <c r="E65" s="2113"/>
      <c r="F65" s="2113"/>
      <c r="G65" s="2113"/>
      <c r="H65" s="2113"/>
      <c r="I65" s="2113"/>
      <c r="J65" s="2113"/>
      <c r="K65" s="2113"/>
      <c r="L65" s="2113"/>
      <c r="M65" s="2113"/>
      <c r="N65" s="2113"/>
      <c r="O65" s="2113"/>
      <c r="P65" s="2113"/>
      <c r="Q65" s="2113"/>
      <c r="R65" s="2113"/>
      <c r="S65" s="2113"/>
      <c r="T65" s="2113"/>
      <c r="U65" s="2113"/>
      <c r="V65" s="2113"/>
      <c r="W65" s="2113"/>
      <c r="X65" s="2113"/>
      <c r="Y65" s="2113"/>
      <c r="Z65" s="2113"/>
      <c r="AA65" s="2113"/>
      <c r="AB65" s="2113"/>
      <c r="AC65" s="2113"/>
    </row>
    <row r="66" spans="2:29" ht="52.2" customHeight="1">
      <c r="B66" s="2113" t="s">
        <v>1472</v>
      </c>
      <c r="C66" s="2113"/>
      <c r="D66" s="2113"/>
      <c r="E66" s="2113"/>
      <c r="F66" s="2113"/>
      <c r="G66" s="2113"/>
      <c r="H66" s="2113"/>
      <c r="I66" s="2113"/>
      <c r="J66" s="2113"/>
      <c r="K66" s="2113"/>
      <c r="L66" s="2113"/>
      <c r="M66" s="2113"/>
      <c r="N66" s="2113"/>
      <c r="O66" s="2113"/>
      <c r="P66" s="2113"/>
      <c r="Q66" s="2113"/>
      <c r="R66" s="2113"/>
      <c r="S66" s="2113"/>
      <c r="T66" s="2113"/>
      <c r="U66" s="2113"/>
      <c r="V66" s="2113"/>
      <c r="W66" s="2113"/>
      <c r="X66" s="2113"/>
      <c r="Y66" s="2113"/>
      <c r="Z66" s="2113"/>
      <c r="AA66" s="2113"/>
      <c r="AB66" s="2113"/>
      <c r="AC66" s="2113"/>
    </row>
    <row r="121" spans="3:7">
      <c r="C121" s="59"/>
      <c r="D121" s="59"/>
      <c r="E121" s="59"/>
      <c r="F121" s="59"/>
      <c r="G121" s="59"/>
    </row>
    <row r="122" spans="3:7">
      <c r="C122" s="57"/>
    </row>
  </sheetData>
  <mergeCells count="95">
    <mergeCell ref="B64:AC64"/>
    <mergeCell ref="B65:AC65"/>
    <mergeCell ref="B66:AC66"/>
    <mergeCell ref="V59:V60"/>
    <mergeCell ref="W59:Y60"/>
    <mergeCell ref="AA59:AA60"/>
    <mergeCell ref="AB59:AB60"/>
    <mergeCell ref="AC59:AC60"/>
    <mergeCell ref="B63:AC63"/>
    <mergeCell ref="C53:F53"/>
    <mergeCell ref="H53:W53"/>
    <mergeCell ref="H55:W55"/>
    <mergeCell ref="C58:F59"/>
    <mergeCell ref="P58:Q58"/>
    <mergeCell ref="R58:S58"/>
    <mergeCell ref="T58:U58"/>
    <mergeCell ref="H59:H60"/>
    <mergeCell ref="I59:O60"/>
    <mergeCell ref="P59:Q59"/>
    <mergeCell ref="R59:S59"/>
    <mergeCell ref="T59:U59"/>
    <mergeCell ref="H54:W54"/>
    <mergeCell ref="I47:R47"/>
    <mergeCell ref="S47:T47"/>
    <mergeCell ref="W47:Y47"/>
    <mergeCell ref="I48:R48"/>
    <mergeCell ref="S48:T48"/>
    <mergeCell ref="I49:R49"/>
    <mergeCell ref="S49:T49"/>
    <mergeCell ref="I50:R50"/>
    <mergeCell ref="S50:T50"/>
    <mergeCell ref="W50:Y50"/>
    <mergeCell ref="I40:R40"/>
    <mergeCell ref="S40:T40"/>
    <mergeCell ref="W40:Y40"/>
    <mergeCell ref="C43:Z43"/>
    <mergeCell ref="C45:F46"/>
    <mergeCell ref="I45:R45"/>
    <mergeCell ref="S45:T45"/>
    <mergeCell ref="I46:R46"/>
    <mergeCell ref="S46:T46"/>
    <mergeCell ref="W46:Y46"/>
    <mergeCell ref="AA32:AA33"/>
    <mergeCell ref="AB32:AB33"/>
    <mergeCell ref="AC32:AC33"/>
    <mergeCell ref="C39:F39"/>
    <mergeCell ref="I39:R39"/>
    <mergeCell ref="S39:T39"/>
    <mergeCell ref="W39:Y39"/>
    <mergeCell ref="C26:F26"/>
    <mergeCell ref="H26:W26"/>
    <mergeCell ref="C38:F38"/>
    <mergeCell ref="I38:U38"/>
    <mergeCell ref="H28:W28"/>
    <mergeCell ref="C31:F32"/>
    <mergeCell ref="P31:Q31"/>
    <mergeCell ref="R31:S31"/>
    <mergeCell ref="T31:U31"/>
    <mergeCell ref="H32:H33"/>
    <mergeCell ref="I32:O33"/>
    <mergeCell ref="P32:Q32"/>
    <mergeCell ref="R32:S32"/>
    <mergeCell ref="T32:U32"/>
    <mergeCell ref="V32:V33"/>
    <mergeCell ref="W32:Y33"/>
    <mergeCell ref="H27:W27"/>
    <mergeCell ref="I20:R20"/>
    <mergeCell ref="S20:T20"/>
    <mergeCell ref="W20:Y20"/>
    <mergeCell ref="I21:R21"/>
    <mergeCell ref="S21:T21"/>
    <mergeCell ref="I22:R22"/>
    <mergeCell ref="S22:T22"/>
    <mergeCell ref="I23:R23"/>
    <mergeCell ref="S23:T23"/>
    <mergeCell ref="W23:Y23"/>
    <mergeCell ref="C18:F19"/>
    <mergeCell ref="I18:R18"/>
    <mergeCell ref="S18:T18"/>
    <mergeCell ref="I19:R19"/>
    <mergeCell ref="S19:T19"/>
    <mergeCell ref="W19:Y19"/>
    <mergeCell ref="I14:R14"/>
    <mergeCell ref="S14:T14"/>
    <mergeCell ref="W14:Y14"/>
    <mergeCell ref="I15:R15"/>
    <mergeCell ref="S15:T15"/>
    <mergeCell ref="W15:Y15"/>
    <mergeCell ref="C13:F13"/>
    <mergeCell ref="I13:U13"/>
    <mergeCell ref="B5:AC5"/>
    <mergeCell ref="B7:F7"/>
    <mergeCell ref="G7:AC7"/>
    <mergeCell ref="B8:F8"/>
    <mergeCell ref="B9:F9"/>
  </mergeCells>
  <phoneticPr fontId="3"/>
  <dataValidations count="1">
    <dataValidation type="list" allowBlank="1" showInputMessage="1" showErrorMessage="1" sqref="G8:G9 L8 Q8:Q9 AA13:AA15 AC13:AC15 AA20 AC20 AA23 AC23 AA28 AC28 AA38:AA40 AC38:AC40 AA43 AC43 AA47 AC47 AA50 AC50 AA55 AC55 AA32:AA33 AC32:AC33 P33:U33 P60:U60 AA59:AA60 AC59:AC60" xr:uid="{DCA88CEA-DC18-42AC-B70E-3C00D4EFA8F8}">
      <formula1>"□,■"</formula1>
    </dataValidation>
  </dataValidations>
  <pageMargins left="0.7" right="0.7" top="0.75" bottom="0.75" header="0.3" footer="0.3"/>
  <pageSetup paperSize="9" scale="6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0713F-0B76-4895-914B-BE5326992492}">
  <dimension ref="A1:AF46"/>
  <sheetViews>
    <sheetView zoomScaleNormal="100" workbookViewId="0">
      <selection activeCell="J9" sqref="J9"/>
    </sheetView>
  </sheetViews>
  <sheetFormatPr defaultColWidth="3.44140625" defaultRowHeight="13.2"/>
  <cols>
    <col min="1" max="1" width="1.44140625" style="3" customWidth="1"/>
    <col min="2" max="2" width="2.44140625" style="3" customWidth="1"/>
    <col min="3" max="3" width="3" style="134" customWidth="1"/>
    <col min="4" max="5" width="4.88671875" style="3" customWidth="1"/>
    <col min="6" max="24" width="4.77734375" style="3" customWidth="1"/>
    <col min="25" max="31" width="4.88671875" style="3" customWidth="1"/>
    <col min="32" max="32" width="2.21875" style="3" customWidth="1"/>
    <col min="33" max="33" width="1.44140625" style="3" customWidth="1"/>
    <col min="34" max="16384" width="3.44140625" style="3"/>
  </cols>
  <sheetData>
    <row r="1" spans="2:32" s="1" customFormat="1"/>
    <row r="2" spans="2:32" s="1" customFormat="1">
      <c r="C2" s="1" t="s">
        <v>1771</v>
      </c>
    </row>
    <row r="3" spans="2:32" s="1" customFormat="1">
      <c r="Y3" s="45" t="s">
        <v>370</v>
      </c>
      <c r="Z3" s="12"/>
      <c r="AA3" s="12" t="s">
        <v>371</v>
      </c>
      <c r="AB3" s="12"/>
      <c r="AC3" s="12" t="s">
        <v>508</v>
      </c>
      <c r="AD3" s="12"/>
      <c r="AE3" s="12" t="s">
        <v>509</v>
      </c>
    </row>
    <row r="4" spans="2:32" s="1" customFormat="1">
      <c r="AE4" s="45"/>
    </row>
    <row r="5" spans="2:32" s="1" customFormat="1" ht="27" customHeight="1">
      <c r="B5" s="1980" t="s">
        <v>1787</v>
      </c>
      <c r="C5" s="1980"/>
      <c r="D5" s="1980"/>
      <c r="E5" s="1980"/>
      <c r="F5" s="1980"/>
      <c r="G5" s="1980"/>
      <c r="H5" s="1980"/>
      <c r="I5" s="1980"/>
      <c r="J5" s="1980"/>
      <c r="K5" s="1980"/>
      <c r="L5" s="1980"/>
      <c r="M5" s="1980"/>
      <c r="N5" s="1980"/>
      <c r="O5" s="1980"/>
      <c r="P5" s="1980"/>
      <c r="Q5" s="1980"/>
      <c r="R5" s="1980"/>
      <c r="S5" s="1980"/>
      <c r="T5" s="1980"/>
      <c r="U5" s="1980"/>
      <c r="V5" s="1980"/>
      <c r="W5" s="1980"/>
      <c r="X5" s="1980"/>
      <c r="Y5" s="1980"/>
      <c r="Z5" s="1980"/>
      <c r="AA5" s="1980"/>
      <c r="AB5" s="1980"/>
      <c r="AC5" s="1980"/>
      <c r="AD5" s="1980"/>
      <c r="AE5" s="1980"/>
      <c r="AF5" s="1980"/>
    </row>
    <row r="6" spans="2:32" s="1" customFormat="1"/>
    <row r="7" spans="2:32" s="1" customFormat="1" ht="27" customHeight="1">
      <c r="B7" s="9"/>
      <c r="C7" s="1952" t="s">
        <v>1065</v>
      </c>
      <c r="D7" s="1976"/>
      <c r="E7" s="1976"/>
      <c r="F7" s="1976"/>
      <c r="G7" s="1976"/>
      <c r="H7" s="1976"/>
      <c r="I7" s="1487"/>
      <c r="J7" s="1488"/>
      <c r="K7" s="1488"/>
      <c r="L7" s="1488"/>
      <c r="M7" s="1488"/>
      <c r="N7" s="1488"/>
      <c r="O7" s="1488"/>
      <c r="P7" s="1488"/>
      <c r="Q7" s="1488"/>
      <c r="R7" s="1488"/>
      <c r="S7" s="1488"/>
      <c r="T7" s="1488"/>
      <c r="U7" s="1488"/>
      <c r="V7" s="1488"/>
      <c r="W7" s="1488"/>
      <c r="X7" s="1488"/>
      <c r="Y7" s="1488"/>
      <c r="Z7" s="1488"/>
      <c r="AA7" s="1488"/>
      <c r="AB7" s="1488"/>
      <c r="AC7" s="1488"/>
      <c r="AD7" s="1488"/>
      <c r="AE7" s="1488"/>
      <c r="AF7" s="1489"/>
    </row>
    <row r="8" spans="2:32" ht="27" customHeight="1">
      <c r="B8" s="15"/>
      <c r="C8" s="1951" t="s">
        <v>1066</v>
      </c>
      <c r="D8" s="1951"/>
      <c r="E8" s="1951"/>
      <c r="F8" s="1951"/>
      <c r="G8" s="1951"/>
      <c r="H8" s="1952"/>
      <c r="I8" s="210" t="s">
        <v>7</v>
      </c>
      <c r="J8" s="525" t="s">
        <v>617</v>
      </c>
      <c r="K8" s="525"/>
      <c r="L8" s="525"/>
      <c r="M8" s="525"/>
      <c r="N8" s="212" t="s">
        <v>7</v>
      </c>
      <c r="O8" s="525" t="s">
        <v>618</v>
      </c>
      <c r="P8" s="525"/>
      <c r="Q8" s="525"/>
      <c r="R8" s="525"/>
      <c r="S8" s="212" t="s">
        <v>7</v>
      </c>
      <c r="T8" s="525" t="s">
        <v>619</v>
      </c>
      <c r="U8" s="525"/>
      <c r="V8" s="525"/>
      <c r="W8" s="525"/>
      <c r="X8" s="525"/>
      <c r="Y8" s="525"/>
      <c r="Z8" s="525"/>
      <c r="AA8" s="525"/>
      <c r="AB8" s="525"/>
      <c r="AC8" s="525"/>
      <c r="AD8" s="525"/>
      <c r="AE8" s="525"/>
      <c r="AF8" s="17"/>
    </row>
    <row r="9" spans="2:32" ht="27" customHeight="1">
      <c r="B9" s="56"/>
      <c r="C9" s="2087" t="s">
        <v>1067</v>
      </c>
      <c r="D9" s="2087"/>
      <c r="E9" s="2087"/>
      <c r="F9" s="2087"/>
      <c r="G9" s="2087"/>
      <c r="H9" s="2088"/>
      <c r="I9" s="212" t="s">
        <v>7</v>
      </c>
      <c r="J9" s="1" t="s">
        <v>1259</v>
      </c>
      <c r="K9" s="7"/>
      <c r="L9" s="7"/>
      <c r="M9" s="7"/>
      <c r="N9" s="7"/>
      <c r="O9" s="7"/>
      <c r="P9" s="7"/>
      <c r="Q9" s="7"/>
      <c r="R9" s="7"/>
      <c r="S9" s="7"/>
      <c r="T9" s="7"/>
      <c r="U9" s="7"/>
      <c r="V9" s="7"/>
      <c r="W9" s="7"/>
      <c r="X9" s="7"/>
      <c r="Y9" s="7"/>
      <c r="Z9" s="7"/>
      <c r="AA9" s="7"/>
      <c r="AB9" s="7"/>
      <c r="AC9" s="7"/>
      <c r="AD9" s="7"/>
      <c r="AE9" s="7"/>
      <c r="AF9" s="58"/>
    </row>
    <row r="10" spans="2:32" ht="27" customHeight="1">
      <c r="B10" s="191"/>
      <c r="C10" s="1965"/>
      <c r="D10" s="1965"/>
      <c r="E10" s="1965"/>
      <c r="F10" s="1965"/>
      <c r="G10" s="1965"/>
      <c r="H10" s="1967"/>
      <c r="I10" s="212" t="s">
        <v>7</v>
      </c>
      <c r="J10" s="2" t="s">
        <v>1260</v>
      </c>
      <c r="K10" s="1"/>
      <c r="L10" s="1"/>
      <c r="M10" s="1"/>
      <c r="N10" s="1"/>
      <c r="O10" s="1"/>
      <c r="P10" s="1"/>
      <c r="Q10" s="1"/>
      <c r="R10" s="1"/>
      <c r="S10" s="1"/>
      <c r="T10" s="1"/>
      <c r="U10" s="1"/>
      <c r="V10" s="1"/>
      <c r="W10" s="1"/>
      <c r="X10" s="1"/>
      <c r="Y10" s="1"/>
      <c r="Z10" s="1"/>
      <c r="AA10" s="1"/>
      <c r="AB10" s="1"/>
      <c r="AC10" s="1"/>
      <c r="AD10" s="1"/>
      <c r="AE10" s="1"/>
      <c r="AF10" s="92"/>
    </row>
    <row r="11" spans="2:32" ht="27" customHeight="1">
      <c r="B11" s="226"/>
      <c r="C11" s="2090"/>
      <c r="D11" s="2090"/>
      <c r="E11" s="2090"/>
      <c r="F11" s="2090"/>
      <c r="G11" s="2090"/>
      <c r="H11" s="2091"/>
      <c r="I11" s="213" t="s">
        <v>7</v>
      </c>
      <c r="J11" s="87" t="s">
        <v>1261</v>
      </c>
      <c r="K11" s="8"/>
      <c r="L11" s="8"/>
      <c r="M11" s="8"/>
      <c r="N11" s="8"/>
      <c r="O11" s="8"/>
      <c r="P11" s="8"/>
      <c r="Q11" s="8"/>
      <c r="R11" s="8"/>
      <c r="S11" s="8"/>
      <c r="T11" s="8"/>
      <c r="U11" s="8"/>
      <c r="V11" s="8"/>
      <c r="W11" s="8"/>
      <c r="X11" s="8"/>
      <c r="Y11" s="8"/>
      <c r="Z11" s="8"/>
      <c r="AA11" s="8"/>
      <c r="AB11" s="8"/>
      <c r="AC11" s="8"/>
      <c r="AD11" s="8"/>
      <c r="AE11" s="8"/>
      <c r="AF11" s="60"/>
    </row>
    <row r="12" spans="2:32" s="1" customFormat="1" ht="11.25" customHeight="1"/>
    <row r="13" spans="2:32" s="1" customFormat="1" ht="11.25" customHeight="1"/>
    <row r="14" spans="2:32" s="1" customFormat="1" ht="26.25" customHeight="1">
      <c r="B14" s="6" t="s">
        <v>950</v>
      </c>
      <c r="C14" s="7" t="s">
        <v>1262</v>
      </c>
      <c r="D14" s="7"/>
      <c r="E14" s="7"/>
      <c r="F14" s="7"/>
      <c r="G14" s="7"/>
      <c r="H14" s="10"/>
      <c r="I14" s="7"/>
      <c r="J14" s="7"/>
      <c r="K14" s="7"/>
      <c r="L14" s="7"/>
      <c r="M14" s="7"/>
      <c r="N14" s="7"/>
      <c r="O14" s="7"/>
      <c r="P14" s="10"/>
      <c r="Q14" s="253"/>
      <c r="R14" s="7"/>
      <c r="S14" s="7"/>
      <c r="T14" s="7"/>
      <c r="U14" s="7"/>
      <c r="V14" s="7"/>
      <c r="W14" s="7"/>
      <c r="X14" s="7"/>
      <c r="Y14" s="10"/>
      <c r="Z14" s="10"/>
      <c r="AA14" s="10"/>
      <c r="AB14" s="7"/>
      <c r="AC14" s="7"/>
      <c r="AD14" s="7"/>
      <c r="AE14" s="7"/>
      <c r="AF14" s="4"/>
    </row>
    <row r="15" spans="2:32" s="1" customFormat="1" ht="11.25" customHeight="1">
      <c r="B15" s="136"/>
      <c r="C15" s="6"/>
      <c r="D15" s="7"/>
      <c r="E15" s="7"/>
      <c r="F15" s="7"/>
      <c r="G15" s="7"/>
      <c r="I15" s="7"/>
      <c r="J15" s="7"/>
      <c r="K15" s="7"/>
      <c r="L15" s="7"/>
      <c r="M15" s="7"/>
      <c r="N15" s="7"/>
      <c r="O15" s="7"/>
      <c r="P15" s="7"/>
      <c r="Q15" s="7"/>
      <c r="R15" s="7"/>
      <c r="S15" s="7"/>
      <c r="T15" s="7"/>
      <c r="U15" s="7"/>
      <c r="V15" s="7"/>
      <c r="W15" s="7"/>
      <c r="X15" s="7"/>
      <c r="Y15" s="7"/>
      <c r="Z15" s="7"/>
      <c r="AA15" s="7"/>
      <c r="AB15" s="7"/>
      <c r="AC15" s="6"/>
      <c r="AD15" s="7"/>
      <c r="AE15" s="4"/>
      <c r="AF15" s="506"/>
    </row>
    <row r="16" spans="2:32" s="1" customFormat="1" ht="11.25" customHeight="1">
      <c r="B16" s="136"/>
      <c r="C16" s="136"/>
      <c r="AC16" s="136"/>
      <c r="AE16" s="506"/>
      <c r="AF16" s="506"/>
    </row>
    <row r="17" spans="2:32" s="1" customFormat="1" ht="33.75" customHeight="1">
      <c r="B17" s="136"/>
      <c r="C17" s="143"/>
      <c r="D17" s="1" t="s">
        <v>1263</v>
      </c>
      <c r="M17" s="45"/>
      <c r="Y17" s="2"/>
      <c r="Z17" s="2"/>
      <c r="AC17" s="136"/>
      <c r="AE17" s="130"/>
      <c r="AF17" s="506"/>
    </row>
    <row r="18" spans="2:32" s="1" customFormat="1" ht="27" customHeight="1">
      <c r="B18" s="136"/>
      <c r="C18" s="183"/>
      <c r="D18" s="260"/>
      <c r="E18" s="534" t="s">
        <v>563</v>
      </c>
      <c r="F18" s="2241" t="s">
        <v>1264</v>
      </c>
      <c r="G18" s="2241"/>
      <c r="H18" s="2241"/>
      <c r="I18" s="2241"/>
      <c r="J18" s="2241"/>
      <c r="K18" s="2241"/>
      <c r="L18" s="2241"/>
      <c r="M18" s="2241"/>
      <c r="N18" s="2241"/>
      <c r="O18" s="2241"/>
      <c r="P18" s="2241"/>
      <c r="Q18" s="2241"/>
      <c r="R18" s="2241"/>
      <c r="S18" s="2241"/>
      <c r="T18" s="2241"/>
      <c r="U18" s="2241"/>
      <c r="V18" s="2241"/>
      <c r="W18" s="2241"/>
      <c r="X18" s="2241"/>
      <c r="Y18" s="2229"/>
      <c r="Z18" s="2230"/>
      <c r="AA18" s="179" t="s">
        <v>715</v>
      </c>
      <c r="AC18" s="136"/>
      <c r="AE18" s="140"/>
      <c r="AF18" s="506"/>
    </row>
    <row r="19" spans="2:32" s="1" customFormat="1" ht="27" customHeight="1">
      <c r="B19" s="136"/>
      <c r="C19" s="183"/>
      <c r="D19" s="554"/>
      <c r="E19" s="534" t="s">
        <v>565</v>
      </c>
      <c r="F19" s="1545" t="s">
        <v>1265</v>
      </c>
      <c r="G19" s="1545"/>
      <c r="H19" s="1545"/>
      <c r="I19" s="1545"/>
      <c r="J19" s="1545"/>
      <c r="K19" s="1545"/>
      <c r="L19" s="1545"/>
      <c r="M19" s="1545"/>
      <c r="N19" s="1545"/>
      <c r="O19" s="1545"/>
      <c r="P19" s="1545"/>
      <c r="Q19" s="1545"/>
      <c r="R19" s="1545"/>
      <c r="S19" s="1545"/>
      <c r="T19" s="1545"/>
      <c r="U19" s="1545"/>
      <c r="V19" s="1545"/>
      <c r="W19" s="1545"/>
      <c r="X19" s="1545"/>
      <c r="Y19" s="2232"/>
      <c r="Z19" s="2307"/>
      <c r="AA19" s="179" t="s">
        <v>715</v>
      </c>
      <c r="AC19" s="136"/>
      <c r="AE19" s="130"/>
      <c r="AF19" s="506"/>
    </row>
    <row r="20" spans="2:32" s="1" customFormat="1" ht="27" customHeight="1">
      <c r="B20" s="136"/>
      <c r="C20" s="183"/>
      <c r="D20" s="554"/>
      <c r="E20" s="534" t="s">
        <v>564</v>
      </c>
      <c r="F20" s="1545" t="s">
        <v>1266</v>
      </c>
      <c r="G20" s="1545"/>
      <c r="H20" s="1545"/>
      <c r="I20" s="1545"/>
      <c r="J20" s="1545"/>
      <c r="K20" s="1545"/>
      <c r="L20" s="1545"/>
      <c r="M20" s="1545"/>
      <c r="N20" s="1545"/>
      <c r="O20" s="1545"/>
      <c r="P20" s="1545"/>
      <c r="Q20" s="1545"/>
      <c r="R20" s="1545"/>
      <c r="S20" s="1545"/>
      <c r="T20" s="1545"/>
      <c r="U20" s="1545"/>
      <c r="V20" s="1545"/>
      <c r="W20" s="1545"/>
      <c r="X20" s="1545"/>
      <c r="Y20" s="2232"/>
      <c r="Z20" s="2307"/>
      <c r="AA20" s="182" t="s">
        <v>496</v>
      </c>
      <c r="AC20" s="136"/>
      <c r="AE20" s="506"/>
      <c r="AF20" s="506"/>
    </row>
    <row r="21" spans="2:32" s="1" customFormat="1" ht="27" customHeight="1">
      <c r="B21" s="136"/>
      <c r="C21" s="143"/>
      <c r="D21" s="260"/>
      <c r="E21" s="534" t="s">
        <v>566</v>
      </c>
      <c r="F21" s="2241" t="s">
        <v>1267</v>
      </c>
      <c r="G21" s="2241"/>
      <c r="H21" s="2241"/>
      <c r="I21" s="2241"/>
      <c r="J21" s="2241"/>
      <c r="K21" s="2241"/>
      <c r="L21" s="2241"/>
      <c r="M21" s="2241"/>
      <c r="N21" s="2241"/>
      <c r="O21" s="2241"/>
      <c r="P21" s="2241"/>
      <c r="Q21" s="2241"/>
      <c r="R21" s="2241"/>
      <c r="S21" s="2241"/>
      <c r="T21" s="2241"/>
      <c r="U21" s="2241"/>
      <c r="V21" s="2241"/>
      <c r="W21" s="2241"/>
      <c r="X21" s="2241"/>
      <c r="Y21" s="2229"/>
      <c r="Z21" s="2230"/>
      <c r="AA21" s="179" t="s">
        <v>715</v>
      </c>
      <c r="AC21" s="136"/>
      <c r="AE21" s="506"/>
      <c r="AF21" s="506"/>
    </row>
    <row r="22" spans="2:32" s="1" customFormat="1" ht="27" customHeight="1">
      <c r="B22" s="136"/>
      <c r="C22" s="183"/>
      <c r="D22" s="260"/>
      <c r="E22" s="534" t="s">
        <v>1205</v>
      </c>
      <c r="F22" s="2241" t="s">
        <v>1268</v>
      </c>
      <c r="G22" s="2241"/>
      <c r="H22" s="2241"/>
      <c r="I22" s="2241"/>
      <c r="J22" s="2241"/>
      <c r="K22" s="2241"/>
      <c r="L22" s="2241"/>
      <c r="M22" s="2241"/>
      <c r="N22" s="2241"/>
      <c r="O22" s="2241"/>
      <c r="P22" s="2241"/>
      <c r="Q22" s="2241"/>
      <c r="R22" s="2241"/>
      <c r="S22" s="2241"/>
      <c r="T22" s="2241"/>
      <c r="U22" s="2241"/>
      <c r="V22" s="2241"/>
      <c r="W22" s="2241"/>
      <c r="X22" s="2241"/>
      <c r="Y22" s="2229"/>
      <c r="Z22" s="2230"/>
      <c r="AA22" s="179" t="s">
        <v>496</v>
      </c>
      <c r="AC22" s="136"/>
      <c r="AE22" s="130"/>
      <c r="AF22" s="506"/>
    </row>
    <row r="23" spans="2:32" s="1" customFormat="1" ht="11.25" customHeight="1">
      <c r="B23" s="136"/>
      <c r="C23" s="143"/>
      <c r="D23" s="276"/>
      <c r="E23" s="539"/>
      <c r="H23" s="276"/>
      <c r="K23" s="276"/>
      <c r="L23" s="276"/>
      <c r="M23" s="276"/>
      <c r="N23" s="276"/>
      <c r="O23" s="276"/>
      <c r="P23" s="276"/>
      <c r="Q23" s="276"/>
      <c r="T23" s="12"/>
      <c r="U23" s="12"/>
      <c r="V23" s="554"/>
      <c r="W23" s="554"/>
      <c r="Z23" s="2"/>
      <c r="AA23" s="2"/>
      <c r="AC23" s="136"/>
      <c r="AE23" s="130"/>
      <c r="AF23" s="506"/>
    </row>
    <row r="24" spans="2:32" s="1" customFormat="1" ht="27" customHeight="1">
      <c r="B24" s="136"/>
      <c r="C24" s="143"/>
      <c r="D24" s="1" t="s">
        <v>1269</v>
      </c>
      <c r="E24" s="12"/>
      <c r="H24" s="276"/>
      <c r="K24" s="276"/>
      <c r="L24" s="276"/>
      <c r="M24" s="276"/>
      <c r="N24" s="276"/>
      <c r="O24" s="276"/>
      <c r="P24" s="276"/>
      <c r="Q24" s="276"/>
      <c r="T24" s="12"/>
      <c r="U24" s="12"/>
      <c r="V24" s="554"/>
      <c r="W24" s="554"/>
      <c r="Z24" s="12"/>
      <c r="AA24" s="12"/>
      <c r="AC24" s="136"/>
      <c r="AE24" s="130"/>
      <c r="AF24" s="506"/>
    </row>
    <row r="25" spans="2:32" s="1" customFormat="1" ht="27" customHeight="1">
      <c r="B25" s="136"/>
      <c r="C25" s="183"/>
      <c r="D25" s="260"/>
      <c r="E25" s="534" t="s">
        <v>563</v>
      </c>
      <c r="F25" s="2241" t="s">
        <v>1264</v>
      </c>
      <c r="G25" s="2241"/>
      <c r="H25" s="2241"/>
      <c r="I25" s="2241"/>
      <c r="J25" s="2241"/>
      <c r="K25" s="2241"/>
      <c r="L25" s="2241"/>
      <c r="M25" s="2241"/>
      <c r="N25" s="2241"/>
      <c r="O25" s="2241"/>
      <c r="P25" s="2241"/>
      <c r="Q25" s="2241"/>
      <c r="R25" s="2241"/>
      <c r="S25" s="2241"/>
      <c r="T25" s="2241"/>
      <c r="U25" s="2241"/>
      <c r="V25" s="2241"/>
      <c r="W25" s="2241"/>
      <c r="X25" s="2241"/>
      <c r="Y25" s="1487"/>
      <c r="Z25" s="1488"/>
      <c r="AA25" s="179" t="s">
        <v>715</v>
      </c>
      <c r="AB25" s="12"/>
      <c r="AC25" s="136"/>
      <c r="AE25" s="130"/>
      <c r="AF25" s="506"/>
    </row>
    <row r="26" spans="2:32" s="1" customFormat="1" ht="27" customHeight="1">
      <c r="B26" s="136"/>
      <c r="C26" s="143"/>
      <c r="D26" s="260"/>
      <c r="E26" s="534" t="s">
        <v>565</v>
      </c>
      <c r="F26" s="2241" t="s">
        <v>1270</v>
      </c>
      <c r="G26" s="2241"/>
      <c r="H26" s="2241"/>
      <c r="I26" s="2241"/>
      <c r="J26" s="2241"/>
      <c r="K26" s="2241"/>
      <c r="L26" s="2241"/>
      <c r="M26" s="2241"/>
      <c r="N26" s="2241"/>
      <c r="O26" s="2241"/>
      <c r="P26" s="2241"/>
      <c r="Q26" s="2241"/>
      <c r="R26" s="2241"/>
      <c r="S26" s="2241"/>
      <c r="T26" s="2241"/>
      <c r="U26" s="2241"/>
      <c r="V26" s="2241"/>
      <c r="W26" s="2241"/>
      <c r="X26" s="2241"/>
      <c r="Y26" s="1487"/>
      <c r="Z26" s="1488"/>
      <c r="AA26" s="179" t="s">
        <v>715</v>
      </c>
      <c r="AB26" s="12"/>
      <c r="AC26" s="136"/>
      <c r="AE26" s="130"/>
      <c r="AF26" s="506"/>
    </row>
    <row r="27" spans="2:32" s="1" customFormat="1" ht="27" customHeight="1">
      <c r="B27" s="136"/>
      <c r="C27" s="143"/>
      <c r="D27" s="260"/>
      <c r="E27" s="534" t="s">
        <v>564</v>
      </c>
      <c r="F27" s="2241" t="s">
        <v>1271</v>
      </c>
      <c r="G27" s="2241"/>
      <c r="H27" s="2241"/>
      <c r="I27" s="2241"/>
      <c r="J27" s="2241"/>
      <c r="K27" s="2241"/>
      <c r="L27" s="2241"/>
      <c r="M27" s="2241"/>
      <c r="N27" s="2241"/>
      <c r="O27" s="2241"/>
      <c r="P27" s="2241"/>
      <c r="Q27" s="2241"/>
      <c r="R27" s="2241"/>
      <c r="S27" s="2241"/>
      <c r="T27" s="2241"/>
      <c r="U27" s="2241"/>
      <c r="V27" s="2241"/>
      <c r="W27" s="2241"/>
      <c r="X27" s="2241"/>
      <c r="Y27" s="1487"/>
      <c r="Z27" s="1488"/>
      <c r="AA27" s="179" t="s">
        <v>715</v>
      </c>
      <c r="AB27" s="12"/>
      <c r="AC27" s="136"/>
      <c r="AE27" s="130"/>
      <c r="AF27" s="506"/>
    </row>
    <row r="28" spans="2:32" s="1" customFormat="1" ht="27" customHeight="1">
      <c r="B28" s="136"/>
      <c r="C28" s="143"/>
      <c r="D28" s="260"/>
      <c r="E28" s="534" t="s">
        <v>566</v>
      </c>
      <c r="F28" s="2241" t="s">
        <v>1272</v>
      </c>
      <c r="G28" s="2241"/>
      <c r="H28" s="2241"/>
      <c r="I28" s="2241"/>
      <c r="J28" s="2241"/>
      <c r="K28" s="2241"/>
      <c r="L28" s="2241"/>
      <c r="M28" s="2241"/>
      <c r="N28" s="2241"/>
      <c r="O28" s="2241"/>
      <c r="P28" s="2241"/>
      <c r="Q28" s="2241"/>
      <c r="R28" s="2241"/>
      <c r="S28" s="2241"/>
      <c r="T28" s="2241"/>
      <c r="U28" s="2241"/>
      <c r="V28" s="2241"/>
      <c r="W28" s="2241"/>
      <c r="X28" s="2241"/>
      <c r="Y28" s="1487"/>
      <c r="Z28" s="1488"/>
      <c r="AA28" s="179" t="s">
        <v>715</v>
      </c>
      <c r="AB28" s="12"/>
      <c r="AC28" s="136"/>
      <c r="AE28" s="130"/>
      <c r="AF28" s="506"/>
    </row>
    <row r="29" spans="2:32" s="1" customFormat="1" ht="27" customHeight="1">
      <c r="B29" s="136"/>
      <c r="C29" s="143"/>
      <c r="D29" s="260"/>
      <c r="E29" s="534" t="s">
        <v>1205</v>
      </c>
      <c r="F29" s="2241" t="s">
        <v>1273</v>
      </c>
      <c r="G29" s="2241"/>
      <c r="H29" s="2241"/>
      <c r="I29" s="2241"/>
      <c r="J29" s="2241"/>
      <c r="K29" s="2241"/>
      <c r="L29" s="2241"/>
      <c r="M29" s="2241"/>
      <c r="N29" s="2241"/>
      <c r="O29" s="2241"/>
      <c r="P29" s="2241"/>
      <c r="Q29" s="2241"/>
      <c r="R29" s="2241"/>
      <c r="S29" s="2241"/>
      <c r="T29" s="2241"/>
      <c r="U29" s="2241"/>
      <c r="V29" s="2241"/>
      <c r="W29" s="2241"/>
      <c r="X29" s="2241"/>
      <c r="Y29" s="1487"/>
      <c r="Z29" s="1488"/>
      <c r="AA29" s="179" t="s">
        <v>496</v>
      </c>
      <c r="AB29" s="12"/>
      <c r="AC29" s="136"/>
      <c r="AE29" s="130"/>
      <c r="AF29" s="506"/>
    </row>
    <row r="30" spans="2:32" s="1" customFormat="1" ht="33.75" customHeight="1">
      <c r="B30" s="136"/>
      <c r="C30" s="143"/>
      <c r="D30" s="441"/>
      <c r="F30" s="539"/>
      <c r="G30" s="276"/>
      <c r="H30" s="276"/>
      <c r="I30" s="276"/>
      <c r="J30" s="276"/>
      <c r="K30" s="276"/>
      <c r="L30" s="276"/>
      <c r="M30" s="276"/>
      <c r="N30" s="276"/>
      <c r="O30" s="276"/>
      <c r="P30" s="276"/>
      <c r="Q30" s="276"/>
      <c r="T30" s="12"/>
      <c r="U30" s="12"/>
      <c r="V30" s="543"/>
      <c r="W30" s="543"/>
      <c r="Y30" s="2"/>
      <c r="Z30" s="2"/>
      <c r="AC30" s="273" t="s">
        <v>624</v>
      </c>
      <c r="AD30" s="188" t="s">
        <v>625</v>
      </c>
      <c r="AE30" s="274" t="s">
        <v>626</v>
      </c>
      <c r="AF30" s="506"/>
    </row>
    <row r="31" spans="2:32" s="1" customFormat="1" ht="33.75" customHeight="1">
      <c r="B31" s="136"/>
      <c r="C31" s="143"/>
      <c r="D31" s="1532" t="s">
        <v>1274</v>
      </c>
      <c r="E31" s="1532"/>
      <c r="F31" s="1532"/>
      <c r="G31" s="1532"/>
      <c r="H31" s="1532"/>
      <c r="I31" s="1532"/>
      <c r="J31" s="1532"/>
      <c r="K31" s="1532"/>
      <c r="L31" s="1532"/>
      <c r="M31" s="1532"/>
      <c r="N31" s="1532"/>
      <c r="O31" s="1532"/>
      <c r="P31" s="1532"/>
      <c r="Q31" s="1532"/>
      <c r="R31" s="1532"/>
      <c r="S31" s="1532"/>
      <c r="T31" s="1532"/>
      <c r="U31" s="1532"/>
      <c r="V31" s="1532"/>
      <c r="W31" s="1532"/>
      <c r="X31" s="1532"/>
      <c r="Y31" s="1532"/>
      <c r="Z31" s="1532"/>
      <c r="AA31" s="1532"/>
      <c r="AB31" s="12" t="s">
        <v>718</v>
      </c>
      <c r="AC31" s="220" t="s">
        <v>7</v>
      </c>
      <c r="AD31" s="212" t="s">
        <v>625</v>
      </c>
      <c r="AE31" s="221" t="s">
        <v>7</v>
      </c>
      <c r="AF31" s="506"/>
    </row>
    <row r="32" spans="2:32" s="1" customFormat="1" ht="33.75" customHeight="1">
      <c r="B32" s="136"/>
      <c r="C32" s="143"/>
      <c r="D32" s="441"/>
      <c r="AC32" s="136"/>
      <c r="AE32" s="130"/>
      <c r="AF32" s="506"/>
    </row>
    <row r="33" spans="1:32" s="1" customFormat="1" ht="10.5" customHeight="1">
      <c r="B33" s="136"/>
      <c r="C33" s="132"/>
      <c r="D33" s="8"/>
      <c r="E33" s="8"/>
      <c r="F33" s="8"/>
      <c r="G33" s="8"/>
      <c r="H33" s="8"/>
      <c r="AC33" s="136"/>
      <c r="AE33" s="506"/>
      <c r="AF33" s="506"/>
    </row>
    <row r="34" spans="1:32" s="1" customFormat="1" ht="11.25" customHeight="1">
      <c r="B34" s="136"/>
      <c r="C34" s="6"/>
      <c r="D34" s="7"/>
      <c r="E34" s="7"/>
      <c r="F34" s="7"/>
      <c r="G34" s="7"/>
      <c r="I34" s="7"/>
      <c r="J34" s="7"/>
      <c r="K34" s="7"/>
      <c r="L34" s="7"/>
      <c r="M34" s="7"/>
      <c r="N34" s="7"/>
      <c r="O34" s="7"/>
      <c r="P34" s="7"/>
      <c r="Q34" s="7"/>
      <c r="R34" s="7"/>
      <c r="S34" s="7"/>
      <c r="T34" s="7"/>
      <c r="U34" s="7"/>
      <c r="V34" s="7"/>
      <c r="W34" s="7"/>
      <c r="X34" s="7"/>
      <c r="Y34" s="7"/>
      <c r="Z34" s="7"/>
      <c r="AA34" s="7"/>
      <c r="AB34" s="7"/>
      <c r="AC34" s="6"/>
      <c r="AD34" s="7"/>
      <c r="AE34" s="4"/>
      <c r="AF34" s="506"/>
    </row>
    <row r="35" spans="1:32" s="1" customFormat="1" ht="27" customHeight="1">
      <c r="B35" s="136"/>
      <c r="C35" s="136"/>
      <c r="AC35" s="273" t="s">
        <v>624</v>
      </c>
      <c r="AD35" s="188" t="s">
        <v>625</v>
      </c>
      <c r="AE35" s="274" t="s">
        <v>626</v>
      </c>
      <c r="AF35" s="506"/>
    </row>
    <row r="36" spans="1:32" s="1" customFormat="1" ht="27" customHeight="1">
      <c r="B36" s="136"/>
      <c r="C36" s="1502" t="s">
        <v>1275</v>
      </c>
      <c r="D36" s="1503"/>
      <c r="E36" s="1503"/>
      <c r="F36" s="1503"/>
      <c r="G36" s="1503"/>
      <c r="H36" s="1503"/>
      <c r="I36" s="1503"/>
      <c r="J36" s="1503"/>
      <c r="K36" s="1503"/>
      <c r="L36" s="1503"/>
      <c r="M36" s="1503"/>
      <c r="N36" s="1503"/>
      <c r="O36" s="1503"/>
      <c r="P36" s="1503"/>
      <c r="Q36" s="1503"/>
      <c r="R36" s="1503"/>
      <c r="S36" s="1503"/>
      <c r="T36" s="1503"/>
      <c r="U36" s="1503"/>
      <c r="V36" s="1503"/>
      <c r="W36" s="1503"/>
      <c r="X36" s="1503"/>
      <c r="Y36" s="1503"/>
      <c r="Z36" s="1503"/>
      <c r="AA36" s="1503"/>
      <c r="AC36" s="220" t="s">
        <v>7</v>
      </c>
      <c r="AD36" s="212" t="s">
        <v>625</v>
      </c>
      <c r="AE36" s="221" t="s">
        <v>7</v>
      </c>
      <c r="AF36" s="506"/>
    </row>
    <row r="37" spans="1:32" s="1" customFormat="1" ht="11.25" customHeight="1">
      <c r="B37" s="136"/>
      <c r="C37" s="132"/>
      <c r="D37" s="8"/>
      <c r="E37" s="8"/>
      <c r="F37" s="8"/>
      <c r="G37" s="8"/>
      <c r="H37" s="8"/>
      <c r="I37" s="8"/>
      <c r="J37" s="8"/>
      <c r="K37" s="8"/>
      <c r="L37" s="8"/>
      <c r="M37" s="8"/>
      <c r="N37" s="8"/>
      <c r="O37" s="8"/>
      <c r="P37" s="8"/>
      <c r="Q37" s="8"/>
      <c r="R37" s="8"/>
      <c r="S37" s="8"/>
      <c r="T37" s="8"/>
      <c r="U37" s="8"/>
      <c r="V37" s="8"/>
      <c r="W37" s="8"/>
      <c r="X37" s="8"/>
      <c r="Y37" s="8"/>
      <c r="Z37" s="8"/>
      <c r="AA37" s="8"/>
      <c r="AB37" s="8"/>
      <c r="AC37" s="132"/>
      <c r="AD37" s="8"/>
      <c r="AE37" s="133"/>
      <c r="AF37" s="506"/>
    </row>
    <row r="38" spans="1:32" s="1" customFormat="1" ht="11.25" customHeight="1">
      <c r="A38" s="506"/>
      <c r="B38" s="132"/>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133"/>
    </row>
    <row r="39" spans="1:32" s="1" customFormat="1" ht="18" customHeight="1">
      <c r="C39" s="2087" t="s">
        <v>1276</v>
      </c>
      <c r="D39" s="1965"/>
      <c r="E39" s="1965"/>
      <c r="F39" s="1965"/>
      <c r="G39" s="1965"/>
      <c r="H39" s="1965"/>
      <c r="I39" s="1965"/>
      <c r="J39" s="1965"/>
      <c r="K39" s="1965"/>
      <c r="L39" s="1965"/>
      <c r="M39" s="1965"/>
      <c r="N39" s="1965"/>
      <c r="O39" s="1965"/>
      <c r="P39" s="1965"/>
      <c r="Q39" s="1965"/>
      <c r="R39" s="1965"/>
      <c r="S39" s="1965"/>
      <c r="T39" s="1965"/>
      <c r="U39" s="1965"/>
      <c r="V39" s="1965"/>
      <c r="W39" s="1965"/>
      <c r="X39" s="1965"/>
      <c r="Y39" s="1965"/>
      <c r="Z39" s="1965"/>
      <c r="AA39" s="1965"/>
      <c r="AB39" s="1965"/>
      <c r="AC39" s="1965"/>
      <c r="AD39" s="1965"/>
      <c r="AE39" s="1965"/>
    </row>
    <row r="40" spans="1:32" s="227" customFormat="1" ht="61.5" customHeight="1">
      <c r="C40" s="1503" t="s">
        <v>1277</v>
      </c>
      <c r="D40" s="1503"/>
      <c r="E40" s="1503"/>
      <c r="F40" s="1503"/>
      <c r="G40" s="1503"/>
      <c r="H40" s="1503"/>
      <c r="I40" s="1503"/>
      <c r="J40" s="1503"/>
      <c r="K40" s="1503"/>
      <c r="L40" s="1503"/>
      <c r="M40" s="1503"/>
      <c r="N40" s="1503"/>
      <c r="O40" s="1503"/>
      <c r="P40" s="1503"/>
      <c r="Q40" s="1503"/>
      <c r="R40" s="1503"/>
      <c r="S40" s="1503"/>
      <c r="T40" s="1503"/>
      <c r="U40" s="1503"/>
      <c r="V40" s="1503"/>
      <c r="W40" s="1503"/>
      <c r="X40" s="1503"/>
      <c r="Y40" s="1503"/>
      <c r="Z40" s="1503"/>
      <c r="AA40" s="1503"/>
      <c r="AB40" s="1503"/>
      <c r="AC40" s="1503"/>
      <c r="AD40" s="1503"/>
      <c r="AE40" s="1503"/>
    </row>
    <row r="41" spans="1:32" s="227" customFormat="1" ht="52.5" customHeight="1">
      <c r="C41" s="1503" t="s">
        <v>1278</v>
      </c>
      <c r="D41" s="1503"/>
      <c r="E41" s="1503"/>
      <c r="F41" s="1503"/>
      <c r="G41" s="1503"/>
      <c r="H41" s="1503"/>
      <c r="I41" s="1503"/>
      <c r="J41" s="1503"/>
      <c r="K41" s="1503"/>
      <c r="L41" s="1503"/>
      <c r="M41" s="1503"/>
      <c r="N41" s="1503"/>
      <c r="O41" s="1503"/>
      <c r="P41" s="1503"/>
      <c r="Q41" s="1503"/>
      <c r="R41" s="1503"/>
      <c r="S41" s="1503"/>
      <c r="T41" s="1503"/>
      <c r="U41" s="1503"/>
      <c r="V41" s="1503"/>
      <c r="W41" s="1503"/>
      <c r="X41" s="1503"/>
      <c r="Y41" s="1503"/>
      <c r="Z41" s="1503"/>
      <c r="AA41" s="1503"/>
      <c r="AB41" s="1503"/>
      <c r="AC41" s="1503"/>
      <c r="AD41" s="1503"/>
      <c r="AE41" s="1503"/>
    </row>
    <row r="42" spans="1:32" s="227" customFormat="1" ht="18.75" customHeight="1">
      <c r="C42" s="1503" t="s">
        <v>1279</v>
      </c>
      <c r="D42" s="1503"/>
      <c r="E42" s="1503"/>
      <c r="F42" s="1503"/>
      <c r="G42" s="1503"/>
      <c r="H42" s="1503"/>
      <c r="I42" s="1503"/>
      <c r="J42" s="1503"/>
      <c r="K42" s="1503"/>
      <c r="L42" s="1503"/>
      <c r="M42" s="1503"/>
      <c r="N42" s="1503"/>
      <c r="O42" s="1503"/>
      <c r="P42" s="1503"/>
      <c r="Q42" s="1503"/>
      <c r="R42" s="1503"/>
      <c r="S42" s="1503"/>
      <c r="T42" s="1503"/>
      <c r="U42" s="1503"/>
      <c r="V42" s="1503"/>
      <c r="W42" s="1503"/>
      <c r="X42" s="1503"/>
      <c r="Y42" s="1503"/>
      <c r="Z42" s="1503"/>
      <c r="AA42" s="1503"/>
      <c r="AB42" s="1503"/>
      <c r="AC42" s="1503"/>
      <c r="AD42" s="1503"/>
      <c r="AE42" s="1503"/>
    </row>
    <row r="43" spans="1:32" s="227" customFormat="1" ht="18.75" customHeight="1">
      <c r="C43" s="1503" t="s">
        <v>1280</v>
      </c>
      <c r="D43" s="1503"/>
      <c r="E43" s="1503"/>
      <c r="F43" s="1503"/>
      <c r="G43" s="1503"/>
      <c r="H43" s="1503"/>
      <c r="I43" s="1503"/>
      <c r="J43" s="1503"/>
      <c r="K43" s="1503"/>
      <c r="L43" s="1503"/>
      <c r="M43" s="1503"/>
      <c r="N43" s="1503"/>
      <c r="O43" s="1503"/>
      <c r="P43" s="1503"/>
      <c r="Q43" s="1503"/>
      <c r="R43" s="1503"/>
      <c r="S43" s="1503"/>
      <c r="T43" s="1503"/>
      <c r="U43" s="1503"/>
      <c r="V43" s="1503"/>
      <c r="W43" s="1503"/>
      <c r="X43" s="1503"/>
      <c r="Y43" s="1503"/>
      <c r="Z43" s="1503"/>
      <c r="AA43" s="1503"/>
      <c r="AB43" s="1503"/>
      <c r="AC43" s="1503"/>
      <c r="AD43" s="1503"/>
      <c r="AE43" s="1503"/>
    </row>
    <row r="44" spans="1:32" s="227" customFormat="1" ht="18.75" customHeight="1">
      <c r="C44" s="1503" t="s">
        <v>1281</v>
      </c>
      <c r="D44" s="1503"/>
      <c r="E44" s="1503"/>
      <c r="F44" s="1503"/>
      <c r="G44" s="1503"/>
      <c r="H44" s="1503"/>
      <c r="I44" s="1503"/>
      <c r="J44" s="1503"/>
      <c r="K44" s="1503"/>
      <c r="L44" s="1503"/>
      <c r="M44" s="1503"/>
      <c r="N44" s="1503"/>
      <c r="O44" s="1503"/>
      <c r="P44" s="1503"/>
      <c r="Q44" s="1503"/>
      <c r="R44" s="1503"/>
      <c r="S44" s="1503"/>
      <c r="T44" s="1503"/>
      <c r="U44" s="1503"/>
      <c r="V44" s="1503"/>
      <c r="W44" s="1503"/>
      <c r="X44" s="1503"/>
      <c r="Y44" s="1503"/>
      <c r="Z44" s="1503"/>
      <c r="AA44" s="1503"/>
      <c r="AB44" s="1503"/>
      <c r="AC44" s="1503"/>
      <c r="AD44" s="1503"/>
      <c r="AE44" s="1503"/>
    </row>
    <row r="45" spans="1:32" s="227" customFormat="1" ht="29.25" customHeight="1">
      <c r="C45" s="1503" t="s">
        <v>1164</v>
      </c>
      <c r="D45" s="1503"/>
      <c r="E45" s="1503"/>
      <c r="F45" s="1503"/>
      <c r="G45" s="1503"/>
      <c r="H45" s="1503"/>
      <c r="I45" s="1503"/>
      <c r="J45" s="1503"/>
      <c r="K45" s="1503"/>
      <c r="L45" s="1503"/>
      <c r="M45" s="1503"/>
      <c r="N45" s="1503"/>
      <c r="O45" s="1503"/>
      <c r="P45" s="1503"/>
      <c r="Q45" s="1503"/>
      <c r="R45" s="1503"/>
      <c r="S45" s="1503"/>
      <c r="T45" s="1503"/>
      <c r="U45" s="1503"/>
      <c r="V45" s="1503"/>
      <c r="W45" s="1503"/>
      <c r="X45" s="1503"/>
      <c r="Y45" s="1503"/>
      <c r="Z45" s="1503"/>
      <c r="AA45" s="1503"/>
      <c r="AB45" s="1503"/>
      <c r="AC45" s="1503"/>
      <c r="AD45" s="1503"/>
      <c r="AE45" s="1503"/>
    </row>
    <row r="46" spans="1:32" s="277" customFormat="1" ht="15.75" customHeight="1">
      <c r="D46" s="227"/>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c r="AE46" s="227"/>
    </row>
  </sheetData>
  <mergeCells count="34">
    <mergeCell ref="C43:AE43"/>
    <mergeCell ref="C44:AE44"/>
    <mergeCell ref="C45:AE45"/>
    <mergeCell ref="D31:AA31"/>
    <mergeCell ref="C36:AA36"/>
    <mergeCell ref="C39:AE39"/>
    <mergeCell ref="C40:AE40"/>
    <mergeCell ref="C41:AE41"/>
    <mergeCell ref="C42:AE42"/>
    <mergeCell ref="F27:X27"/>
    <mergeCell ref="Y27:Z27"/>
    <mergeCell ref="F28:X28"/>
    <mergeCell ref="Y28:Z28"/>
    <mergeCell ref="F29:X29"/>
    <mergeCell ref="Y29:Z29"/>
    <mergeCell ref="F22:X22"/>
    <mergeCell ref="Y22:Z22"/>
    <mergeCell ref="F25:X25"/>
    <mergeCell ref="Y25:Z25"/>
    <mergeCell ref="F26:X26"/>
    <mergeCell ref="Y26:Z26"/>
    <mergeCell ref="F19:X19"/>
    <mergeCell ref="Y19:Z19"/>
    <mergeCell ref="F20:X20"/>
    <mergeCell ref="Y20:Z20"/>
    <mergeCell ref="F21:X21"/>
    <mergeCell ref="Y21:Z21"/>
    <mergeCell ref="F18:X18"/>
    <mergeCell ref="Y18:Z18"/>
    <mergeCell ref="B5:AF5"/>
    <mergeCell ref="C7:H7"/>
    <mergeCell ref="I7:AF7"/>
    <mergeCell ref="C8:H8"/>
    <mergeCell ref="C9:H11"/>
  </mergeCells>
  <phoneticPr fontId="3"/>
  <dataValidations count="1">
    <dataValidation type="list" allowBlank="1" showInputMessage="1" showErrorMessage="1" sqref="I8:I11 N8 S8 AC31 AE31 AC36 AE36" xr:uid="{57BC34FA-202C-41A3-AE22-CEA0311BA56B}">
      <formula1>"□,■"</formula1>
    </dataValidation>
  </dataValidations>
  <pageMargins left="0.7" right="0.7" top="0.75" bottom="0.75" header="0.3" footer="0.3"/>
  <pageSetup paperSize="9" scale="61"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DE31D-E8A9-47E5-A7B1-D002ECE74ACF}">
  <sheetPr>
    <pageSetUpPr fitToPage="1"/>
  </sheetPr>
  <dimension ref="B1:AF123"/>
  <sheetViews>
    <sheetView topLeftCell="D1" zoomScaleNormal="100" zoomScaleSheetLayoutView="70" workbookViewId="0">
      <selection activeCell="J9" sqref="J9"/>
    </sheetView>
  </sheetViews>
  <sheetFormatPr defaultColWidth="3.44140625" defaultRowHeight="13.2"/>
  <cols>
    <col min="1" max="1" width="1.21875" style="3" customWidth="1"/>
    <col min="2" max="2" width="3" style="134" customWidth="1"/>
    <col min="3" max="6" width="3.44140625" style="3" customWidth="1"/>
    <col min="7" max="7" width="1.44140625" style="3" customWidth="1"/>
    <col min="8" max="8" width="3.44140625" style="3" customWidth="1"/>
    <col min="9" max="23" width="3.44140625" style="3"/>
    <col min="24" max="29" width="4" style="3" customWidth="1"/>
    <col min="30" max="32" width="3.21875" style="3" customWidth="1"/>
    <col min="33" max="33" width="1.44140625" style="3" customWidth="1"/>
    <col min="34" max="34" width="3.6640625" style="3" customWidth="1"/>
    <col min="35" max="16384" width="3.44140625" style="3"/>
  </cols>
  <sheetData>
    <row r="1" spans="2:32" s="1" customFormat="1"/>
    <row r="2" spans="2:32" s="1" customFormat="1">
      <c r="B2" s="1" t="s">
        <v>1979</v>
      </c>
    </row>
    <row r="3" spans="2:32" s="1" customFormat="1">
      <c r="W3" s="45" t="s">
        <v>370</v>
      </c>
      <c r="X3" s="12"/>
      <c r="Y3" s="12" t="s">
        <v>371</v>
      </c>
      <c r="Z3" s="12"/>
      <c r="AA3" s="12" t="s">
        <v>508</v>
      </c>
      <c r="AB3" s="12"/>
      <c r="AC3" s="12" t="s">
        <v>509</v>
      </c>
    </row>
    <row r="4" spans="2:32" s="1" customFormat="1">
      <c r="AC4" s="45"/>
    </row>
    <row r="5" spans="2:32" s="1" customFormat="1" ht="47.25" customHeight="1">
      <c r="B5" s="1980" t="s">
        <v>2010</v>
      </c>
      <c r="C5" s="1980"/>
      <c r="D5" s="1980"/>
      <c r="E5" s="1980"/>
      <c r="F5" s="1980"/>
      <c r="G5" s="1980"/>
      <c r="H5" s="1980"/>
      <c r="I5" s="1980"/>
      <c r="J5" s="1980"/>
      <c r="K5" s="1980"/>
      <c r="L5" s="1980"/>
      <c r="M5" s="1980"/>
      <c r="N5" s="1980"/>
      <c r="O5" s="1980"/>
      <c r="P5" s="1980"/>
      <c r="Q5" s="1980"/>
      <c r="R5" s="1980"/>
      <c r="S5" s="1980"/>
      <c r="T5" s="1980"/>
      <c r="U5" s="1980"/>
      <c r="V5" s="1980"/>
      <c r="W5" s="1980"/>
      <c r="X5" s="1980"/>
      <c r="Y5" s="1980"/>
      <c r="Z5" s="1980"/>
      <c r="AA5" s="1980"/>
      <c r="AB5" s="1980"/>
      <c r="AC5" s="1980"/>
      <c r="AD5" s="1980"/>
      <c r="AE5" s="1980"/>
      <c r="AF5" s="1980"/>
    </row>
    <row r="6" spans="2:32" s="1" customFormat="1"/>
    <row r="7" spans="2:32" s="1" customFormat="1" ht="39" customHeight="1">
      <c r="B7" s="1949" t="s">
        <v>981</v>
      </c>
      <c r="C7" s="1949"/>
      <c r="D7" s="1949"/>
      <c r="E7" s="1949"/>
      <c r="F7" s="1949"/>
      <c r="G7" s="1487"/>
      <c r="H7" s="1488"/>
      <c r="I7" s="1488"/>
      <c r="J7" s="1488"/>
      <c r="K7" s="1488"/>
      <c r="L7" s="1488"/>
      <c r="M7" s="1488"/>
      <c r="N7" s="1488"/>
      <c r="O7" s="1488"/>
      <c r="P7" s="1488"/>
      <c r="Q7" s="1488"/>
      <c r="R7" s="1488"/>
      <c r="S7" s="1488"/>
      <c r="T7" s="1488"/>
      <c r="U7" s="1488"/>
      <c r="V7" s="1488"/>
      <c r="W7" s="1488"/>
      <c r="X7" s="1488"/>
      <c r="Y7" s="1488"/>
      <c r="Z7" s="1488"/>
      <c r="AA7" s="1488"/>
      <c r="AB7" s="1488"/>
      <c r="AC7" s="1488"/>
      <c r="AD7" s="1488"/>
      <c r="AE7" s="1488"/>
      <c r="AF7" s="1489"/>
    </row>
    <row r="8" spans="2:32" ht="39" customHeight="1">
      <c r="B8" s="1487" t="s">
        <v>982</v>
      </c>
      <c r="C8" s="1488"/>
      <c r="D8" s="1488"/>
      <c r="E8" s="1488"/>
      <c r="F8" s="1489"/>
      <c r="G8" s="524"/>
      <c r="H8" s="211" t="s">
        <v>7</v>
      </c>
      <c r="I8" s="525" t="s">
        <v>617</v>
      </c>
      <c r="J8" s="525"/>
      <c r="K8" s="525"/>
      <c r="L8" s="525"/>
      <c r="M8" s="211" t="s">
        <v>7</v>
      </c>
      <c r="N8" s="525" t="s">
        <v>618</v>
      </c>
      <c r="O8" s="525"/>
      <c r="P8" s="525"/>
      <c r="Q8" s="525"/>
      <c r="R8" s="211" t="s">
        <v>7</v>
      </c>
      <c r="S8" s="525" t="s">
        <v>619</v>
      </c>
      <c r="T8" s="525"/>
      <c r="U8" s="525"/>
      <c r="V8" s="525"/>
      <c r="W8" s="525"/>
      <c r="X8" s="525"/>
      <c r="Y8" s="525"/>
      <c r="Z8" s="525"/>
      <c r="AA8" s="525"/>
      <c r="AB8" s="525"/>
      <c r="AC8" s="525"/>
      <c r="AD8" s="16"/>
      <c r="AE8" s="16"/>
      <c r="AF8" s="17"/>
    </row>
    <row r="9" spans="2:32" ht="27" customHeight="1">
      <c r="B9" s="1601" t="s">
        <v>1298</v>
      </c>
      <c r="C9" s="1602"/>
      <c r="D9" s="1602"/>
      <c r="E9" s="1602"/>
      <c r="F9" s="1603"/>
      <c r="G9" s="41"/>
      <c r="H9" s="212" t="s">
        <v>7</v>
      </c>
      <c r="I9" s="22" t="s">
        <v>1366</v>
      </c>
      <c r="J9" s="22"/>
      <c r="K9" s="22"/>
      <c r="L9" s="22"/>
      <c r="M9" s="22"/>
      <c r="N9" s="22"/>
      <c r="O9" s="22"/>
      <c r="P9" s="22"/>
      <c r="Q9" s="22"/>
      <c r="R9" s="22"/>
      <c r="S9" s="22"/>
      <c r="T9" s="22"/>
      <c r="U9" s="22"/>
      <c r="V9" s="22"/>
      <c r="W9" s="22"/>
      <c r="X9" s="22"/>
      <c r="Y9" s="22"/>
      <c r="Z9" s="22"/>
      <c r="AA9" s="22"/>
      <c r="AB9" s="22"/>
      <c r="AC9" s="22"/>
      <c r="AD9" s="57"/>
      <c r="AE9" s="57"/>
      <c r="AF9" s="58"/>
    </row>
    <row r="10" spans="2:32" ht="27" customHeight="1">
      <c r="B10" s="1953"/>
      <c r="C10" s="1954"/>
      <c r="D10" s="1954"/>
      <c r="E10" s="1954"/>
      <c r="F10" s="1955"/>
      <c r="G10" s="142"/>
      <c r="H10" s="212" t="s">
        <v>7</v>
      </c>
      <c r="I10" s="87" t="s">
        <v>1367</v>
      </c>
      <c r="J10" s="87"/>
      <c r="K10" s="87"/>
      <c r="L10" s="87"/>
      <c r="M10" s="87"/>
      <c r="N10" s="87"/>
      <c r="O10" s="87"/>
      <c r="P10" s="87"/>
      <c r="Q10" s="87"/>
      <c r="R10" s="87"/>
      <c r="S10" s="87"/>
      <c r="T10" s="87"/>
      <c r="U10" s="87"/>
      <c r="V10" s="87"/>
      <c r="W10" s="87"/>
      <c r="X10" s="87"/>
      <c r="Y10" s="87"/>
      <c r="Z10" s="87"/>
      <c r="AA10" s="87"/>
      <c r="AB10" s="87"/>
      <c r="AC10" s="87"/>
      <c r="AD10" s="59"/>
      <c r="AE10" s="59"/>
      <c r="AF10" s="60"/>
    </row>
    <row r="11" spans="2:32" ht="39" customHeight="1">
      <c r="B11" s="1487" t="s">
        <v>1368</v>
      </c>
      <c r="C11" s="1488"/>
      <c r="D11" s="1488"/>
      <c r="E11" s="1488"/>
      <c r="F11" s="1489"/>
      <c r="G11" s="503"/>
      <c r="H11" s="211" t="s">
        <v>7</v>
      </c>
      <c r="I11" s="525" t="s">
        <v>1369</v>
      </c>
      <c r="J11" s="504"/>
      <c r="K11" s="504"/>
      <c r="L11" s="504"/>
      <c r="M11" s="504"/>
      <c r="N11" s="504"/>
      <c r="O11" s="504"/>
      <c r="P11" s="504"/>
      <c r="Q11" s="504"/>
      <c r="R11" s="211" t="s">
        <v>7</v>
      </c>
      <c r="S11" s="525" t="s">
        <v>1370</v>
      </c>
      <c r="T11" s="504"/>
      <c r="U11" s="504"/>
      <c r="V11" s="504"/>
      <c r="W11" s="504"/>
      <c r="X11" s="504"/>
      <c r="Y11" s="504"/>
      <c r="Z11" s="504"/>
      <c r="AA11" s="504"/>
      <c r="AB11" s="504"/>
      <c r="AC11" s="504"/>
      <c r="AD11" s="59"/>
      <c r="AE11" s="59"/>
      <c r="AF11" s="60"/>
    </row>
    <row r="12" spans="2:32" ht="22.5" customHeight="1">
      <c r="B12" s="12"/>
      <c r="C12" s="12"/>
      <c r="D12" s="12"/>
      <c r="E12" s="12"/>
      <c r="F12" s="12"/>
      <c r="G12" s="429"/>
      <c r="H12" s="429"/>
      <c r="I12" s="429"/>
      <c r="J12" s="429"/>
      <c r="K12" s="429"/>
      <c r="L12" s="429"/>
      <c r="M12" s="429"/>
      <c r="N12" s="429"/>
      <c r="O12" s="429"/>
      <c r="P12" s="429"/>
      <c r="Q12" s="429"/>
      <c r="R12" s="429"/>
      <c r="S12" s="429"/>
      <c r="T12" s="429"/>
      <c r="U12" s="429"/>
      <c r="V12" s="429"/>
      <c r="W12" s="429"/>
      <c r="X12" s="429"/>
      <c r="Y12" s="429"/>
      <c r="Z12" s="429"/>
      <c r="AA12" s="429"/>
      <c r="AB12" s="429"/>
      <c r="AC12" s="429"/>
    </row>
    <row r="13" spans="2:32" ht="32.25" customHeight="1">
      <c r="B13" s="6" t="s">
        <v>1980</v>
      </c>
      <c r="C13" s="438"/>
      <c r="D13" s="438"/>
      <c r="E13" s="438"/>
      <c r="F13" s="434"/>
      <c r="G13" s="430"/>
      <c r="H13" s="430"/>
      <c r="I13" s="430"/>
      <c r="J13" s="430"/>
      <c r="K13" s="430"/>
      <c r="L13" s="430"/>
      <c r="M13" s="430"/>
      <c r="N13" s="430"/>
      <c r="O13" s="430"/>
      <c r="P13" s="430"/>
      <c r="Q13" s="430"/>
      <c r="R13" s="430"/>
      <c r="S13" s="430"/>
      <c r="T13" s="430"/>
      <c r="U13" s="430"/>
      <c r="V13" s="430"/>
      <c r="W13" s="430"/>
      <c r="X13" s="430"/>
      <c r="Y13" s="430"/>
      <c r="Z13" s="430"/>
      <c r="AA13" s="430"/>
      <c r="AB13" s="430"/>
      <c r="AC13" s="430"/>
      <c r="AD13" s="430"/>
      <c r="AE13" s="430"/>
      <c r="AF13" s="431"/>
    </row>
    <row r="14" spans="2:32" s="1" customFormat="1" ht="10.5" customHeight="1">
      <c r="B14" s="136"/>
      <c r="C14" s="1496" t="s">
        <v>1371</v>
      </c>
      <c r="D14" s="1497"/>
      <c r="E14" s="1497"/>
      <c r="F14" s="1507"/>
      <c r="G14" s="7"/>
      <c r="H14" s="7"/>
      <c r="I14" s="7"/>
      <c r="J14" s="7"/>
      <c r="K14" s="7"/>
      <c r="L14" s="7"/>
      <c r="M14" s="7"/>
      <c r="N14" s="7"/>
      <c r="O14" s="7"/>
      <c r="P14" s="7"/>
      <c r="Q14" s="7"/>
      <c r="R14" s="7"/>
      <c r="S14" s="7"/>
      <c r="T14" s="7"/>
      <c r="U14" s="7"/>
      <c r="V14" s="7"/>
      <c r="W14" s="7"/>
      <c r="X14" s="7"/>
      <c r="Y14" s="7"/>
      <c r="Z14" s="7"/>
      <c r="AA14" s="7"/>
      <c r="AB14" s="7"/>
      <c r="AC14" s="7"/>
      <c r="AD14" s="6"/>
      <c r="AE14" s="7"/>
      <c r="AF14" s="4"/>
    </row>
    <row r="15" spans="2:32" s="1" customFormat="1" ht="15.75" customHeight="1">
      <c r="B15" s="136"/>
      <c r="C15" s="1502"/>
      <c r="D15" s="1503"/>
      <c r="E15" s="1503"/>
      <c r="F15" s="1508"/>
      <c r="H15" s="2251" t="s">
        <v>1372</v>
      </c>
      <c r="I15" s="2251"/>
      <c r="J15" s="2251"/>
      <c r="K15" s="2251"/>
      <c r="L15" s="2251"/>
      <c r="M15" s="2251"/>
      <c r="N15" s="2251"/>
      <c r="O15" s="2251"/>
      <c r="P15" s="2251"/>
      <c r="Q15" s="2251"/>
      <c r="R15" s="2251"/>
      <c r="S15" s="2251"/>
      <c r="T15" s="2251"/>
      <c r="U15" s="2251"/>
      <c r="V15" s="322"/>
      <c r="W15" s="322"/>
      <c r="X15" s="322"/>
      <c r="Y15" s="322"/>
      <c r="AD15" s="136"/>
      <c r="AF15" s="506"/>
    </row>
    <row r="16" spans="2:32" s="1" customFormat="1" ht="40.5" customHeight="1">
      <c r="B16" s="143"/>
      <c r="C16" s="1502"/>
      <c r="D16" s="1503"/>
      <c r="E16" s="1503"/>
      <c r="F16" s="1508"/>
      <c r="H16" s="534" t="s">
        <v>713</v>
      </c>
      <c r="I16" s="2124" t="s">
        <v>1981</v>
      </c>
      <c r="J16" s="1551"/>
      <c r="K16" s="1551"/>
      <c r="L16" s="1551"/>
      <c r="M16" s="1551"/>
      <c r="N16" s="1551"/>
      <c r="O16" s="1551"/>
      <c r="P16" s="1551"/>
      <c r="Q16" s="1551"/>
      <c r="R16" s="1551"/>
      <c r="S16" s="1551"/>
      <c r="T16" s="1551"/>
      <c r="U16" s="1552"/>
      <c r="V16" s="1487"/>
      <c r="W16" s="1488"/>
      <c r="X16" s="179" t="s">
        <v>715</v>
      </c>
      <c r="Z16" s="459"/>
      <c r="AA16" s="459"/>
      <c r="AB16" s="459"/>
      <c r="AD16" s="273" t="s">
        <v>624</v>
      </c>
      <c r="AE16" s="188" t="s">
        <v>625</v>
      </c>
      <c r="AF16" s="274" t="s">
        <v>626</v>
      </c>
    </row>
    <row r="17" spans="2:32" s="1" customFormat="1" ht="17.25" customHeight="1">
      <c r="B17" s="143"/>
      <c r="C17" s="1502"/>
      <c r="D17" s="1503"/>
      <c r="E17" s="1503"/>
      <c r="F17" s="1508"/>
      <c r="H17" s="537"/>
      <c r="I17" s="442"/>
      <c r="J17" s="442"/>
      <c r="K17" s="442"/>
      <c r="L17" s="442"/>
      <c r="M17" s="442"/>
      <c r="N17" s="442"/>
      <c r="O17" s="442"/>
      <c r="P17" s="442"/>
      <c r="Q17" s="442"/>
      <c r="R17" s="442"/>
      <c r="S17" s="442"/>
      <c r="T17" s="442"/>
      <c r="U17" s="442"/>
      <c r="V17" s="437"/>
      <c r="W17" s="437"/>
      <c r="X17" s="437"/>
      <c r="Z17" s="459"/>
      <c r="AA17" s="459"/>
      <c r="AB17" s="459"/>
      <c r="AD17" s="273"/>
      <c r="AE17" s="188"/>
      <c r="AF17" s="274"/>
    </row>
    <row r="18" spans="2:32" s="1" customFormat="1" ht="40.5" customHeight="1">
      <c r="B18" s="143"/>
      <c r="C18" s="1502"/>
      <c r="D18" s="1503"/>
      <c r="E18" s="1503"/>
      <c r="F18" s="1508"/>
      <c r="H18" s="534" t="s">
        <v>716</v>
      </c>
      <c r="I18" s="2124" t="s">
        <v>1982</v>
      </c>
      <c r="J18" s="1551"/>
      <c r="K18" s="1551"/>
      <c r="L18" s="1551"/>
      <c r="M18" s="1551"/>
      <c r="N18" s="1551"/>
      <c r="O18" s="1551"/>
      <c r="P18" s="1551"/>
      <c r="Q18" s="1551"/>
      <c r="R18" s="1551"/>
      <c r="S18" s="1551"/>
      <c r="T18" s="1551"/>
      <c r="U18" s="1552"/>
      <c r="V18" s="1487"/>
      <c r="W18" s="1488"/>
      <c r="X18" s="179" t="s">
        <v>715</v>
      </c>
      <c r="Y18" s="1" t="s">
        <v>718</v>
      </c>
      <c r="Z18" s="2176" t="s">
        <v>1983</v>
      </c>
      <c r="AA18" s="2176"/>
      <c r="AB18" s="2176"/>
      <c r="AD18" s="220" t="s">
        <v>7</v>
      </c>
      <c r="AE18" s="212" t="s">
        <v>625</v>
      </c>
      <c r="AF18" s="221" t="s">
        <v>7</v>
      </c>
    </row>
    <row r="19" spans="2:32" s="1" customFormat="1" ht="20.25" customHeight="1">
      <c r="B19" s="143"/>
      <c r="C19" s="1502"/>
      <c r="D19" s="1503"/>
      <c r="E19" s="1503"/>
      <c r="F19" s="1508"/>
      <c r="H19" s="12" t="s">
        <v>1984</v>
      </c>
      <c r="I19" s="197"/>
      <c r="J19" s="197"/>
      <c r="K19" s="197"/>
      <c r="L19" s="197"/>
      <c r="M19" s="197"/>
      <c r="N19" s="197"/>
      <c r="O19" s="197"/>
      <c r="P19" s="197"/>
      <c r="Q19" s="197"/>
      <c r="R19" s="197"/>
      <c r="S19" s="12"/>
      <c r="T19" s="12"/>
      <c r="U19" s="12"/>
      <c r="W19" s="459"/>
      <c r="X19" s="459"/>
      <c r="Y19" s="459"/>
      <c r="AD19" s="220"/>
      <c r="AE19" s="212"/>
      <c r="AF19" s="221"/>
    </row>
    <row r="20" spans="2:32" s="1" customFormat="1" ht="69.75" customHeight="1">
      <c r="B20" s="143"/>
      <c r="C20" s="1502"/>
      <c r="D20" s="1503"/>
      <c r="E20" s="1503"/>
      <c r="F20" s="1508"/>
      <c r="H20" s="534" t="s">
        <v>840</v>
      </c>
      <c r="I20" s="2124" t="s">
        <v>1373</v>
      </c>
      <c r="J20" s="1551"/>
      <c r="K20" s="1551"/>
      <c r="L20" s="1551"/>
      <c r="M20" s="1551"/>
      <c r="N20" s="1551"/>
      <c r="O20" s="1551"/>
      <c r="P20" s="1551"/>
      <c r="Q20" s="1551"/>
      <c r="R20" s="1551"/>
      <c r="S20" s="1551"/>
      <c r="T20" s="1551"/>
      <c r="U20" s="1552"/>
      <c r="V20" s="1487"/>
      <c r="W20" s="1488"/>
      <c r="X20" s="179" t="s">
        <v>715</v>
      </c>
      <c r="Y20" s="1" t="s">
        <v>718</v>
      </c>
      <c r="Z20" s="2176" t="s">
        <v>1985</v>
      </c>
      <c r="AA20" s="2176"/>
      <c r="AB20" s="2176"/>
      <c r="AD20" s="220" t="s">
        <v>7</v>
      </c>
      <c r="AE20" s="212" t="s">
        <v>625</v>
      </c>
      <c r="AF20" s="221" t="s">
        <v>7</v>
      </c>
    </row>
    <row r="21" spans="2:32" s="1" customFormat="1" ht="15" customHeight="1">
      <c r="B21" s="143"/>
      <c r="C21" s="1502"/>
      <c r="D21" s="1503"/>
      <c r="E21" s="1503"/>
      <c r="F21" s="1508"/>
      <c r="H21" s="539"/>
      <c r="I21" s="197"/>
      <c r="J21" s="197"/>
      <c r="K21" s="197"/>
      <c r="L21" s="197"/>
      <c r="M21" s="197"/>
      <c r="N21" s="197"/>
      <c r="O21" s="197"/>
      <c r="P21" s="197"/>
      <c r="Q21" s="197"/>
      <c r="R21" s="197"/>
      <c r="S21" s="12"/>
      <c r="T21" s="12"/>
      <c r="U21" s="12"/>
      <c r="W21" s="459"/>
      <c r="X21" s="459"/>
      <c r="Y21" s="459"/>
      <c r="AD21" s="220"/>
      <c r="AE21" s="212"/>
      <c r="AF21" s="221"/>
    </row>
    <row r="22" spans="2:32" s="1" customFormat="1">
      <c r="B22" s="143"/>
      <c r="C22" s="1502"/>
      <c r="D22" s="1503"/>
      <c r="E22" s="1503"/>
      <c r="F22" s="1508"/>
      <c r="H22" s="570" t="s">
        <v>766</v>
      </c>
      <c r="I22" s="197"/>
      <c r="J22" s="197"/>
      <c r="K22" s="197"/>
      <c r="L22" s="197"/>
      <c r="M22" s="197"/>
      <c r="N22" s="197"/>
      <c r="O22" s="197"/>
      <c r="P22" s="197"/>
      <c r="Q22" s="197"/>
      <c r="R22" s="197"/>
      <c r="U22" s="12"/>
      <c r="W22" s="459"/>
      <c r="X22" s="459"/>
      <c r="Y22" s="459"/>
      <c r="AD22" s="273" t="s">
        <v>624</v>
      </c>
      <c r="AE22" s="188" t="s">
        <v>625</v>
      </c>
      <c r="AF22" s="274" t="s">
        <v>626</v>
      </c>
    </row>
    <row r="23" spans="2:32" s="1" customFormat="1" ht="21" customHeight="1">
      <c r="B23" s="143"/>
      <c r="C23" s="1502"/>
      <c r="D23" s="1503"/>
      <c r="E23" s="1503"/>
      <c r="F23" s="1508"/>
      <c r="G23" s="397"/>
      <c r="H23" s="538" t="s">
        <v>842</v>
      </c>
      <c r="I23" s="2273" t="s">
        <v>1374</v>
      </c>
      <c r="J23" s="2278"/>
      <c r="K23" s="2278"/>
      <c r="L23" s="2278"/>
      <c r="M23" s="2278"/>
      <c r="N23" s="2278"/>
      <c r="O23" s="2278"/>
      <c r="P23" s="2278"/>
      <c r="Q23" s="2278"/>
      <c r="R23" s="2278"/>
      <c r="S23" s="2278"/>
      <c r="T23" s="2278"/>
      <c r="U23" s="2278"/>
      <c r="V23" s="2278"/>
      <c r="W23" s="2278"/>
      <c r="X23" s="2279"/>
      <c r="Y23" s="459"/>
      <c r="AD23" s="220" t="s">
        <v>7</v>
      </c>
      <c r="AE23" s="212" t="s">
        <v>625</v>
      </c>
      <c r="AF23" s="221" t="s">
        <v>7</v>
      </c>
    </row>
    <row r="24" spans="2:32" s="1" customFormat="1">
      <c r="B24" s="143"/>
      <c r="C24" s="1502"/>
      <c r="D24" s="1503"/>
      <c r="E24" s="1503"/>
      <c r="F24" s="1508"/>
      <c r="H24" s="556" t="s">
        <v>1986</v>
      </c>
      <c r="I24" s="197"/>
      <c r="J24" s="197"/>
      <c r="K24" s="197"/>
      <c r="L24" s="197"/>
      <c r="M24" s="197"/>
      <c r="N24" s="197"/>
      <c r="O24" s="197"/>
      <c r="P24" s="197"/>
      <c r="Q24" s="197"/>
      <c r="R24" s="197"/>
      <c r="U24" s="12"/>
      <c r="W24" s="459"/>
      <c r="X24" s="459"/>
      <c r="Y24" s="459"/>
      <c r="AD24" s="548"/>
      <c r="AE24" s="539"/>
      <c r="AF24" s="263"/>
    </row>
    <row r="25" spans="2:32" s="1" customFormat="1">
      <c r="B25" s="143"/>
      <c r="C25" s="1502"/>
      <c r="D25" s="1503"/>
      <c r="E25" s="1503"/>
      <c r="F25" s="1508"/>
      <c r="H25" s="539"/>
      <c r="I25" s="197"/>
      <c r="J25" s="197"/>
      <c r="K25" s="197"/>
      <c r="L25" s="197"/>
      <c r="M25" s="197"/>
      <c r="N25" s="197"/>
      <c r="O25" s="197"/>
      <c r="P25" s="197"/>
      <c r="Q25" s="197"/>
      <c r="R25" s="197"/>
      <c r="U25" s="12"/>
      <c r="W25" s="459"/>
      <c r="X25" s="459"/>
      <c r="Y25" s="459"/>
      <c r="AD25" s="548"/>
      <c r="AE25" s="539"/>
      <c r="AF25" s="263"/>
    </row>
    <row r="26" spans="2:32" s="1" customFormat="1" ht="14.25" customHeight="1">
      <c r="B26" s="143"/>
      <c r="C26" s="1502"/>
      <c r="D26" s="1503"/>
      <c r="E26" s="1503"/>
      <c r="F26" s="1508"/>
      <c r="H26" s="556" t="s">
        <v>1312</v>
      </c>
      <c r="I26" s="197"/>
      <c r="J26" s="197"/>
      <c r="K26" s="197"/>
      <c r="L26" s="197"/>
      <c r="M26" s="197"/>
      <c r="N26" s="197"/>
      <c r="O26" s="197"/>
      <c r="P26" s="197"/>
      <c r="Q26" s="197"/>
      <c r="R26" s="197"/>
      <c r="U26" s="12"/>
      <c r="W26" s="459"/>
      <c r="X26" s="459"/>
      <c r="Y26" s="459"/>
      <c r="AD26" s="273" t="s">
        <v>624</v>
      </c>
      <c r="AE26" s="188" t="s">
        <v>625</v>
      </c>
      <c r="AF26" s="274" t="s">
        <v>626</v>
      </c>
    </row>
    <row r="27" spans="2:32" s="1" customFormat="1" ht="58.5" customHeight="1">
      <c r="B27" s="143"/>
      <c r="C27" s="1502"/>
      <c r="D27" s="1503"/>
      <c r="E27" s="1503"/>
      <c r="F27" s="1508"/>
      <c r="H27" s="534" t="s">
        <v>849</v>
      </c>
      <c r="I27" s="380" t="s">
        <v>1375</v>
      </c>
      <c r="J27" s="380"/>
      <c r="K27" s="380"/>
      <c r="L27" s="384"/>
      <c r="M27" s="380" t="s">
        <v>1314</v>
      </c>
      <c r="N27" s="533"/>
      <c r="O27" s="533"/>
      <c r="P27" s="2307"/>
      <c r="Q27" s="2307"/>
      <c r="R27" s="2307"/>
      <c r="S27" s="2307"/>
      <c r="T27" s="2307"/>
      <c r="U27" s="2307"/>
      <c r="V27" s="2307"/>
      <c r="W27" s="2307"/>
      <c r="X27" s="179" t="s">
        <v>715</v>
      </c>
      <c r="Y27" s="1" t="s">
        <v>718</v>
      </c>
      <c r="Z27" s="2176" t="s">
        <v>1987</v>
      </c>
      <c r="AA27" s="2176"/>
      <c r="AB27" s="2176"/>
      <c r="AD27" s="220" t="s">
        <v>7</v>
      </c>
      <c r="AE27" s="212" t="s">
        <v>625</v>
      </c>
      <c r="AF27" s="221" t="s">
        <v>7</v>
      </c>
    </row>
    <row r="28" spans="2:32" s="1" customFormat="1" ht="17.25" customHeight="1">
      <c r="B28" s="143"/>
      <c r="C28" s="1502"/>
      <c r="D28" s="1503"/>
      <c r="E28" s="1503"/>
      <c r="F28" s="1508"/>
      <c r="H28" s="539"/>
      <c r="I28" s="260"/>
      <c r="J28" s="260"/>
      <c r="K28" s="260"/>
      <c r="L28" s="260"/>
      <c r="M28" s="260"/>
      <c r="N28" s="554"/>
      <c r="O28" s="554"/>
      <c r="P28" s="543"/>
      <c r="Q28" s="543"/>
      <c r="R28" s="543"/>
      <c r="S28" s="543"/>
      <c r="T28" s="543"/>
      <c r="U28" s="543"/>
      <c r="V28" s="543"/>
      <c r="W28" s="543"/>
      <c r="X28" s="12"/>
      <c r="Z28" s="459"/>
      <c r="AA28" s="459"/>
      <c r="AB28" s="459"/>
      <c r="AD28" s="220"/>
      <c r="AE28" s="212"/>
      <c r="AF28" s="221"/>
    </row>
    <row r="29" spans="2:32" s="1" customFormat="1" ht="14.25" customHeight="1">
      <c r="B29" s="143"/>
      <c r="C29" s="1502"/>
      <c r="D29" s="1503"/>
      <c r="E29" s="1503"/>
      <c r="F29" s="1508"/>
      <c r="H29" s="556" t="s">
        <v>1376</v>
      </c>
      <c r="I29" s="197"/>
      <c r="J29" s="197"/>
      <c r="K29" s="197"/>
      <c r="L29" s="197"/>
      <c r="M29" s="197"/>
      <c r="N29" s="197"/>
      <c r="O29" s="197"/>
      <c r="P29" s="197"/>
      <c r="Q29" s="197"/>
      <c r="R29" s="197"/>
      <c r="U29" s="12"/>
      <c r="W29" s="459"/>
      <c r="X29" s="459"/>
      <c r="Y29" s="459"/>
      <c r="AD29" s="273" t="s">
        <v>624</v>
      </c>
      <c r="AE29" s="188" t="s">
        <v>625</v>
      </c>
      <c r="AF29" s="274" t="s">
        <v>626</v>
      </c>
    </row>
    <row r="30" spans="2:32" s="1" customFormat="1" ht="15" customHeight="1">
      <c r="B30" s="143"/>
      <c r="C30" s="1502"/>
      <c r="D30" s="1503"/>
      <c r="E30" s="1503"/>
      <c r="F30" s="1508"/>
      <c r="H30" s="493" t="s">
        <v>851</v>
      </c>
      <c r="I30" s="2308" t="s">
        <v>1377</v>
      </c>
      <c r="J30" s="2309"/>
      <c r="K30" s="2309"/>
      <c r="L30" s="2309"/>
      <c r="M30" s="2309"/>
      <c r="N30" s="2309"/>
      <c r="O30" s="2309"/>
      <c r="P30" s="2309"/>
      <c r="Q30" s="2309"/>
      <c r="R30" s="2309"/>
      <c r="S30" s="2309"/>
      <c r="T30" s="2309"/>
      <c r="U30" s="2309"/>
      <c r="V30" s="2309"/>
      <c r="W30" s="2309"/>
      <c r="X30" s="2310"/>
      <c r="Z30" s="459"/>
      <c r="AA30" s="459"/>
      <c r="AB30" s="459"/>
      <c r="AD30" s="220" t="s">
        <v>7</v>
      </c>
      <c r="AE30" s="212" t="s">
        <v>625</v>
      </c>
      <c r="AF30" s="221" t="s">
        <v>7</v>
      </c>
    </row>
    <row r="31" spans="2:32" s="1" customFormat="1">
      <c r="B31" s="439"/>
      <c r="C31" s="1510"/>
      <c r="D31" s="1510"/>
      <c r="E31" s="1510"/>
      <c r="F31" s="1511"/>
      <c r="G31" s="8"/>
      <c r="H31" s="8"/>
      <c r="I31" s="8"/>
      <c r="J31" s="8"/>
      <c r="K31" s="8"/>
      <c r="L31" s="8"/>
      <c r="M31" s="8"/>
      <c r="N31" s="8"/>
      <c r="O31" s="8"/>
      <c r="P31" s="8"/>
      <c r="Q31" s="8"/>
      <c r="R31" s="8"/>
      <c r="S31" s="8"/>
      <c r="T31" s="8"/>
      <c r="U31" s="8"/>
      <c r="V31" s="8"/>
      <c r="W31" s="8"/>
      <c r="X31" s="8"/>
      <c r="Y31" s="8"/>
      <c r="Z31" s="8"/>
      <c r="AA31" s="8"/>
      <c r="AB31" s="8"/>
      <c r="AC31" s="8"/>
      <c r="AD31" s="132"/>
      <c r="AE31" s="8"/>
      <c r="AF31" s="133"/>
    </row>
    <row r="32" spans="2:32" ht="32.25" customHeight="1">
      <c r="B32" s="136" t="s">
        <v>1988</v>
      </c>
      <c r="C32" s="438"/>
      <c r="D32" s="438"/>
      <c r="E32" s="438"/>
      <c r="F32" s="434"/>
      <c r="G32" s="430"/>
      <c r="H32" s="430"/>
      <c r="I32" s="430"/>
      <c r="J32" s="430"/>
      <c r="K32" s="430"/>
      <c r="L32" s="430"/>
      <c r="M32" s="430"/>
      <c r="N32" s="430"/>
      <c r="O32" s="430"/>
      <c r="P32" s="430"/>
      <c r="Q32" s="430"/>
      <c r="R32" s="430"/>
      <c r="S32" s="430"/>
      <c r="T32" s="430"/>
      <c r="U32" s="430"/>
      <c r="V32" s="430"/>
      <c r="W32" s="430"/>
      <c r="X32" s="430"/>
      <c r="Y32" s="430"/>
      <c r="Z32" s="430"/>
      <c r="AA32" s="430"/>
      <c r="AB32" s="430"/>
      <c r="AC32" s="430"/>
      <c r="AD32" s="430"/>
      <c r="AE32" s="430"/>
      <c r="AF32" s="431"/>
    </row>
    <row r="33" spans="2:32" s="1" customFormat="1" ht="10.5" customHeight="1">
      <c r="B33" s="136"/>
      <c r="C33" s="1496" t="s">
        <v>1371</v>
      </c>
      <c r="D33" s="1497"/>
      <c r="E33" s="1497"/>
      <c r="F33" s="1507"/>
      <c r="G33" s="7"/>
      <c r="H33" s="7"/>
      <c r="I33" s="7"/>
      <c r="J33" s="7"/>
      <c r="K33" s="7"/>
      <c r="L33" s="7"/>
      <c r="M33" s="7"/>
      <c r="N33" s="7"/>
      <c r="O33" s="7"/>
      <c r="P33" s="7"/>
      <c r="Q33" s="7"/>
      <c r="R33" s="7"/>
      <c r="S33" s="7"/>
      <c r="T33" s="7"/>
      <c r="U33" s="7"/>
      <c r="V33" s="7"/>
      <c r="W33" s="7"/>
      <c r="X33" s="7"/>
      <c r="Y33" s="7"/>
      <c r="Z33" s="7"/>
      <c r="AA33" s="7"/>
      <c r="AB33" s="7"/>
      <c r="AC33" s="7"/>
      <c r="AD33" s="6"/>
      <c r="AE33" s="7"/>
      <c r="AF33" s="4"/>
    </row>
    <row r="34" spans="2:32" s="1" customFormat="1" ht="15.75" customHeight="1">
      <c r="B34" s="136"/>
      <c r="C34" s="1502"/>
      <c r="D34" s="1503"/>
      <c r="E34" s="1503"/>
      <c r="F34" s="1508"/>
      <c r="H34" s="2251" t="s">
        <v>1372</v>
      </c>
      <c r="I34" s="2251"/>
      <c r="J34" s="2251"/>
      <c r="K34" s="2251"/>
      <c r="L34" s="2251"/>
      <c r="M34" s="2251"/>
      <c r="N34" s="2251"/>
      <c r="O34" s="2251"/>
      <c r="P34" s="2251"/>
      <c r="Q34" s="2251"/>
      <c r="R34" s="2251"/>
      <c r="S34" s="2251"/>
      <c r="T34" s="2251"/>
      <c r="U34" s="2251"/>
      <c r="V34" s="322"/>
      <c r="W34" s="322"/>
      <c r="X34" s="322"/>
      <c r="Y34" s="322"/>
      <c r="AD34" s="136"/>
      <c r="AF34" s="506"/>
    </row>
    <row r="35" spans="2:32" s="1" customFormat="1" ht="40.5" customHeight="1">
      <c r="B35" s="143"/>
      <c r="C35" s="1502"/>
      <c r="D35" s="1503"/>
      <c r="E35" s="1503"/>
      <c r="F35" s="1508"/>
      <c r="H35" s="534" t="s">
        <v>713</v>
      </c>
      <c r="I35" s="2124" t="s">
        <v>1981</v>
      </c>
      <c r="J35" s="1551"/>
      <c r="K35" s="1551"/>
      <c r="L35" s="1551"/>
      <c r="M35" s="1551"/>
      <c r="N35" s="1551"/>
      <c r="O35" s="1551"/>
      <c r="P35" s="1551"/>
      <c r="Q35" s="1551"/>
      <c r="R35" s="1551"/>
      <c r="S35" s="1551"/>
      <c r="T35" s="1551"/>
      <c r="U35" s="1552"/>
      <c r="V35" s="1487"/>
      <c r="W35" s="1488"/>
      <c r="X35" s="179" t="s">
        <v>715</v>
      </c>
      <c r="Z35" s="459"/>
      <c r="AA35" s="459"/>
      <c r="AB35" s="459"/>
      <c r="AD35" s="273" t="s">
        <v>624</v>
      </c>
      <c r="AE35" s="188" t="s">
        <v>625</v>
      </c>
      <c r="AF35" s="274" t="s">
        <v>626</v>
      </c>
    </row>
    <row r="36" spans="2:32" s="1" customFormat="1" ht="16.5" customHeight="1">
      <c r="B36" s="143"/>
      <c r="C36" s="1502"/>
      <c r="D36" s="1503"/>
      <c r="E36" s="1503"/>
      <c r="F36" s="1508"/>
      <c r="H36" s="537"/>
      <c r="I36" s="442"/>
      <c r="J36" s="442"/>
      <c r="K36" s="442"/>
      <c r="L36" s="442"/>
      <c r="M36" s="442"/>
      <c r="N36" s="442"/>
      <c r="O36" s="442"/>
      <c r="P36" s="442"/>
      <c r="Q36" s="442"/>
      <c r="R36" s="442"/>
      <c r="S36" s="442"/>
      <c r="T36" s="442"/>
      <c r="U36" s="442"/>
      <c r="V36" s="437"/>
      <c r="W36" s="437"/>
      <c r="X36" s="437"/>
      <c r="Z36" s="459"/>
      <c r="AA36" s="459"/>
      <c r="AB36" s="459"/>
      <c r="AD36" s="273"/>
      <c r="AE36" s="188"/>
      <c r="AF36" s="274"/>
    </row>
    <row r="37" spans="2:32" s="1" customFormat="1" ht="40.5" customHeight="1">
      <c r="B37" s="143"/>
      <c r="C37" s="1502"/>
      <c r="D37" s="1503"/>
      <c r="E37" s="1503"/>
      <c r="F37" s="1508"/>
      <c r="H37" s="534" t="s">
        <v>716</v>
      </c>
      <c r="I37" s="2124" t="s">
        <v>1982</v>
      </c>
      <c r="J37" s="1551"/>
      <c r="K37" s="1551"/>
      <c r="L37" s="1551"/>
      <c r="M37" s="1551"/>
      <c r="N37" s="1551"/>
      <c r="O37" s="1551"/>
      <c r="P37" s="1551"/>
      <c r="Q37" s="1551"/>
      <c r="R37" s="1551"/>
      <c r="S37" s="1551"/>
      <c r="T37" s="1551"/>
      <c r="U37" s="1552"/>
      <c r="V37" s="1487"/>
      <c r="W37" s="1488"/>
      <c r="X37" s="179" t="s">
        <v>715</v>
      </c>
      <c r="Y37" s="1" t="s">
        <v>718</v>
      </c>
      <c r="Z37" s="2176" t="s">
        <v>1989</v>
      </c>
      <c r="AA37" s="2176"/>
      <c r="AB37" s="2176"/>
      <c r="AD37" s="220" t="s">
        <v>7</v>
      </c>
      <c r="AE37" s="212" t="s">
        <v>625</v>
      </c>
      <c r="AF37" s="221" t="s">
        <v>7</v>
      </c>
    </row>
    <row r="38" spans="2:32" s="1" customFormat="1" ht="20.25" customHeight="1">
      <c r="B38" s="336"/>
      <c r="C38" s="1510"/>
      <c r="D38" s="1510"/>
      <c r="E38" s="1510"/>
      <c r="F38" s="1510"/>
      <c r="G38" s="136"/>
      <c r="H38" s="398" t="s">
        <v>1001</v>
      </c>
      <c r="I38" s="207"/>
      <c r="J38" s="207"/>
      <c r="K38" s="207"/>
      <c r="L38" s="207"/>
      <c r="M38" s="207"/>
      <c r="N38" s="207"/>
      <c r="O38" s="207"/>
      <c r="P38" s="207"/>
      <c r="Q38" s="207"/>
      <c r="R38" s="207"/>
      <c r="S38" s="398"/>
      <c r="T38" s="398"/>
      <c r="U38" s="398"/>
      <c r="V38" s="8"/>
      <c r="W38" s="461"/>
      <c r="X38" s="461"/>
      <c r="Y38" s="459"/>
      <c r="AD38" s="220"/>
      <c r="AE38" s="212"/>
      <c r="AF38" s="221"/>
    </row>
    <row r="39" spans="2:32" s="1" customFormat="1" ht="74.25" customHeight="1">
      <c r="B39" s="143"/>
      <c r="C39" s="1496"/>
      <c r="D39" s="1503"/>
      <c r="E39" s="1503"/>
      <c r="F39" s="1508"/>
      <c r="H39" s="544" t="s">
        <v>840</v>
      </c>
      <c r="I39" s="2250" t="s">
        <v>1373</v>
      </c>
      <c r="J39" s="2251"/>
      <c r="K39" s="2251"/>
      <c r="L39" s="2251"/>
      <c r="M39" s="2251"/>
      <c r="N39" s="2251"/>
      <c r="O39" s="2251"/>
      <c r="P39" s="2251"/>
      <c r="Q39" s="2251"/>
      <c r="R39" s="2251"/>
      <c r="S39" s="2251"/>
      <c r="T39" s="2251"/>
      <c r="U39" s="2252"/>
      <c r="V39" s="1953"/>
      <c r="W39" s="1954"/>
      <c r="X39" s="182" t="s">
        <v>715</v>
      </c>
      <c r="Y39" s="1" t="s">
        <v>718</v>
      </c>
      <c r="Z39" s="2176" t="s">
        <v>1378</v>
      </c>
      <c r="AA39" s="2176"/>
      <c r="AB39" s="2176"/>
      <c r="AD39" s="220" t="s">
        <v>7</v>
      </c>
      <c r="AE39" s="212" t="s">
        <v>625</v>
      </c>
      <c r="AF39" s="221" t="s">
        <v>7</v>
      </c>
    </row>
    <row r="40" spans="2:32" s="1" customFormat="1" ht="15" customHeight="1">
      <c r="B40" s="143"/>
      <c r="C40" s="1502"/>
      <c r="D40" s="1503"/>
      <c r="E40" s="1503"/>
      <c r="F40" s="1508"/>
      <c r="H40" s="539"/>
      <c r="I40" s="197"/>
      <c r="J40" s="197"/>
      <c r="K40" s="197"/>
      <c r="L40" s="197"/>
      <c r="M40" s="197"/>
      <c r="N40" s="197"/>
      <c r="O40" s="197"/>
      <c r="P40" s="197"/>
      <c r="Q40" s="197"/>
      <c r="R40" s="197"/>
      <c r="S40" s="12"/>
      <c r="T40" s="12"/>
      <c r="U40" s="12"/>
      <c r="W40" s="459"/>
      <c r="X40" s="459"/>
      <c r="Y40" s="459"/>
      <c r="AD40" s="220"/>
      <c r="AE40" s="212"/>
      <c r="AF40" s="221"/>
    </row>
    <row r="41" spans="2:32" s="1" customFormat="1">
      <c r="B41" s="143"/>
      <c r="C41" s="1502"/>
      <c r="D41" s="1503"/>
      <c r="E41" s="1503"/>
      <c r="F41" s="1508"/>
      <c r="H41" s="556" t="s">
        <v>766</v>
      </c>
      <c r="I41" s="197"/>
      <c r="J41" s="197"/>
      <c r="K41" s="197"/>
      <c r="L41" s="197"/>
      <c r="M41" s="197"/>
      <c r="N41" s="197"/>
      <c r="O41" s="197"/>
      <c r="P41" s="197"/>
      <c r="Q41" s="197"/>
      <c r="R41" s="197"/>
      <c r="U41" s="12"/>
      <c r="W41" s="459"/>
      <c r="X41" s="459"/>
      <c r="Y41" s="459"/>
      <c r="AD41" s="273" t="s">
        <v>624</v>
      </c>
      <c r="AE41" s="188" t="s">
        <v>625</v>
      </c>
      <c r="AF41" s="274" t="s">
        <v>626</v>
      </c>
    </row>
    <row r="42" spans="2:32" s="1" customFormat="1" ht="21.75" customHeight="1">
      <c r="B42" s="143"/>
      <c r="C42" s="1502"/>
      <c r="D42" s="1503"/>
      <c r="E42" s="1503"/>
      <c r="F42" s="1508"/>
      <c r="H42" s="534" t="s">
        <v>842</v>
      </c>
      <c r="I42" s="2273" t="s">
        <v>1374</v>
      </c>
      <c r="J42" s="2278"/>
      <c r="K42" s="2278"/>
      <c r="L42" s="2278"/>
      <c r="M42" s="2278"/>
      <c r="N42" s="2278"/>
      <c r="O42" s="2278"/>
      <c r="P42" s="2278"/>
      <c r="Q42" s="2278"/>
      <c r="R42" s="2278"/>
      <c r="S42" s="2278"/>
      <c r="T42" s="2278"/>
      <c r="U42" s="2278"/>
      <c r="V42" s="2278"/>
      <c r="W42" s="2278"/>
      <c r="X42" s="2279"/>
      <c r="Y42" s="459"/>
      <c r="AD42" s="220" t="s">
        <v>7</v>
      </c>
      <c r="AE42" s="212" t="s">
        <v>625</v>
      </c>
      <c r="AF42" s="221" t="s">
        <v>7</v>
      </c>
    </row>
    <row r="43" spans="2:32" s="1" customFormat="1">
      <c r="B43" s="143"/>
      <c r="C43" s="1502"/>
      <c r="D43" s="1503"/>
      <c r="E43" s="1503"/>
      <c r="F43" s="1508"/>
      <c r="H43" s="321" t="s">
        <v>1379</v>
      </c>
      <c r="I43" s="197"/>
      <c r="J43" s="197"/>
      <c r="K43" s="197"/>
      <c r="L43" s="197"/>
      <c r="M43" s="197"/>
      <c r="N43" s="197"/>
      <c r="O43" s="197"/>
      <c r="P43" s="197"/>
      <c r="Q43" s="197"/>
      <c r="R43" s="197"/>
      <c r="U43" s="12"/>
      <c r="W43" s="459"/>
      <c r="X43" s="459"/>
      <c r="Y43" s="459"/>
      <c r="AD43" s="548"/>
      <c r="AE43" s="539"/>
      <c r="AF43" s="263"/>
    </row>
    <row r="44" spans="2:32" s="1" customFormat="1">
      <c r="B44" s="143"/>
      <c r="C44" s="1502"/>
      <c r="D44" s="1503"/>
      <c r="E44" s="1503"/>
      <c r="F44" s="1508"/>
      <c r="H44" s="539"/>
      <c r="I44" s="197"/>
      <c r="J44" s="197"/>
      <c r="K44" s="197"/>
      <c r="L44" s="197"/>
      <c r="M44" s="197"/>
      <c r="N44" s="197"/>
      <c r="O44" s="197"/>
      <c r="P44" s="197"/>
      <c r="Q44" s="197"/>
      <c r="R44" s="197"/>
      <c r="U44" s="12"/>
      <c r="W44" s="459"/>
      <c r="X44" s="459"/>
      <c r="Y44" s="459"/>
      <c r="AD44" s="548"/>
      <c r="AE44" s="539"/>
      <c r="AF44" s="263"/>
    </row>
    <row r="45" spans="2:32" s="1" customFormat="1" ht="14.25" customHeight="1">
      <c r="B45" s="143"/>
      <c r="C45" s="1502"/>
      <c r="D45" s="1503"/>
      <c r="E45" s="1503"/>
      <c r="F45" s="1508"/>
      <c r="H45" s="556" t="s">
        <v>1312</v>
      </c>
      <c r="I45" s="197"/>
      <c r="J45" s="197"/>
      <c r="K45" s="197"/>
      <c r="L45" s="197"/>
      <c r="M45" s="197"/>
      <c r="N45" s="197"/>
      <c r="O45" s="197"/>
      <c r="P45" s="197"/>
      <c r="Q45" s="197"/>
      <c r="R45" s="197"/>
      <c r="U45" s="12"/>
      <c r="W45" s="459"/>
      <c r="X45" s="459"/>
      <c r="Y45" s="459"/>
      <c r="AD45" s="273" t="s">
        <v>624</v>
      </c>
      <c r="AE45" s="188" t="s">
        <v>625</v>
      </c>
      <c r="AF45" s="274" t="s">
        <v>626</v>
      </c>
    </row>
    <row r="46" spans="2:32" s="1" customFormat="1" ht="58.5" customHeight="1">
      <c r="B46" s="143"/>
      <c r="C46" s="1502"/>
      <c r="D46" s="1503"/>
      <c r="E46" s="1503"/>
      <c r="F46" s="1508"/>
      <c r="H46" s="534" t="s">
        <v>849</v>
      </c>
      <c r="I46" s="380" t="s">
        <v>1375</v>
      </c>
      <c r="J46" s="380"/>
      <c r="K46" s="380"/>
      <c r="L46" s="384"/>
      <c r="M46" s="380" t="s">
        <v>1314</v>
      </c>
      <c r="N46" s="533"/>
      <c r="O46" s="533"/>
      <c r="P46" s="2307"/>
      <c r="Q46" s="2307"/>
      <c r="R46" s="2307"/>
      <c r="S46" s="2307"/>
      <c r="T46" s="2307"/>
      <c r="U46" s="2307"/>
      <c r="V46" s="2307"/>
      <c r="W46" s="2307"/>
      <c r="X46" s="179" t="s">
        <v>715</v>
      </c>
      <c r="Y46" s="1" t="s">
        <v>718</v>
      </c>
      <c r="Z46" s="2176" t="s">
        <v>1987</v>
      </c>
      <c r="AA46" s="2176"/>
      <c r="AB46" s="2176"/>
      <c r="AD46" s="220" t="s">
        <v>7</v>
      </c>
      <c r="AE46" s="212" t="s">
        <v>625</v>
      </c>
      <c r="AF46" s="221" t="s">
        <v>7</v>
      </c>
    </row>
    <row r="47" spans="2:32" s="1" customFormat="1" ht="17.25" customHeight="1">
      <c r="B47" s="143"/>
      <c r="C47" s="1502"/>
      <c r="D47" s="1503"/>
      <c r="E47" s="1503"/>
      <c r="F47" s="1508"/>
      <c r="H47" s="539"/>
      <c r="I47" s="260"/>
      <c r="J47" s="260"/>
      <c r="K47" s="260"/>
      <c r="L47" s="260"/>
      <c r="M47" s="260"/>
      <c r="N47" s="554"/>
      <c r="O47" s="554"/>
      <c r="P47" s="543"/>
      <c r="Q47" s="543"/>
      <c r="R47" s="543"/>
      <c r="S47" s="543"/>
      <c r="T47" s="543"/>
      <c r="U47" s="543"/>
      <c r="V47" s="543"/>
      <c r="W47" s="543"/>
      <c r="X47" s="12"/>
      <c r="Z47" s="459"/>
      <c r="AA47" s="459"/>
      <c r="AB47" s="459"/>
      <c r="AD47" s="220"/>
      <c r="AE47" s="212"/>
      <c r="AF47" s="221"/>
    </row>
    <row r="48" spans="2:32" s="1" customFormat="1" ht="14.25" customHeight="1">
      <c r="B48" s="143"/>
      <c r="C48" s="1502"/>
      <c r="D48" s="1503"/>
      <c r="E48" s="1503"/>
      <c r="F48" s="1508"/>
      <c r="H48" s="556" t="s">
        <v>1376</v>
      </c>
      <c r="I48" s="197"/>
      <c r="J48" s="197"/>
      <c r="K48" s="197"/>
      <c r="L48" s="197"/>
      <c r="M48" s="197"/>
      <c r="N48" s="197"/>
      <c r="O48" s="197"/>
      <c r="P48" s="197"/>
      <c r="Q48" s="197"/>
      <c r="R48" s="197"/>
      <c r="U48" s="12"/>
      <c r="W48" s="459"/>
      <c r="X48" s="459"/>
      <c r="Y48" s="459"/>
      <c r="AD48" s="273" t="s">
        <v>624</v>
      </c>
      <c r="AE48" s="188" t="s">
        <v>625</v>
      </c>
      <c r="AF48" s="274" t="s">
        <v>626</v>
      </c>
    </row>
    <row r="49" spans="2:32" s="1" customFormat="1" ht="15" customHeight="1">
      <c r="B49" s="143"/>
      <c r="C49" s="1502"/>
      <c r="D49" s="1503"/>
      <c r="E49" s="1503"/>
      <c r="F49" s="1508"/>
      <c r="H49" s="493" t="s">
        <v>851</v>
      </c>
      <c r="I49" s="2308" t="s">
        <v>1377</v>
      </c>
      <c r="J49" s="2309"/>
      <c r="K49" s="2309"/>
      <c r="L49" s="2309"/>
      <c r="M49" s="2309"/>
      <c r="N49" s="2309"/>
      <c r="O49" s="2309"/>
      <c r="P49" s="2309"/>
      <c r="Q49" s="2309"/>
      <c r="R49" s="2309"/>
      <c r="S49" s="2309"/>
      <c r="T49" s="2309"/>
      <c r="U49" s="2309"/>
      <c r="V49" s="2309"/>
      <c r="W49" s="2309"/>
      <c r="X49" s="2310"/>
      <c r="Z49" s="459"/>
      <c r="AA49" s="459"/>
      <c r="AB49" s="459"/>
      <c r="AD49" s="220" t="s">
        <v>7</v>
      </c>
      <c r="AE49" s="212" t="s">
        <v>625</v>
      </c>
      <c r="AF49" s="221" t="s">
        <v>7</v>
      </c>
    </row>
    <row r="50" spans="2:32" s="1" customFormat="1">
      <c r="B50" s="132"/>
      <c r="C50" s="1509"/>
      <c r="D50" s="1510"/>
      <c r="E50" s="1510"/>
      <c r="F50" s="1511"/>
      <c r="G50" s="8"/>
      <c r="H50" s="8"/>
      <c r="I50" s="8"/>
      <c r="J50" s="8"/>
      <c r="K50" s="8"/>
      <c r="L50" s="8"/>
      <c r="M50" s="8"/>
      <c r="N50" s="8"/>
      <c r="O50" s="8"/>
      <c r="P50" s="8"/>
      <c r="Q50" s="8"/>
      <c r="R50" s="8"/>
      <c r="S50" s="8"/>
      <c r="T50" s="8"/>
      <c r="U50" s="8"/>
      <c r="V50" s="8"/>
      <c r="W50" s="8"/>
      <c r="X50" s="8"/>
      <c r="Y50" s="8"/>
      <c r="Z50" s="8"/>
      <c r="AA50" s="8"/>
      <c r="AB50" s="8"/>
      <c r="AC50" s="8"/>
      <c r="AD50" s="132"/>
      <c r="AE50" s="8"/>
      <c r="AF50" s="133"/>
    </row>
    <row r="51" spans="2:32" s="1" customFormat="1" ht="38.25" customHeight="1">
      <c r="B51" s="1497" t="s">
        <v>1990</v>
      </c>
      <c r="C51" s="1497"/>
      <c r="D51" s="1497"/>
      <c r="E51" s="1497"/>
      <c r="F51" s="1497"/>
      <c r="G51" s="1497"/>
      <c r="H51" s="1497"/>
      <c r="I51" s="1497"/>
      <c r="J51" s="1497"/>
      <c r="K51" s="1497"/>
      <c r="L51" s="1497"/>
      <c r="M51" s="1497"/>
      <c r="N51" s="1497"/>
      <c r="O51" s="1497"/>
      <c r="P51" s="1497"/>
      <c r="Q51" s="1497"/>
      <c r="R51" s="1497"/>
      <c r="S51" s="1497"/>
      <c r="T51" s="1497"/>
      <c r="U51" s="1497"/>
      <c r="V51" s="1497"/>
      <c r="W51" s="1497"/>
      <c r="X51" s="1497"/>
      <c r="Y51" s="1497"/>
      <c r="Z51" s="1497"/>
      <c r="AA51" s="1497"/>
      <c r="AB51" s="1497"/>
      <c r="AC51" s="1497"/>
    </row>
    <row r="52" spans="2:32" s="1" customFormat="1">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2:32" s="14" customFormat="1">
      <c r="B53" s="134"/>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c r="C122" s="59"/>
      <c r="D122" s="59"/>
      <c r="E122" s="59"/>
      <c r="F122" s="59"/>
      <c r="G122" s="59"/>
    </row>
    <row r="123" spans="3:7">
      <c r="C123" s="57"/>
    </row>
  </sheetData>
  <mergeCells count="35">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11:F11"/>
    <mergeCell ref="B5:AF5"/>
    <mergeCell ref="B7:F7"/>
    <mergeCell ref="G7:AF7"/>
    <mergeCell ref="B8:F8"/>
    <mergeCell ref="B9:F10"/>
  </mergeCells>
  <phoneticPr fontId="3"/>
  <dataValidations count="1">
    <dataValidation type="list" allowBlank="1" showInputMessage="1" showErrorMessage="1" sqref="M8 R8 H8:H11 R11 AF18:AF21 AD27:AD28 AD37:AD40 AD18:AD21 AF23 AD23 AF46:AF47 AF30 AF42 AD42 AF37:AF40 AF27:AF28 AD30 AD46:AD47 AF49 AD49" xr:uid="{5E99113E-87DF-4247-AB75-C043A08642FB}">
      <formula1>"□,■"</formula1>
    </dataValidation>
  </dataValidations>
  <printOptions horizontalCentered="1"/>
  <pageMargins left="0.70866141732283472" right="0.39370078740157483" top="0.51181102362204722" bottom="0.35433070866141736" header="0.31496062992125984" footer="0.31496062992125984"/>
  <pageSetup paperSize="9" scale="66"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0ADFB-89BF-45A6-9414-76CA4B827BE7}">
  <dimension ref="B1:AG123"/>
  <sheetViews>
    <sheetView zoomScaleNormal="100" zoomScaleSheetLayoutView="100" workbookViewId="0">
      <selection activeCell="J9" sqref="J9"/>
    </sheetView>
  </sheetViews>
  <sheetFormatPr defaultColWidth="3.44140625" defaultRowHeight="13.2"/>
  <cols>
    <col min="1" max="1" width="1.21875" style="3" customWidth="1"/>
    <col min="2" max="2" width="3" style="134" customWidth="1"/>
    <col min="3" max="6" width="3.44140625" style="3"/>
    <col min="7" max="7" width="1.44140625" style="3" customWidth="1"/>
    <col min="8" max="26" width="3.44140625" style="3"/>
    <col min="27" max="32" width="4" style="3" customWidth="1"/>
    <col min="33" max="33" width="1.21875" style="3" customWidth="1"/>
    <col min="34" max="16384" width="3.44140625" style="3"/>
  </cols>
  <sheetData>
    <row r="1" spans="2:32" s="1" customFormat="1"/>
    <row r="2" spans="2:32" s="1" customFormat="1">
      <c r="B2" s="1" t="s">
        <v>1772</v>
      </c>
    </row>
    <row r="3" spans="2:32" s="1" customFormat="1">
      <c r="Z3" s="45" t="s">
        <v>370</v>
      </c>
      <c r="AA3" s="12"/>
      <c r="AB3" s="12" t="s">
        <v>371</v>
      </c>
      <c r="AC3" s="12"/>
      <c r="AD3" s="12" t="s">
        <v>372</v>
      </c>
      <c r="AE3" s="12"/>
      <c r="AF3" s="12" t="s">
        <v>509</v>
      </c>
    </row>
    <row r="4" spans="2:32" s="1" customFormat="1">
      <c r="AF4" s="45"/>
    </row>
    <row r="5" spans="2:32" s="1" customFormat="1" ht="38.25" customHeight="1">
      <c r="B5" s="1980" t="s">
        <v>1380</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c r="AE5" s="1483"/>
      <c r="AF5" s="1483"/>
    </row>
    <row r="6" spans="2:32" s="1" customFormat="1"/>
    <row r="7" spans="2:32" s="1" customFormat="1" ht="39.75" customHeight="1">
      <c r="B7" s="1949" t="s">
        <v>981</v>
      </c>
      <c r="C7" s="1949"/>
      <c r="D7" s="1949"/>
      <c r="E7" s="1949"/>
      <c r="F7" s="1949"/>
      <c r="G7" s="1950"/>
      <c r="H7" s="1951"/>
      <c r="I7" s="1951"/>
      <c r="J7" s="1951"/>
      <c r="K7" s="1951"/>
      <c r="L7" s="1951"/>
      <c r="M7" s="1951"/>
      <c r="N7" s="1951"/>
      <c r="O7" s="1951"/>
      <c r="P7" s="1951"/>
      <c r="Q7" s="1951"/>
      <c r="R7" s="1951"/>
      <c r="S7" s="1951"/>
      <c r="T7" s="1951"/>
      <c r="U7" s="1951"/>
      <c r="V7" s="1951"/>
      <c r="W7" s="1951"/>
      <c r="X7" s="1951"/>
      <c r="Y7" s="1951"/>
      <c r="Z7" s="1951"/>
      <c r="AA7" s="1951"/>
      <c r="AB7" s="1951"/>
      <c r="AC7" s="1951"/>
      <c r="AD7" s="1951"/>
      <c r="AE7" s="1951"/>
      <c r="AF7" s="1952"/>
    </row>
    <row r="8" spans="2:32" ht="39.75" customHeight="1">
      <c r="B8" s="1487" t="s">
        <v>982</v>
      </c>
      <c r="C8" s="1488"/>
      <c r="D8" s="1488"/>
      <c r="E8" s="1488"/>
      <c r="F8" s="1489"/>
      <c r="G8" s="524"/>
      <c r="H8" s="211" t="s">
        <v>7</v>
      </c>
      <c r="I8" s="525" t="s">
        <v>617</v>
      </c>
      <c r="J8" s="525"/>
      <c r="K8" s="525"/>
      <c r="L8" s="525"/>
      <c r="M8" s="211" t="s">
        <v>7</v>
      </c>
      <c r="N8" s="525" t="s">
        <v>618</v>
      </c>
      <c r="O8" s="525"/>
      <c r="P8" s="525"/>
      <c r="Q8" s="525"/>
      <c r="R8" s="211" t="s">
        <v>7</v>
      </c>
      <c r="S8" s="525" t="s">
        <v>619</v>
      </c>
      <c r="T8" s="525"/>
      <c r="U8" s="525"/>
      <c r="V8" s="525"/>
      <c r="W8" s="525"/>
      <c r="X8" s="525"/>
      <c r="Y8" s="525"/>
      <c r="Z8" s="525"/>
      <c r="AA8" s="525"/>
      <c r="AB8" s="525"/>
      <c r="AC8" s="525"/>
      <c r="AD8" s="525"/>
      <c r="AE8" s="525"/>
      <c r="AF8" s="529"/>
    </row>
    <row r="9" spans="2:32" ht="27" customHeight="1">
      <c r="B9" s="1601" t="s">
        <v>1298</v>
      </c>
      <c r="C9" s="1602"/>
      <c r="D9" s="1602"/>
      <c r="E9" s="1602"/>
      <c r="F9" s="1603"/>
      <c r="G9" s="6"/>
      <c r="H9" s="212" t="s">
        <v>7</v>
      </c>
      <c r="I9" s="22" t="s">
        <v>1366</v>
      </c>
      <c r="J9" s="7"/>
      <c r="K9" s="7"/>
      <c r="L9" s="7"/>
      <c r="M9" s="7"/>
      <c r="N9" s="7"/>
      <c r="O9" s="7"/>
      <c r="P9" s="7"/>
      <c r="Q9" s="7"/>
      <c r="R9" s="7"/>
      <c r="S9" s="7"/>
      <c r="T9" s="7"/>
      <c r="U9" s="7"/>
      <c r="V9" s="7"/>
      <c r="W9" s="7"/>
      <c r="X9" s="7"/>
      <c r="Y9" s="7"/>
      <c r="Z9" s="7"/>
      <c r="AA9" s="7"/>
      <c r="AB9" s="7"/>
      <c r="AC9" s="7"/>
      <c r="AD9" s="7"/>
      <c r="AE9" s="7"/>
      <c r="AF9" s="4"/>
    </row>
    <row r="10" spans="2:32" ht="27" customHeight="1">
      <c r="B10" s="1953"/>
      <c r="C10" s="1954"/>
      <c r="D10" s="1954"/>
      <c r="E10" s="1954"/>
      <c r="F10" s="1955"/>
      <c r="G10" s="132"/>
      <c r="H10" s="212" t="s">
        <v>7</v>
      </c>
      <c r="I10" s="87" t="s">
        <v>1367</v>
      </c>
      <c r="J10" s="8"/>
      <c r="K10" s="8"/>
      <c r="L10" s="8"/>
      <c r="M10" s="8"/>
      <c r="N10" s="8"/>
      <c r="O10" s="8"/>
      <c r="P10" s="8"/>
      <c r="Q10" s="8"/>
      <c r="R10" s="8"/>
      <c r="S10" s="8"/>
      <c r="T10" s="8"/>
      <c r="U10" s="8"/>
      <c r="V10" s="8"/>
      <c r="W10" s="8"/>
      <c r="X10" s="8"/>
      <c r="Y10" s="8"/>
      <c r="Z10" s="8"/>
      <c r="AA10" s="8"/>
      <c r="AB10" s="8"/>
      <c r="AC10" s="8"/>
      <c r="AD10" s="8"/>
      <c r="AE10" s="8"/>
      <c r="AF10" s="133"/>
    </row>
    <row r="11" spans="2:32" ht="40.5" customHeight="1">
      <c r="B11" s="1487" t="s">
        <v>1368</v>
      </c>
      <c r="C11" s="1488"/>
      <c r="D11" s="1488"/>
      <c r="E11" s="1488"/>
      <c r="F11" s="1489"/>
      <c r="G11" s="503"/>
      <c r="H11" s="211" t="s">
        <v>7</v>
      </c>
      <c r="I11" s="525" t="s">
        <v>1369</v>
      </c>
      <c r="J11" s="504"/>
      <c r="K11" s="504"/>
      <c r="L11" s="504"/>
      <c r="M11" s="504"/>
      <c r="N11" s="504"/>
      <c r="O11" s="504"/>
      <c r="P11" s="504"/>
      <c r="Q11" s="504"/>
      <c r="R11" s="211" t="s">
        <v>7</v>
      </c>
      <c r="S11" s="525" t="s">
        <v>1370</v>
      </c>
      <c r="T11" s="504"/>
      <c r="U11" s="504"/>
      <c r="V11" s="504"/>
      <c r="W11" s="504"/>
      <c r="X11" s="504"/>
      <c r="Y11" s="504"/>
      <c r="Z11" s="504"/>
      <c r="AA11" s="504"/>
      <c r="AB11" s="504"/>
      <c r="AC11" s="504"/>
      <c r="AD11" s="504"/>
      <c r="AE11" s="504"/>
      <c r="AF11" s="505"/>
    </row>
    <row r="12" spans="2:32" ht="27" customHeight="1">
      <c r="B12" s="6" t="s">
        <v>1381</v>
      </c>
      <c r="C12" s="438"/>
      <c r="D12" s="438"/>
      <c r="E12" s="438"/>
      <c r="F12" s="438"/>
      <c r="G12" s="385"/>
      <c r="H12" s="386"/>
      <c r="I12" s="386"/>
      <c r="J12" s="386"/>
      <c r="K12" s="386"/>
      <c r="L12" s="386"/>
      <c r="M12" s="386"/>
      <c r="N12" s="386"/>
      <c r="O12" s="386"/>
      <c r="P12" s="386"/>
      <c r="Q12" s="386"/>
      <c r="R12" s="386"/>
      <c r="S12" s="386"/>
      <c r="T12" s="386"/>
      <c r="U12" s="386"/>
      <c r="V12" s="386"/>
      <c r="W12" s="386"/>
      <c r="X12" s="386"/>
      <c r="Y12" s="386"/>
      <c r="Z12" s="386"/>
      <c r="AA12" s="386"/>
      <c r="AB12" s="386"/>
      <c r="AC12" s="386"/>
      <c r="AD12" s="386"/>
      <c r="AE12" s="386"/>
      <c r="AF12" s="387"/>
    </row>
    <row r="13" spans="2:32" s="1" customFormat="1" ht="10.5" customHeight="1">
      <c r="B13" s="397"/>
      <c r="C13" s="1496" t="s">
        <v>1371</v>
      </c>
      <c r="D13" s="1497"/>
      <c r="E13" s="1497"/>
      <c r="F13" s="1507"/>
      <c r="G13" s="6"/>
      <c r="H13" s="7"/>
      <c r="I13" s="7"/>
      <c r="J13" s="7"/>
      <c r="K13" s="7"/>
      <c r="L13" s="7"/>
      <c r="M13" s="7"/>
      <c r="N13" s="7"/>
      <c r="O13" s="7"/>
      <c r="P13" s="7"/>
      <c r="Q13" s="7"/>
      <c r="R13" s="7"/>
      <c r="S13" s="7"/>
      <c r="T13" s="7"/>
      <c r="U13" s="7"/>
      <c r="V13" s="7"/>
      <c r="W13" s="7"/>
      <c r="X13" s="7"/>
      <c r="Y13" s="7"/>
      <c r="Z13" s="7"/>
      <c r="AA13" s="7"/>
      <c r="AB13" s="7"/>
      <c r="AC13" s="4"/>
      <c r="AD13" s="7"/>
      <c r="AE13" s="7"/>
      <c r="AF13" s="4"/>
    </row>
    <row r="14" spans="2:32" s="1" customFormat="1" ht="15.75" customHeight="1">
      <c r="B14" s="136"/>
      <c r="C14" s="1502"/>
      <c r="D14" s="1503"/>
      <c r="E14" s="1503"/>
      <c r="F14" s="1508"/>
      <c r="G14" s="136"/>
      <c r="H14" s="2251" t="s">
        <v>1372</v>
      </c>
      <c r="I14" s="2251"/>
      <c r="J14" s="2251"/>
      <c r="K14" s="2251"/>
      <c r="L14" s="2251"/>
      <c r="M14" s="2251"/>
      <c r="N14" s="2251"/>
      <c r="O14" s="2251"/>
      <c r="P14" s="2251"/>
      <c r="Q14" s="2251"/>
      <c r="R14" s="2251"/>
      <c r="S14" s="2251"/>
      <c r="T14" s="2251"/>
      <c r="U14" s="2251"/>
      <c r="V14" s="2251"/>
      <c r="W14" s="2251"/>
      <c r="X14" s="2251"/>
      <c r="Y14" s="322"/>
      <c r="Z14" s="322"/>
      <c r="AA14" s="322"/>
      <c r="AB14" s="322"/>
      <c r="AC14" s="506"/>
      <c r="AF14" s="506"/>
    </row>
    <row r="15" spans="2:32" s="1" customFormat="1" ht="40.5" customHeight="1">
      <c r="B15" s="143"/>
      <c r="C15" s="1502"/>
      <c r="D15" s="1503"/>
      <c r="E15" s="1503"/>
      <c r="F15" s="1508"/>
      <c r="G15" s="136"/>
      <c r="H15" s="534" t="s">
        <v>713</v>
      </c>
      <c r="I15" s="2180" t="s">
        <v>1382</v>
      </c>
      <c r="J15" s="2181"/>
      <c r="K15" s="2181"/>
      <c r="L15" s="2181"/>
      <c r="M15" s="2181"/>
      <c r="N15" s="2181"/>
      <c r="O15" s="2181"/>
      <c r="P15" s="2181"/>
      <c r="Q15" s="2181"/>
      <c r="R15" s="2181"/>
      <c r="S15" s="2181"/>
      <c r="T15" s="2181"/>
      <c r="U15" s="2182"/>
      <c r="V15" s="1487"/>
      <c r="W15" s="1488"/>
      <c r="X15" s="179" t="s">
        <v>715</v>
      </c>
      <c r="Z15" s="459"/>
      <c r="AA15" s="459"/>
      <c r="AB15" s="459"/>
      <c r="AC15" s="506"/>
      <c r="AD15" s="273" t="s">
        <v>624</v>
      </c>
      <c r="AE15" s="188" t="s">
        <v>625</v>
      </c>
      <c r="AF15" s="274" t="s">
        <v>626</v>
      </c>
    </row>
    <row r="16" spans="2:32" s="1" customFormat="1" ht="18" customHeight="1">
      <c r="B16" s="143"/>
      <c r="C16" s="1502"/>
      <c r="D16" s="1503"/>
      <c r="E16" s="1503"/>
      <c r="F16" s="1508"/>
      <c r="G16" s="136"/>
      <c r="H16" s="537"/>
      <c r="I16" s="530"/>
      <c r="J16" s="530"/>
      <c r="K16" s="530"/>
      <c r="L16" s="530"/>
      <c r="M16" s="530"/>
      <c r="N16" s="530"/>
      <c r="O16" s="530"/>
      <c r="P16" s="530"/>
      <c r="Q16" s="530"/>
      <c r="R16" s="530"/>
      <c r="S16" s="530"/>
      <c r="T16" s="530"/>
      <c r="U16" s="530"/>
      <c r="V16" s="437"/>
      <c r="W16" s="437"/>
      <c r="X16" s="437"/>
      <c r="Z16" s="459"/>
      <c r="AA16" s="459"/>
      <c r="AB16" s="459"/>
      <c r="AC16" s="506"/>
      <c r="AD16" s="273"/>
      <c r="AE16" s="188"/>
      <c r="AF16" s="274"/>
    </row>
    <row r="17" spans="2:32" s="1" customFormat="1" ht="40.5" customHeight="1">
      <c r="B17" s="143"/>
      <c r="C17" s="1502"/>
      <c r="D17" s="1503"/>
      <c r="E17" s="1503"/>
      <c r="F17" s="1508"/>
      <c r="G17" s="136"/>
      <c r="H17" s="534" t="s">
        <v>716</v>
      </c>
      <c r="I17" s="2180" t="s">
        <v>1324</v>
      </c>
      <c r="J17" s="2181"/>
      <c r="K17" s="2181"/>
      <c r="L17" s="2181"/>
      <c r="M17" s="2181"/>
      <c r="N17" s="2181"/>
      <c r="O17" s="2181"/>
      <c r="P17" s="2181"/>
      <c r="Q17" s="2181"/>
      <c r="R17" s="2181"/>
      <c r="S17" s="2181"/>
      <c r="T17" s="2181"/>
      <c r="U17" s="2182"/>
      <c r="V17" s="1487"/>
      <c r="W17" s="1488"/>
      <c r="X17" s="179" t="s">
        <v>715</v>
      </c>
      <c r="Y17" s="1" t="s">
        <v>718</v>
      </c>
      <c r="Z17" s="2176" t="s">
        <v>1383</v>
      </c>
      <c r="AA17" s="2176"/>
      <c r="AB17" s="2176"/>
      <c r="AC17" s="506"/>
      <c r="AD17" s="220" t="s">
        <v>7</v>
      </c>
      <c r="AE17" s="212" t="s">
        <v>625</v>
      </c>
      <c r="AF17" s="221" t="s">
        <v>7</v>
      </c>
    </row>
    <row r="18" spans="2:32" s="1" customFormat="1" ht="20.25" customHeight="1">
      <c r="B18" s="143"/>
      <c r="C18" s="1502"/>
      <c r="D18" s="1503"/>
      <c r="E18" s="1503"/>
      <c r="F18" s="1508"/>
      <c r="H18" s="12" t="s">
        <v>1001</v>
      </c>
      <c r="I18" s="197"/>
      <c r="J18" s="197"/>
      <c r="K18" s="197"/>
      <c r="L18" s="197"/>
      <c r="M18" s="197"/>
      <c r="N18" s="197"/>
      <c r="O18" s="197"/>
      <c r="P18" s="197"/>
      <c r="Q18" s="197"/>
      <c r="R18" s="197"/>
      <c r="S18" s="12"/>
      <c r="T18" s="12"/>
      <c r="U18" s="12"/>
      <c r="W18" s="459"/>
      <c r="X18" s="459"/>
      <c r="Y18" s="459"/>
      <c r="AD18" s="220"/>
      <c r="AE18" s="212"/>
      <c r="AF18" s="221"/>
    </row>
    <row r="19" spans="2:32" s="1" customFormat="1" ht="74.25" customHeight="1">
      <c r="B19" s="143"/>
      <c r="C19" s="1502"/>
      <c r="D19" s="1503"/>
      <c r="E19" s="1503"/>
      <c r="F19" s="1508"/>
      <c r="H19" s="534" t="s">
        <v>840</v>
      </c>
      <c r="I19" s="2124" t="s">
        <v>1373</v>
      </c>
      <c r="J19" s="1551"/>
      <c r="K19" s="1551"/>
      <c r="L19" s="1551"/>
      <c r="M19" s="1551"/>
      <c r="N19" s="1551"/>
      <c r="O19" s="1551"/>
      <c r="P19" s="1551"/>
      <c r="Q19" s="1551"/>
      <c r="R19" s="1551"/>
      <c r="S19" s="1551"/>
      <c r="T19" s="1551"/>
      <c r="U19" s="1552"/>
      <c r="V19" s="1487"/>
      <c r="W19" s="1488"/>
      <c r="X19" s="179" t="s">
        <v>715</v>
      </c>
      <c r="Y19" s="1" t="s">
        <v>718</v>
      </c>
      <c r="Z19" s="2176" t="s">
        <v>1384</v>
      </c>
      <c r="AA19" s="2176"/>
      <c r="AB19" s="2176"/>
      <c r="AD19" s="220" t="s">
        <v>7</v>
      </c>
      <c r="AE19" s="212" t="s">
        <v>625</v>
      </c>
      <c r="AF19" s="221" t="s">
        <v>7</v>
      </c>
    </row>
    <row r="20" spans="2:32" s="1" customFormat="1" ht="15" customHeight="1">
      <c r="B20" s="143"/>
      <c r="C20" s="1502"/>
      <c r="D20" s="1503"/>
      <c r="E20" s="1503"/>
      <c r="F20" s="1508"/>
      <c r="H20" s="539"/>
      <c r="I20" s="197"/>
      <c r="J20" s="197"/>
      <c r="K20" s="197"/>
      <c r="L20" s="197"/>
      <c r="M20" s="197"/>
      <c r="N20" s="197"/>
      <c r="O20" s="197"/>
      <c r="P20" s="197"/>
      <c r="Q20" s="197"/>
      <c r="R20" s="197"/>
      <c r="S20" s="12"/>
      <c r="T20" s="12"/>
      <c r="U20" s="12"/>
      <c r="W20" s="459"/>
      <c r="X20" s="459"/>
      <c r="Y20" s="459"/>
      <c r="AD20" s="220"/>
      <c r="AE20" s="212"/>
      <c r="AF20" s="221"/>
    </row>
    <row r="21" spans="2:32" s="1" customFormat="1">
      <c r="B21" s="143"/>
      <c r="C21" s="1502"/>
      <c r="D21" s="1503"/>
      <c r="E21" s="1503"/>
      <c r="F21" s="1508"/>
      <c r="H21" s="556" t="s">
        <v>766</v>
      </c>
      <c r="I21" s="197"/>
      <c r="J21" s="197"/>
      <c r="K21" s="197"/>
      <c r="L21" s="197"/>
      <c r="M21" s="197"/>
      <c r="N21" s="197"/>
      <c r="O21" s="197"/>
      <c r="P21" s="197"/>
      <c r="Q21" s="197"/>
      <c r="R21" s="197"/>
      <c r="U21" s="12"/>
      <c r="W21" s="459"/>
      <c r="X21" s="459"/>
      <c r="Y21" s="459"/>
      <c r="AD21" s="273" t="s">
        <v>624</v>
      </c>
      <c r="AE21" s="188" t="s">
        <v>625</v>
      </c>
      <c r="AF21" s="274" t="s">
        <v>626</v>
      </c>
    </row>
    <row r="22" spans="2:32" s="1" customFormat="1" ht="20.25" customHeight="1">
      <c r="B22" s="143"/>
      <c r="C22" s="1502"/>
      <c r="D22" s="1503"/>
      <c r="E22" s="1503"/>
      <c r="F22" s="1508"/>
      <c r="G22" s="136"/>
      <c r="H22" s="534" t="s">
        <v>842</v>
      </c>
      <c r="I22" s="2273" t="s">
        <v>1374</v>
      </c>
      <c r="J22" s="2278"/>
      <c r="K22" s="2278"/>
      <c r="L22" s="2278"/>
      <c r="M22" s="2278"/>
      <c r="N22" s="2278"/>
      <c r="O22" s="2278"/>
      <c r="P22" s="2278"/>
      <c r="Q22" s="2278"/>
      <c r="R22" s="2278"/>
      <c r="S22" s="2278"/>
      <c r="T22" s="2278"/>
      <c r="U22" s="2278"/>
      <c r="V22" s="2278"/>
      <c r="W22" s="2278"/>
      <c r="X22" s="2279"/>
      <c r="Y22" s="459"/>
      <c r="AD22" s="220" t="s">
        <v>7</v>
      </c>
      <c r="AE22" s="212" t="s">
        <v>625</v>
      </c>
      <c r="AF22" s="221" t="s">
        <v>7</v>
      </c>
    </row>
    <row r="23" spans="2:32" s="1" customFormat="1">
      <c r="B23" s="143"/>
      <c r="C23" s="1502"/>
      <c r="D23" s="1503"/>
      <c r="E23" s="1503"/>
      <c r="F23" s="1508"/>
      <c r="H23" s="556" t="s">
        <v>1379</v>
      </c>
      <c r="I23" s="197"/>
      <c r="J23" s="197"/>
      <c r="K23" s="197"/>
      <c r="L23" s="197"/>
      <c r="M23" s="197"/>
      <c r="N23" s="197"/>
      <c r="O23" s="197"/>
      <c r="P23" s="197"/>
      <c r="Q23" s="197"/>
      <c r="R23" s="197"/>
      <c r="U23" s="12"/>
      <c r="W23" s="459"/>
      <c r="X23" s="459"/>
      <c r="Y23" s="459"/>
      <c r="AD23" s="548"/>
      <c r="AE23" s="539"/>
      <c r="AF23" s="263"/>
    </row>
    <row r="24" spans="2:32" s="1" customFormat="1">
      <c r="B24" s="143"/>
      <c r="C24" s="1502"/>
      <c r="D24" s="1503"/>
      <c r="E24" s="1503"/>
      <c r="F24" s="1508"/>
      <c r="G24" s="136"/>
      <c r="H24" s="539"/>
      <c r="I24" s="197"/>
      <c r="J24" s="197"/>
      <c r="K24" s="197"/>
      <c r="L24" s="197"/>
      <c r="M24" s="197"/>
      <c r="N24" s="197"/>
      <c r="O24" s="197"/>
      <c r="P24" s="197"/>
      <c r="Q24" s="197"/>
      <c r="R24" s="197"/>
      <c r="S24" s="197"/>
      <c r="T24" s="197"/>
      <c r="U24" s="197"/>
      <c r="X24" s="12"/>
      <c r="Z24" s="459"/>
      <c r="AA24" s="459"/>
      <c r="AB24" s="459"/>
      <c r="AC24" s="506"/>
      <c r="AD24" s="539"/>
      <c r="AE24" s="539"/>
      <c r="AF24" s="263"/>
    </row>
    <row r="25" spans="2:32" s="1" customFormat="1">
      <c r="B25" s="143"/>
      <c r="C25" s="1502"/>
      <c r="D25" s="1503"/>
      <c r="E25" s="1503"/>
      <c r="F25" s="1508"/>
      <c r="G25" s="136"/>
      <c r="H25" s="556" t="s">
        <v>1312</v>
      </c>
      <c r="I25" s="197"/>
      <c r="J25" s="197"/>
      <c r="K25" s="197"/>
      <c r="L25" s="197"/>
      <c r="M25" s="197"/>
      <c r="N25" s="197"/>
      <c r="O25" s="197"/>
      <c r="P25" s="197"/>
      <c r="Q25" s="197"/>
      <c r="R25" s="197"/>
      <c r="S25" s="197"/>
      <c r="T25" s="197"/>
      <c r="U25" s="197"/>
      <c r="X25" s="12"/>
      <c r="Z25" s="459"/>
      <c r="AA25" s="459"/>
      <c r="AB25" s="459"/>
      <c r="AC25" s="506"/>
      <c r="AD25" s="273" t="s">
        <v>624</v>
      </c>
      <c r="AE25" s="188" t="s">
        <v>625</v>
      </c>
      <c r="AF25" s="274" t="s">
        <v>626</v>
      </c>
    </row>
    <row r="26" spans="2:32" s="1" customFormat="1" ht="40.5" customHeight="1">
      <c r="B26" s="143"/>
      <c r="C26" s="1502"/>
      <c r="D26" s="1503"/>
      <c r="E26" s="1503"/>
      <c r="F26" s="1508"/>
      <c r="G26" s="136"/>
      <c r="H26" s="534" t="s">
        <v>849</v>
      </c>
      <c r="I26" s="380" t="s">
        <v>1375</v>
      </c>
      <c r="J26" s="380"/>
      <c r="K26" s="380"/>
      <c r="L26" s="384"/>
      <c r="M26" s="380" t="s">
        <v>1314</v>
      </c>
      <c r="N26" s="533"/>
      <c r="O26" s="533"/>
      <c r="P26" s="2307"/>
      <c r="Q26" s="2307"/>
      <c r="R26" s="2307"/>
      <c r="S26" s="2307"/>
      <c r="T26" s="2307"/>
      <c r="U26" s="2307"/>
      <c r="V26" s="2307"/>
      <c r="W26" s="2307"/>
      <c r="X26" s="179" t="s">
        <v>715</v>
      </c>
      <c r="Y26" s="1" t="s">
        <v>718</v>
      </c>
      <c r="Z26" s="2311" t="s">
        <v>1385</v>
      </c>
      <c r="AA26" s="2311"/>
      <c r="AB26" s="2311"/>
      <c r="AC26" s="506"/>
      <c r="AD26" s="220" t="s">
        <v>7</v>
      </c>
      <c r="AE26" s="212" t="s">
        <v>625</v>
      </c>
      <c r="AF26" s="221" t="s">
        <v>7</v>
      </c>
    </row>
    <row r="27" spans="2:32" s="1" customFormat="1" ht="15.75" customHeight="1">
      <c r="B27" s="143"/>
      <c r="C27" s="1502"/>
      <c r="D27" s="1503"/>
      <c r="E27" s="1503"/>
      <c r="F27" s="1508"/>
      <c r="H27" s="539"/>
      <c r="I27" s="260"/>
      <c r="J27" s="260"/>
      <c r="K27" s="260"/>
      <c r="L27" s="260"/>
      <c r="M27" s="260"/>
      <c r="N27" s="554"/>
      <c r="O27" s="554"/>
      <c r="P27" s="543"/>
      <c r="Q27" s="543"/>
      <c r="R27" s="543"/>
      <c r="S27" s="543"/>
      <c r="T27" s="543"/>
      <c r="U27" s="543"/>
      <c r="V27" s="543"/>
      <c r="W27" s="543"/>
      <c r="X27" s="12"/>
      <c r="Z27" s="557"/>
      <c r="AA27" s="557"/>
      <c r="AB27" s="557"/>
      <c r="AD27" s="220"/>
      <c r="AE27" s="212"/>
      <c r="AF27" s="221"/>
    </row>
    <row r="28" spans="2:32" s="1" customFormat="1" ht="14.25" customHeight="1">
      <c r="B28" s="143"/>
      <c r="C28" s="1502"/>
      <c r="D28" s="1503"/>
      <c r="E28" s="1503"/>
      <c r="F28" s="1508"/>
      <c r="H28" s="570" t="s">
        <v>1376</v>
      </c>
      <c r="I28" s="207"/>
      <c r="J28" s="207"/>
      <c r="K28" s="207"/>
      <c r="L28" s="207"/>
      <c r="M28" s="207"/>
      <c r="N28" s="207"/>
      <c r="O28" s="207"/>
      <c r="P28" s="207"/>
      <c r="Q28" s="207"/>
      <c r="R28" s="207"/>
      <c r="S28" s="8"/>
      <c r="T28" s="8"/>
      <c r="U28" s="398"/>
      <c r="V28" s="8"/>
      <c r="W28" s="461"/>
      <c r="X28" s="461"/>
      <c r="Y28" s="459"/>
      <c r="AD28" s="273" t="s">
        <v>624</v>
      </c>
      <c r="AE28" s="188" t="s">
        <v>625</v>
      </c>
      <c r="AF28" s="274" t="s">
        <v>626</v>
      </c>
    </row>
    <row r="29" spans="2:32" s="1" customFormat="1" ht="15" customHeight="1">
      <c r="B29" s="143"/>
      <c r="C29" s="1502"/>
      <c r="D29" s="1503"/>
      <c r="E29" s="1503"/>
      <c r="F29" s="1508"/>
      <c r="H29" s="436" t="s">
        <v>851</v>
      </c>
      <c r="I29" s="2312" t="s">
        <v>1377</v>
      </c>
      <c r="J29" s="2313"/>
      <c r="K29" s="2313"/>
      <c r="L29" s="2313"/>
      <c r="M29" s="2313"/>
      <c r="N29" s="2313"/>
      <c r="O29" s="2313"/>
      <c r="P29" s="2313"/>
      <c r="Q29" s="2313"/>
      <c r="R29" s="2313"/>
      <c r="S29" s="2313"/>
      <c r="T29" s="2313"/>
      <c r="U29" s="2313"/>
      <c r="V29" s="2313"/>
      <c r="W29" s="2313"/>
      <c r="X29" s="2314"/>
      <c r="Y29" s="136"/>
      <c r="Z29" s="459"/>
      <c r="AA29" s="459"/>
      <c r="AB29" s="459"/>
      <c r="AD29" s="220" t="s">
        <v>7</v>
      </c>
      <c r="AE29" s="212" t="s">
        <v>625</v>
      </c>
      <c r="AF29" s="221" t="s">
        <v>7</v>
      </c>
    </row>
    <row r="30" spans="2:32" s="1" customFormat="1" ht="21" customHeight="1">
      <c r="B30" s="399"/>
      <c r="C30" s="1509"/>
      <c r="D30" s="1510"/>
      <c r="E30" s="1510"/>
      <c r="F30" s="1511"/>
      <c r="G30" s="132"/>
      <c r="H30" s="537"/>
      <c r="I30" s="537"/>
      <c r="J30" s="537"/>
      <c r="K30" s="537"/>
      <c r="L30" s="537"/>
      <c r="M30" s="380"/>
      <c r="N30" s="533"/>
      <c r="O30" s="533"/>
      <c r="P30" s="533"/>
      <c r="Q30" s="533"/>
      <c r="R30" s="533"/>
      <c r="S30" s="533"/>
      <c r="T30" s="533"/>
      <c r="U30" s="533"/>
      <c r="V30" s="10"/>
      <c r="W30" s="10"/>
      <c r="X30" s="437"/>
      <c r="Y30" s="8"/>
      <c r="Z30" s="461"/>
      <c r="AA30" s="461"/>
      <c r="AB30" s="461"/>
      <c r="AC30" s="133"/>
      <c r="AD30" s="569"/>
      <c r="AE30" s="569"/>
      <c r="AF30" s="551"/>
    </row>
    <row r="31" spans="2:32" ht="21.75" customHeight="1">
      <c r="B31" s="6" t="s">
        <v>1386</v>
      </c>
      <c r="C31" s="438"/>
      <c r="D31" s="438"/>
      <c r="E31" s="438"/>
      <c r="F31" s="438"/>
      <c r="G31" s="385"/>
      <c r="H31" s="386"/>
      <c r="I31" s="386"/>
      <c r="J31" s="386"/>
      <c r="K31" s="386"/>
      <c r="L31" s="386"/>
      <c r="M31" s="386"/>
      <c r="N31" s="386"/>
      <c r="O31" s="386"/>
      <c r="P31" s="386"/>
      <c r="Q31" s="386"/>
      <c r="R31" s="386"/>
      <c r="S31" s="386"/>
      <c r="T31" s="386"/>
      <c r="U31" s="386"/>
      <c r="V31" s="386"/>
      <c r="W31" s="386"/>
      <c r="X31" s="386"/>
      <c r="Y31" s="386"/>
      <c r="Z31" s="386"/>
      <c r="AA31" s="386"/>
      <c r="AB31" s="386"/>
      <c r="AC31" s="386"/>
      <c r="AD31" s="386"/>
      <c r="AE31" s="386"/>
      <c r="AF31" s="387"/>
    </row>
    <row r="32" spans="2:32" s="1" customFormat="1" ht="10.5" customHeight="1">
      <c r="B32" s="397"/>
      <c r="C32" s="1496" t="s">
        <v>1371</v>
      </c>
      <c r="D32" s="1496"/>
      <c r="E32" s="1496"/>
      <c r="F32" s="1534"/>
      <c r="G32" s="7"/>
      <c r="H32" s="7"/>
      <c r="I32" s="7"/>
      <c r="J32" s="7"/>
      <c r="K32" s="7"/>
      <c r="L32" s="7"/>
      <c r="M32" s="7"/>
      <c r="N32" s="7"/>
      <c r="O32" s="7"/>
      <c r="P32" s="7"/>
      <c r="Q32" s="7"/>
      <c r="R32" s="7"/>
      <c r="S32" s="7"/>
      <c r="T32" s="7"/>
      <c r="U32" s="7"/>
      <c r="V32" s="7"/>
      <c r="W32" s="7"/>
      <c r="X32" s="7"/>
      <c r="Y32" s="7"/>
      <c r="Z32" s="7"/>
      <c r="AA32" s="7"/>
      <c r="AB32" s="7"/>
      <c r="AC32" s="4"/>
      <c r="AD32" s="7"/>
      <c r="AE32" s="7"/>
      <c r="AF32" s="4"/>
    </row>
    <row r="33" spans="2:32" s="1" customFormat="1" ht="15.75" customHeight="1">
      <c r="B33" s="136"/>
      <c r="C33" s="1496"/>
      <c r="D33" s="1496"/>
      <c r="E33" s="1496"/>
      <c r="F33" s="1534"/>
      <c r="H33" s="2251" t="s">
        <v>1372</v>
      </c>
      <c r="I33" s="2251"/>
      <c r="J33" s="2251"/>
      <c r="K33" s="2251"/>
      <c r="L33" s="2251"/>
      <c r="M33" s="2251"/>
      <c r="N33" s="2251"/>
      <c r="O33" s="2251"/>
      <c r="P33" s="2251"/>
      <c r="Q33" s="2251"/>
      <c r="R33" s="2251"/>
      <c r="S33" s="2251"/>
      <c r="T33" s="2251"/>
      <c r="U33" s="2251"/>
      <c r="V33" s="2251"/>
      <c r="W33" s="2251"/>
      <c r="X33" s="2251"/>
      <c r="Y33" s="322"/>
      <c r="Z33" s="322"/>
      <c r="AA33" s="322"/>
      <c r="AB33" s="322"/>
      <c r="AC33" s="506"/>
      <c r="AF33" s="506"/>
    </row>
    <row r="34" spans="2:32" s="1" customFormat="1" ht="40.5" customHeight="1">
      <c r="B34" s="143"/>
      <c r="C34" s="1496"/>
      <c r="D34" s="1496"/>
      <c r="E34" s="1496"/>
      <c r="F34" s="1534"/>
      <c r="H34" s="534" t="s">
        <v>713</v>
      </c>
      <c r="I34" s="2180" t="s">
        <v>1382</v>
      </c>
      <c r="J34" s="2181"/>
      <c r="K34" s="2181"/>
      <c r="L34" s="2181"/>
      <c r="M34" s="2181"/>
      <c r="N34" s="2181"/>
      <c r="O34" s="2181"/>
      <c r="P34" s="2181"/>
      <c r="Q34" s="2181"/>
      <c r="R34" s="2181"/>
      <c r="S34" s="2181"/>
      <c r="T34" s="2181"/>
      <c r="U34" s="2182"/>
      <c r="V34" s="1487"/>
      <c r="W34" s="1488"/>
      <c r="X34" s="179" t="s">
        <v>715</v>
      </c>
      <c r="Z34" s="459"/>
      <c r="AA34" s="459"/>
      <c r="AB34" s="459"/>
      <c r="AC34" s="506"/>
      <c r="AD34" s="273" t="s">
        <v>624</v>
      </c>
      <c r="AE34" s="188" t="s">
        <v>625</v>
      </c>
      <c r="AF34" s="274" t="s">
        <v>626</v>
      </c>
    </row>
    <row r="35" spans="2:32" s="1" customFormat="1" ht="17.25" customHeight="1">
      <c r="B35" s="143"/>
      <c r="C35" s="1496"/>
      <c r="D35" s="1496"/>
      <c r="E35" s="1496"/>
      <c r="F35" s="1534"/>
      <c r="H35" s="537"/>
      <c r="I35" s="530"/>
      <c r="J35" s="530"/>
      <c r="K35" s="530"/>
      <c r="L35" s="530"/>
      <c r="M35" s="530"/>
      <c r="N35" s="530"/>
      <c r="O35" s="530"/>
      <c r="P35" s="530"/>
      <c r="Q35" s="530"/>
      <c r="R35" s="530"/>
      <c r="S35" s="530"/>
      <c r="T35" s="530"/>
      <c r="U35" s="530"/>
      <c r="V35" s="437"/>
      <c r="W35" s="437"/>
      <c r="X35" s="437"/>
      <c r="Z35" s="459"/>
      <c r="AA35" s="459"/>
      <c r="AB35" s="459"/>
      <c r="AC35" s="506"/>
      <c r="AD35" s="273"/>
      <c r="AE35" s="188"/>
      <c r="AF35" s="274"/>
    </row>
    <row r="36" spans="2:32" s="1" customFormat="1" ht="40.5" customHeight="1">
      <c r="B36" s="143"/>
      <c r="C36" s="1496"/>
      <c r="D36" s="1496"/>
      <c r="E36" s="1496"/>
      <c r="F36" s="1534"/>
      <c r="H36" s="534" t="s">
        <v>716</v>
      </c>
      <c r="I36" s="2180" t="s">
        <v>1324</v>
      </c>
      <c r="J36" s="2181"/>
      <c r="K36" s="2181"/>
      <c r="L36" s="2181"/>
      <c r="M36" s="2181"/>
      <c r="N36" s="2181"/>
      <c r="O36" s="2181"/>
      <c r="P36" s="2181"/>
      <c r="Q36" s="2181"/>
      <c r="R36" s="2181"/>
      <c r="S36" s="2181"/>
      <c r="T36" s="2181"/>
      <c r="U36" s="2182"/>
      <c r="V36" s="1487"/>
      <c r="W36" s="1488"/>
      <c r="X36" s="179" t="s">
        <v>715</v>
      </c>
      <c r="Y36" s="1" t="s">
        <v>718</v>
      </c>
      <c r="Z36" s="2311" t="s">
        <v>1387</v>
      </c>
      <c r="AA36" s="2311"/>
      <c r="AB36" s="2311"/>
      <c r="AC36" s="506"/>
      <c r="AD36" s="220" t="s">
        <v>7</v>
      </c>
      <c r="AE36" s="212" t="s">
        <v>625</v>
      </c>
      <c r="AF36" s="221" t="s">
        <v>7</v>
      </c>
    </row>
    <row r="37" spans="2:32" s="1" customFormat="1" ht="20.25" customHeight="1">
      <c r="B37" s="143"/>
      <c r="C37" s="1496"/>
      <c r="D37" s="1496"/>
      <c r="E37" s="1496"/>
      <c r="F37" s="1534"/>
      <c r="H37" s="12" t="s">
        <v>1001</v>
      </c>
      <c r="I37" s="197"/>
      <c r="J37" s="197"/>
      <c r="K37" s="197"/>
      <c r="L37" s="197"/>
      <c r="M37" s="197"/>
      <c r="N37" s="197"/>
      <c r="O37" s="197"/>
      <c r="P37" s="197"/>
      <c r="Q37" s="197"/>
      <c r="R37" s="197"/>
      <c r="S37" s="12"/>
      <c r="T37" s="12"/>
      <c r="U37" s="12"/>
      <c r="W37" s="459"/>
      <c r="X37" s="459"/>
      <c r="Y37" s="459"/>
      <c r="AD37" s="220"/>
      <c r="AE37" s="212"/>
      <c r="AF37" s="221"/>
    </row>
    <row r="38" spans="2:32" s="1" customFormat="1" ht="74.25" customHeight="1">
      <c r="B38" s="336"/>
      <c r="C38" s="1517"/>
      <c r="D38" s="1516"/>
      <c r="E38" s="1516"/>
      <c r="F38" s="1532"/>
      <c r="G38" s="397"/>
      <c r="H38" s="534" t="s">
        <v>840</v>
      </c>
      <c r="I38" s="2124" t="s">
        <v>1373</v>
      </c>
      <c r="J38" s="1551"/>
      <c r="K38" s="1551"/>
      <c r="L38" s="1551"/>
      <c r="M38" s="1551"/>
      <c r="N38" s="1551"/>
      <c r="O38" s="1551"/>
      <c r="P38" s="1551"/>
      <c r="Q38" s="1551"/>
      <c r="R38" s="1551"/>
      <c r="S38" s="1551"/>
      <c r="T38" s="1551"/>
      <c r="U38" s="1552"/>
      <c r="V38" s="1487"/>
      <c r="W38" s="1488"/>
      <c r="X38" s="437" t="s">
        <v>715</v>
      </c>
      <c r="Y38" s="136" t="s">
        <v>718</v>
      </c>
      <c r="Z38" s="2176" t="s">
        <v>1378</v>
      </c>
      <c r="AA38" s="2176"/>
      <c r="AB38" s="2176"/>
      <c r="AC38" s="506"/>
      <c r="AD38" s="214" t="s">
        <v>7</v>
      </c>
      <c r="AE38" s="214" t="s">
        <v>625</v>
      </c>
      <c r="AF38" s="218" t="s">
        <v>7</v>
      </c>
    </row>
    <row r="39" spans="2:32" s="1" customFormat="1" ht="15" customHeight="1">
      <c r="B39" s="143"/>
      <c r="C39" s="1496"/>
      <c r="D39" s="1502"/>
      <c r="E39" s="1502"/>
      <c r="F39" s="2315"/>
      <c r="H39" s="539"/>
      <c r="I39" s="197"/>
      <c r="J39" s="197"/>
      <c r="K39" s="197"/>
      <c r="L39" s="197"/>
      <c r="M39" s="197"/>
      <c r="N39" s="197"/>
      <c r="O39" s="197"/>
      <c r="P39" s="197"/>
      <c r="Q39" s="197"/>
      <c r="R39" s="197"/>
      <c r="S39" s="12"/>
      <c r="T39" s="12"/>
      <c r="U39" s="12"/>
      <c r="W39" s="459"/>
      <c r="X39" s="459"/>
      <c r="Y39" s="459"/>
      <c r="AD39" s="220"/>
      <c r="AE39" s="212"/>
      <c r="AF39" s="221"/>
    </row>
    <row r="40" spans="2:32" s="1" customFormat="1">
      <c r="B40" s="143"/>
      <c r="C40" s="1496"/>
      <c r="D40" s="1496"/>
      <c r="E40" s="1496"/>
      <c r="F40" s="1534"/>
      <c r="H40" s="556" t="s">
        <v>766</v>
      </c>
      <c r="I40" s="197"/>
      <c r="J40" s="197"/>
      <c r="K40" s="197"/>
      <c r="L40" s="197"/>
      <c r="M40" s="197"/>
      <c r="N40" s="197"/>
      <c r="O40" s="197"/>
      <c r="P40" s="197"/>
      <c r="Q40" s="197"/>
      <c r="R40" s="197"/>
      <c r="U40" s="12"/>
      <c r="W40" s="459"/>
      <c r="X40" s="459"/>
      <c r="Y40" s="459"/>
      <c r="AD40" s="273" t="s">
        <v>624</v>
      </c>
      <c r="AE40" s="188" t="s">
        <v>625</v>
      </c>
      <c r="AF40" s="274" t="s">
        <v>626</v>
      </c>
    </row>
    <row r="41" spans="2:32" s="1" customFormat="1" ht="20.25" customHeight="1">
      <c r="B41" s="143"/>
      <c r="C41" s="1496"/>
      <c r="D41" s="1496"/>
      <c r="E41" s="1496"/>
      <c r="F41" s="1534"/>
      <c r="H41" s="534" t="s">
        <v>842</v>
      </c>
      <c r="I41" s="2273" t="s">
        <v>1374</v>
      </c>
      <c r="J41" s="2278"/>
      <c r="K41" s="2278"/>
      <c r="L41" s="2278"/>
      <c r="M41" s="2278"/>
      <c r="N41" s="2278"/>
      <c r="O41" s="2278"/>
      <c r="P41" s="2278"/>
      <c r="Q41" s="2278"/>
      <c r="R41" s="2278"/>
      <c r="S41" s="2278"/>
      <c r="T41" s="2278"/>
      <c r="U41" s="2278"/>
      <c r="V41" s="2278"/>
      <c r="W41" s="2278"/>
      <c r="X41" s="2279"/>
      <c r="Y41" s="459"/>
      <c r="AD41" s="220" t="s">
        <v>7</v>
      </c>
      <c r="AE41" s="212" t="s">
        <v>625</v>
      </c>
      <c r="AF41" s="221" t="s">
        <v>7</v>
      </c>
    </row>
    <row r="42" spans="2:32" s="1" customFormat="1">
      <c r="B42" s="143"/>
      <c r="C42" s="1496"/>
      <c r="D42" s="1496"/>
      <c r="E42" s="1496"/>
      <c r="F42" s="1534"/>
      <c r="H42" s="556" t="s">
        <v>1379</v>
      </c>
      <c r="I42" s="197"/>
      <c r="J42" s="197"/>
      <c r="K42" s="197"/>
      <c r="L42" s="197"/>
      <c r="M42" s="197"/>
      <c r="N42" s="197"/>
      <c r="O42" s="197"/>
      <c r="P42" s="197"/>
      <c r="Q42" s="197"/>
      <c r="R42" s="197"/>
      <c r="U42" s="12"/>
      <c r="W42" s="459"/>
      <c r="X42" s="459"/>
      <c r="Y42" s="459"/>
      <c r="AD42" s="548"/>
      <c r="AE42" s="539"/>
      <c r="AF42" s="263"/>
    </row>
    <row r="43" spans="2:32" s="1" customFormat="1">
      <c r="B43" s="143"/>
      <c r="C43" s="1496"/>
      <c r="D43" s="1496"/>
      <c r="E43" s="1496"/>
      <c r="F43" s="1534"/>
      <c r="H43" s="539"/>
      <c r="I43" s="197"/>
      <c r="J43" s="197"/>
      <c r="K43" s="197"/>
      <c r="L43" s="197"/>
      <c r="M43" s="197"/>
      <c r="N43" s="197"/>
      <c r="O43" s="197"/>
      <c r="P43" s="197"/>
      <c r="Q43" s="197"/>
      <c r="R43" s="197"/>
      <c r="S43" s="197"/>
      <c r="T43" s="197"/>
      <c r="U43" s="197"/>
      <c r="X43" s="12"/>
      <c r="Z43" s="459"/>
      <c r="AA43" s="459"/>
      <c r="AB43" s="459"/>
      <c r="AC43" s="506"/>
      <c r="AD43" s="539"/>
      <c r="AE43" s="539"/>
      <c r="AF43" s="263"/>
    </row>
    <row r="44" spans="2:32" s="1" customFormat="1">
      <c r="B44" s="143"/>
      <c r="C44" s="1496"/>
      <c r="D44" s="1496"/>
      <c r="E44" s="1496"/>
      <c r="F44" s="1534"/>
      <c r="H44" s="556" t="s">
        <v>1312</v>
      </c>
      <c r="I44" s="197"/>
      <c r="J44" s="197"/>
      <c r="K44" s="197"/>
      <c r="L44" s="197"/>
      <c r="M44" s="197"/>
      <c r="N44" s="197"/>
      <c r="O44" s="197"/>
      <c r="P44" s="197"/>
      <c r="Q44" s="197"/>
      <c r="R44" s="197"/>
      <c r="S44" s="197"/>
      <c r="T44" s="197"/>
      <c r="U44" s="197"/>
      <c r="X44" s="12"/>
      <c r="Z44" s="459"/>
      <c r="AA44" s="459"/>
      <c r="AB44" s="459"/>
      <c r="AC44" s="506"/>
      <c r="AD44" s="273" t="s">
        <v>624</v>
      </c>
      <c r="AE44" s="188" t="s">
        <v>625</v>
      </c>
      <c r="AF44" s="274" t="s">
        <v>626</v>
      </c>
    </row>
    <row r="45" spans="2:32" s="1" customFormat="1" ht="40.5" customHeight="1">
      <c r="B45" s="143"/>
      <c r="C45" s="1496"/>
      <c r="D45" s="1496"/>
      <c r="E45" s="1496"/>
      <c r="F45" s="1534"/>
      <c r="H45" s="534" t="s">
        <v>849</v>
      </c>
      <c r="I45" s="380" t="s">
        <v>1375</v>
      </c>
      <c r="J45" s="380"/>
      <c r="K45" s="380"/>
      <c r="L45" s="384"/>
      <c r="M45" s="380" t="s">
        <v>1314</v>
      </c>
      <c r="N45" s="533"/>
      <c r="O45" s="533"/>
      <c r="P45" s="2307"/>
      <c r="Q45" s="2307"/>
      <c r="R45" s="2307"/>
      <c r="S45" s="2307"/>
      <c r="T45" s="2307"/>
      <c r="U45" s="2307"/>
      <c r="V45" s="2307"/>
      <c r="W45" s="2307"/>
      <c r="X45" s="179" t="s">
        <v>715</v>
      </c>
      <c r="Y45" s="1" t="s">
        <v>718</v>
      </c>
      <c r="Z45" s="2311" t="s">
        <v>1385</v>
      </c>
      <c r="AA45" s="2311"/>
      <c r="AB45" s="2311"/>
      <c r="AC45" s="506"/>
      <c r="AD45" s="220" t="s">
        <v>7</v>
      </c>
      <c r="AE45" s="212" t="s">
        <v>625</v>
      </c>
      <c r="AF45" s="221" t="s">
        <v>7</v>
      </c>
    </row>
    <row r="46" spans="2:32" s="1" customFormat="1" ht="15.75" customHeight="1">
      <c r="B46" s="143"/>
      <c r="C46" s="1496"/>
      <c r="D46" s="1496"/>
      <c r="E46" s="1496"/>
      <c r="F46" s="1534"/>
      <c r="H46" s="539"/>
      <c r="I46" s="260"/>
      <c r="J46" s="260"/>
      <c r="K46" s="260"/>
      <c r="L46" s="260"/>
      <c r="M46" s="260"/>
      <c r="N46" s="554"/>
      <c r="O46" s="554"/>
      <c r="P46" s="543"/>
      <c r="Q46" s="543"/>
      <c r="R46" s="543"/>
      <c r="S46" s="543"/>
      <c r="T46" s="543"/>
      <c r="U46" s="543"/>
      <c r="V46" s="543"/>
      <c r="W46" s="543"/>
      <c r="X46" s="12"/>
      <c r="Z46" s="557"/>
      <c r="AA46" s="557"/>
      <c r="AB46" s="557"/>
      <c r="AD46" s="220"/>
      <c r="AE46" s="212"/>
      <c r="AF46" s="221"/>
    </row>
    <row r="47" spans="2:32" s="1" customFormat="1" ht="14.25" customHeight="1">
      <c r="B47" s="143"/>
      <c r="C47" s="1496"/>
      <c r="D47" s="1496"/>
      <c r="E47" s="1496"/>
      <c r="F47" s="1534"/>
      <c r="H47" s="570" t="s">
        <v>1376</v>
      </c>
      <c r="I47" s="197"/>
      <c r="J47" s="197"/>
      <c r="K47" s="197"/>
      <c r="L47" s="197"/>
      <c r="M47" s="197"/>
      <c r="N47" s="197"/>
      <c r="O47" s="197"/>
      <c r="P47" s="197"/>
      <c r="Q47" s="197"/>
      <c r="R47" s="197"/>
      <c r="U47" s="12"/>
      <c r="W47" s="459"/>
      <c r="X47" s="459"/>
      <c r="Y47" s="459"/>
      <c r="AD47" s="273" t="s">
        <v>624</v>
      </c>
      <c r="AE47" s="188" t="s">
        <v>625</v>
      </c>
      <c r="AF47" s="274" t="s">
        <v>626</v>
      </c>
    </row>
    <row r="48" spans="2:32" s="1" customFormat="1" ht="15" customHeight="1">
      <c r="B48" s="143"/>
      <c r="C48" s="1496"/>
      <c r="D48" s="1496"/>
      <c r="E48" s="1496"/>
      <c r="F48" s="1534"/>
      <c r="H48" s="181" t="s">
        <v>851</v>
      </c>
      <c r="I48" s="2308" t="s">
        <v>1377</v>
      </c>
      <c r="J48" s="2309"/>
      <c r="K48" s="2309"/>
      <c r="L48" s="2309"/>
      <c r="M48" s="2309"/>
      <c r="N48" s="2309"/>
      <c r="O48" s="2309"/>
      <c r="P48" s="2309"/>
      <c r="Q48" s="2309"/>
      <c r="R48" s="2309"/>
      <c r="S48" s="2309"/>
      <c r="T48" s="2309"/>
      <c r="U48" s="2309"/>
      <c r="V48" s="2309"/>
      <c r="W48" s="2309"/>
      <c r="X48" s="2310"/>
      <c r="Z48" s="459"/>
      <c r="AA48" s="459"/>
      <c r="AB48" s="459"/>
      <c r="AD48" s="220" t="s">
        <v>7</v>
      </c>
      <c r="AE48" s="212" t="s">
        <v>625</v>
      </c>
      <c r="AF48" s="221" t="s">
        <v>7</v>
      </c>
    </row>
    <row r="49" spans="2:32" s="1" customFormat="1" ht="21" customHeight="1">
      <c r="B49" s="399"/>
      <c r="C49" s="1516"/>
      <c r="D49" s="1516"/>
      <c r="E49" s="1516"/>
      <c r="F49" s="1532"/>
      <c r="G49" s="8"/>
      <c r="H49" s="537"/>
      <c r="I49" s="537"/>
      <c r="J49" s="537"/>
      <c r="K49" s="537"/>
      <c r="L49" s="537"/>
      <c r="M49" s="380"/>
      <c r="N49" s="533"/>
      <c r="O49" s="533"/>
      <c r="P49" s="533"/>
      <c r="Q49" s="533"/>
      <c r="R49" s="533"/>
      <c r="S49" s="533"/>
      <c r="T49" s="533"/>
      <c r="U49" s="533"/>
      <c r="V49" s="10"/>
      <c r="W49" s="10"/>
      <c r="X49" s="437"/>
      <c r="Y49" s="8"/>
      <c r="Z49" s="461"/>
      <c r="AA49" s="461"/>
      <c r="AB49" s="461"/>
      <c r="AC49" s="133"/>
      <c r="AD49" s="569"/>
      <c r="AE49" s="569"/>
      <c r="AF49" s="551"/>
    </row>
    <row r="50" spans="2:32" s="1" customFormat="1" ht="10.5" customHeight="1">
      <c r="B50" s="435"/>
      <c r="C50" s="447"/>
      <c r="D50" s="447"/>
      <c r="E50" s="447"/>
      <c r="F50" s="448"/>
      <c r="G50" s="7"/>
      <c r="H50" s="268"/>
      <c r="I50" s="268"/>
      <c r="J50" s="268"/>
      <c r="K50" s="268"/>
      <c r="L50" s="268"/>
      <c r="M50" s="381"/>
      <c r="N50" s="527"/>
      <c r="O50" s="527"/>
      <c r="P50" s="527"/>
      <c r="Q50" s="527"/>
      <c r="R50" s="527"/>
      <c r="S50" s="527"/>
      <c r="T50" s="527"/>
      <c r="U50" s="527"/>
      <c r="V50" s="527"/>
      <c r="W50" s="527"/>
      <c r="X50" s="7"/>
      <c r="Y50" s="7"/>
      <c r="Z50" s="438"/>
      <c r="AA50" s="7"/>
      <c r="AB50" s="457"/>
      <c r="AC50" s="457"/>
      <c r="AD50" s="382"/>
      <c r="AE50" s="268"/>
      <c r="AF50" s="313"/>
    </row>
    <row r="51" spans="2:32" s="1" customFormat="1" ht="18.75" customHeight="1">
      <c r="B51" s="183"/>
      <c r="C51" s="21"/>
      <c r="D51" s="21"/>
      <c r="E51" s="21"/>
      <c r="F51" s="450"/>
      <c r="H51" s="556" t="s">
        <v>1326</v>
      </c>
      <c r="I51" s="539"/>
      <c r="J51" s="539"/>
      <c r="K51" s="539"/>
      <c r="L51" s="539"/>
      <c r="M51" s="260"/>
      <c r="N51" s="554"/>
      <c r="O51" s="554"/>
      <c r="P51" s="554"/>
      <c r="Q51" s="554"/>
      <c r="R51" s="554"/>
      <c r="S51" s="554"/>
      <c r="T51" s="554"/>
      <c r="U51" s="554"/>
      <c r="V51" s="554"/>
      <c r="W51" s="554"/>
      <c r="Z51" s="12"/>
      <c r="AB51" s="459"/>
      <c r="AC51" s="459"/>
      <c r="AD51" s="273" t="s">
        <v>624</v>
      </c>
      <c r="AE51" s="188" t="s">
        <v>625</v>
      </c>
      <c r="AF51" s="274" t="s">
        <v>626</v>
      </c>
    </row>
    <row r="52" spans="2:32" s="1" customFormat="1" ht="18.75" customHeight="1">
      <c r="B52" s="1502" t="s">
        <v>1388</v>
      </c>
      <c r="C52" s="1503"/>
      <c r="D52" s="1503"/>
      <c r="E52" s="1503"/>
      <c r="F52" s="1508"/>
      <c r="H52" s="556" t="s">
        <v>1328</v>
      </c>
      <c r="I52" s="539"/>
      <c r="J52" s="539"/>
      <c r="K52" s="539"/>
      <c r="L52" s="539"/>
      <c r="M52" s="260"/>
      <c r="N52" s="554"/>
      <c r="O52" s="554"/>
      <c r="P52" s="554"/>
      <c r="Q52" s="554"/>
      <c r="R52" s="554"/>
      <c r="S52" s="554"/>
      <c r="T52" s="554"/>
      <c r="U52" s="554"/>
      <c r="V52" s="554"/>
      <c r="W52" s="554"/>
      <c r="Z52" s="12"/>
      <c r="AB52" s="459"/>
      <c r="AC52" s="459"/>
      <c r="AD52" s="548"/>
      <c r="AE52" s="539"/>
      <c r="AF52" s="263"/>
    </row>
    <row r="53" spans="2:32" s="1" customFormat="1" ht="18.75" customHeight="1">
      <c r="B53" s="1502"/>
      <c r="C53" s="1503"/>
      <c r="D53" s="1503"/>
      <c r="E53" s="1503"/>
      <c r="F53" s="1508"/>
      <c r="H53" s="556" t="s">
        <v>1329</v>
      </c>
      <c r="I53" s="539"/>
      <c r="J53" s="539"/>
      <c r="K53" s="539"/>
      <c r="L53" s="539"/>
      <c r="M53" s="260"/>
      <c r="N53" s="554"/>
      <c r="O53" s="554"/>
      <c r="P53" s="554"/>
      <c r="Q53" s="554"/>
      <c r="R53" s="554"/>
      <c r="S53" s="554"/>
      <c r="T53" s="554"/>
      <c r="U53" s="554"/>
      <c r="V53" s="554"/>
      <c r="W53" s="554"/>
      <c r="Z53" s="12"/>
      <c r="AB53" s="459"/>
      <c r="AC53" s="459"/>
      <c r="AD53" s="220" t="s">
        <v>7</v>
      </c>
      <c r="AE53" s="212" t="s">
        <v>625</v>
      </c>
      <c r="AF53" s="221" t="s">
        <v>7</v>
      </c>
    </row>
    <row r="54" spans="2:32" s="1" customFormat="1" ht="18.75" customHeight="1">
      <c r="B54" s="1502"/>
      <c r="C54" s="1503"/>
      <c r="D54" s="1503"/>
      <c r="E54" s="1503"/>
      <c r="F54" s="1508"/>
      <c r="H54" s="556" t="s">
        <v>1330</v>
      </c>
      <c r="I54" s="539"/>
      <c r="J54" s="539"/>
      <c r="K54" s="539"/>
      <c r="L54" s="539"/>
      <c r="M54" s="260"/>
      <c r="N54" s="554"/>
      <c r="O54" s="554"/>
      <c r="P54" s="554"/>
      <c r="Q54" s="554"/>
      <c r="R54" s="554"/>
      <c r="S54" s="554"/>
      <c r="T54" s="554"/>
      <c r="U54" s="554"/>
      <c r="V54" s="554"/>
      <c r="W54" s="554"/>
      <c r="Z54" s="12"/>
      <c r="AB54" s="459"/>
      <c r="AC54" s="459"/>
      <c r="AD54" s="220" t="s">
        <v>7</v>
      </c>
      <c r="AE54" s="212" t="s">
        <v>625</v>
      </c>
      <c r="AF54" s="221" t="s">
        <v>7</v>
      </c>
    </row>
    <row r="55" spans="2:32" s="1" customFormat="1" ht="18.75" customHeight="1">
      <c r="B55" s="1502"/>
      <c r="C55" s="1503"/>
      <c r="D55" s="1503"/>
      <c r="E55" s="1503"/>
      <c r="F55" s="1508"/>
      <c r="H55" s="556" t="s">
        <v>1331</v>
      </c>
      <c r="I55" s="539"/>
      <c r="J55" s="539"/>
      <c r="K55" s="539"/>
      <c r="L55" s="539"/>
      <c r="M55" s="260"/>
      <c r="N55" s="554"/>
      <c r="O55" s="554"/>
      <c r="P55" s="554"/>
      <c r="Q55" s="554"/>
      <c r="R55" s="554"/>
      <c r="S55" s="554"/>
      <c r="T55" s="554"/>
      <c r="U55" s="554"/>
      <c r="V55" s="554"/>
      <c r="W55" s="554"/>
      <c r="Z55" s="12"/>
      <c r="AB55" s="459"/>
      <c r="AC55" s="459"/>
      <c r="AD55" s="220" t="s">
        <v>7</v>
      </c>
      <c r="AE55" s="212" t="s">
        <v>625</v>
      </c>
      <c r="AF55" s="221" t="s">
        <v>7</v>
      </c>
    </row>
    <row r="56" spans="2:32" s="1" customFormat="1" ht="18.75" customHeight="1">
      <c r="B56" s="1502"/>
      <c r="C56" s="1503"/>
      <c r="D56" s="1503"/>
      <c r="E56" s="1503"/>
      <c r="F56" s="1508"/>
      <c r="H56" s="556" t="s">
        <v>1332</v>
      </c>
      <c r="I56" s="539"/>
      <c r="J56" s="539"/>
      <c r="K56" s="539"/>
      <c r="L56" s="539"/>
      <c r="M56" s="260"/>
      <c r="N56" s="554"/>
      <c r="O56" s="554"/>
      <c r="P56" s="554"/>
      <c r="Q56" s="554"/>
      <c r="R56" s="554"/>
      <c r="S56" s="554"/>
      <c r="T56" s="554"/>
      <c r="U56" s="554"/>
      <c r="V56" s="554"/>
      <c r="W56" s="554"/>
      <c r="Z56" s="12"/>
      <c r="AB56" s="459"/>
      <c r="AC56" s="459"/>
      <c r="AD56" s="220" t="s">
        <v>7</v>
      </c>
      <c r="AE56" s="212" t="s">
        <v>625</v>
      </c>
      <c r="AF56" s="221" t="s">
        <v>7</v>
      </c>
    </row>
    <row r="57" spans="2:32" s="1" customFormat="1" ht="18.75" customHeight="1">
      <c r="B57" s="1502"/>
      <c r="C57" s="1503"/>
      <c r="D57" s="1503"/>
      <c r="E57" s="1503"/>
      <c r="F57" s="1508"/>
      <c r="H57" s="556" t="s">
        <v>1333</v>
      </c>
      <c r="I57" s="539"/>
      <c r="J57" s="539"/>
      <c r="K57" s="539"/>
      <c r="L57" s="539"/>
      <c r="M57" s="260"/>
      <c r="N57" s="554"/>
      <c r="O57" s="554"/>
      <c r="P57" s="554"/>
      <c r="Q57" s="554"/>
      <c r="R57" s="554"/>
      <c r="S57" s="554"/>
      <c r="T57" s="554"/>
      <c r="U57" s="554"/>
      <c r="V57" s="554"/>
      <c r="W57" s="554"/>
      <c r="Z57" s="12"/>
      <c r="AB57" s="459"/>
      <c r="AC57" s="459"/>
      <c r="AD57" s="548"/>
      <c r="AE57" s="539"/>
      <c r="AF57" s="263"/>
    </row>
    <row r="58" spans="2:32" s="1" customFormat="1" ht="18.75" customHeight="1">
      <c r="B58" s="1502"/>
      <c r="C58" s="1503"/>
      <c r="D58" s="1503"/>
      <c r="E58" s="1503"/>
      <c r="F58" s="1508"/>
      <c r="H58" s="556"/>
      <c r="I58" s="2193" t="s">
        <v>631</v>
      </c>
      <c r="J58" s="2193"/>
      <c r="K58" s="2193"/>
      <c r="L58" s="2193"/>
      <c r="M58" s="2193"/>
      <c r="N58" s="2124"/>
      <c r="O58" s="1551"/>
      <c r="P58" s="1551"/>
      <c r="Q58" s="1551"/>
      <c r="R58" s="1551"/>
      <c r="S58" s="1551"/>
      <c r="T58" s="1551"/>
      <c r="U58" s="1551"/>
      <c r="V58" s="1551"/>
      <c r="W58" s="1551"/>
      <c r="X58" s="1551"/>
      <c r="Y58" s="1551"/>
      <c r="Z58" s="1551"/>
      <c r="AA58" s="1551"/>
      <c r="AB58" s="1552"/>
      <c r="AC58" s="459"/>
      <c r="AD58" s="548"/>
      <c r="AE58" s="539"/>
      <c r="AF58" s="263"/>
    </row>
    <row r="59" spans="2:32" s="1" customFormat="1" ht="18.75" customHeight="1">
      <c r="B59" s="1502"/>
      <c r="C59" s="1503"/>
      <c r="D59" s="1503"/>
      <c r="E59" s="1503"/>
      <c r="F59" s="1508"/>
      <c r="H59" s="556"/>
      <c r="I59" s="2193" t="s">
        <v>632</v>
      </c>
      <c r="J59" s="2193"/>
      <c r="K59" s="2193"/>
      <c r="L59" s="2193"/>
      <c r="M59" s="2193"/>
      <c r="N59" s="2124"/>
      <c r="O59" s="1551"/>
      <c r="P59" s="1551"/>
      <c r="Q59" s="1551"/>
      <c r="R59" s="1551"/>
      <c r="S59" s="1551"/>
      <c r="T59" s="1551"/>
      <c r="U59" s="1551"/>
      <c r="V59" s="1551"/>
      <c r="W59" s="1551"/>
      <c r="X59" s="1551"/>
      <c r="Y59" s="1551"/>
      <c r="Z59" s="1551"/>
      <c r="AA59" s="1551"/>
      <c r="AB59" s="1552"/>
      <c r="AC59" s="459"/>
      <c r="AD59" s="548"/>
      <c r="AE59" s="539"/>
      <c r="AF59" s="263"/>
    </row>
    <row r="60" spans="2:32" s="1" customFormat="1" ht="18.75" customHeight="1">
      <c r="B60" s="1502"/>
      <c r="C60" s="1503"/>
      <c r="D60" s="1503"/>
      <c r="E60" s="1503"/>
      <c r="F60" s="1508"/>
      <c r="H60" s="556"/>
      <c r="I60" s="2193" t="s">
        <v>633</v>
      </c>
      <c r="J60" s="2193"/>
      <c r="K60" s="2193"/>
      <c r="L60" s="2193"/>
      <c r="M60" s="2193"/>
      <c r="N60" s="2124"/>
      <c r="O60" s="1551"/>
      <c r="P60" s="1551"/>
      <c r="Q60" s="1551"/>
      <c r="R60" s="1551"/>
      <c r="S60" s="1551"/>
      <c r="T60" s="1551"/>
      <c r="U60" s="1551"/>
      <c r="V60" s="1551"/>
      <c r="W60" s="1551"/>
      <c r="X60" s="1551"/>
      <c r="Y60" s="1551"/>
      <c r="Z60" s="1551"/>
      <c r="AA60" s="1551"/>
      <c r="AB60" s="1552"/>
      <c r="AC60" s="459"/>
      <c r="AD60" s="548"/>
      <c r="AE60" s="539"/>
      <c r="AF60" s="263"/>
    </row>
    <row r="61" spans="2:32" s="1" customFormat="1" ht="33.75" customHeight="1">
      <c r="B61" s="1502"/>
      <c r="C61" s="1503"/>
      <c r="D61" s="1503"/>
      <c r="E61" s="1503"/>
      <c r="F61" s="1508"/>
      <c r="H61" s="2093" t="s">
        <v>1389</v>
      </c>
      <c r="I61" s="2093"/>
      <c r="J61" s="2093"/>
      <c r="K61" s="2093"/>
      <c r="L61" s="2093"/>
      <c r="M61" s="2093"/>
      <c r="N61" s="2093"/>
      <c r="O61" s="2093"/>
      <c r="P61" s="2093"/>
      <c r="Q61" s="2093"/>
      <c r="R61" s="2093"/>
      <c r="S61" s="2093"/>
      <c r="T61" s="2093"/>
      <c r="U61" s="2093"/>
      <c r="V61" s="2093"/>
      <c r="W61" s="2093"/>
      <c r="X61" s="2093"/>
      <c r="Y61" s="2093"/>
      <c r="Z61" s="2093"/>
      <c r="AA61" s="2093"/>
      <c r="AB61" s="2093"/>
      <c r="AC61" s="388"/>
      <c r="AD61" s="548"/>
      <c r="AE61" s="539"/>
      <c r="AF61" s="263"/>
    </row>
    <row r="62" spans="2:32" s="1" customFormat="1" ht="18.75" customHeight="1">
      <c r="B62" s="1502"/>
      <c r="C62" s="1503"/>
      <c r="D62" s="1503"/>
      <c r="E62" s="1503"/>
      <c r="F62" s="1508"/>
      <c r="H62" s="2316" t="s">
        <v>1390</v>
      </c>
      <c r="I62" s="2316"/>
      <c r="J62" s="2316"/>
      <c r="K62" s="2316"/>
      <c r="L62" s="2316"/>
      <c r="M62" s="2316"/>
      <c r="N62" s="2316"/>
      <c r="O62" s="2316"/>
      <c r="P62" s="2316"/>
      <c r="Q62" s="2316"/>
      <c r="R62" s="2316"/>
      <c r="S62" s="2316"/>
      <c r="T62" s="2316"/>
      <c r="U62" s="2316"/>
      <c r="V62" s="2316"/>
      <c r="W62" s="2316"/>
      <c r="X62" s="2316"/>
      <c r="Y62" s="459"/>
      <c r="Z62" s="459"/>
      <c r="AA62" s="459"/>
      <c r="AB62" s="459"/>
      <c r="AC62" s="459"/>
      <c r="AD62" s="220" t="s">
        <v>7</v>
      </c>
      <c r="AE62" s="212" t="s">
        <v>625</v>
      </c>
      <c r="AF62" s="221" t="s">
        <v>7</v>
      </c>
    </row>
    <row r="63" spans="2:32" s="1" customFormat="1" ht="18.75" customHeight="1">
      <c r="B63" s="1502"/>
      <c r="C63" s="1503"/>
      <c r="D63" s="1503"/>
      <c r="E63" s="1503"/>
      <c r="F63" s="1508"/>
      <c r="H63" s="2316" t="s">
        <v>1391</v>
      </c>
      <c r="I63" s="2316"/>
      <c r="J63" s="2316"/>
      <c r="K63" s="2316"/>
      <c r="L63" s="2316"/>
      <c r="M63" s="2316"/>
      <c r="N63" s="2316"/>
      <c r="O63" s="2316"/>
      <c r="P63" s="2316"/>
      <c r="Q63" s="2316"/>
      <c r="R63" s="2316"/>
      <c r="S63" s="2316"/>
      <c r="T63" s="2316"/>
      <c r="U63" s="2316"/>
      <c r="V63" s="2316"/>
      <c r="W63" s="459"/>
      <c r="X63" s="459"/>
      <c r="Y63" s="459"/>
      <c r="Z63" s="459"/>
      <c r="AA63" s="459"/>
      <c r="AB63" s="459"/>
      <c r="AC63" s="459"/>
      <c r="AD63" s="220" t="s">
        <v>7</v>
      </c>
      <c r="AE63" s="212" t="s">
        <v>625</v>
      </c>
      <c r="AF63" s="221" t="s">
        <v>7</v>
      </c>
    </row>
    <row r="64" spans="2:32" s="1" customFormat="1" ht="18.75" customHeight="1">
      <c r="B64" s="1502"/>
      <c r="C64" s="1503"/>
      <c r="D64" s="1503"/>
      <c r="E64" s="1503"/>
      <c r="F64" s="1508"/>
      <c r="H64" s="2316" t="s">
        <v>1336</v>
      </c>
      <c r="I64" s="2316"/>
      <c r="J64" s="2316"/>
      <c r="K64" s="2316"/>
      <c r="L64" s="2316"/>
      <c r="M64" s="2316"/>
      <c r="N64" s="2316"/>
      <c r="O64" s="2316"/>
      <c r="P64" s="2316"/>
      <c r="Q64" s="2316"/>
      <c r="R64" s="2316"/>
      <c r="S64" s="2316"/>
      <c r="T64" s="2316"/>
      <c r="U64" s="2316"/>
      <c r="V64" s="2316"/>
      <c r="W64" s="2316"/>
      <c r="X64" s="2316"/>
      <c r="Z64" s="12"/>
      <c r="AB64" s="459"/>
      <c r="AC64" s="459"/>
      <c r="AD64" s="220" t="s">
        <v>7</v>
      </c>
      <c r="AE64" s="212" t="s">
        <v>625</v>
      </c>
      <c r="AF64" s="221" t="s">
        <v>7</v>
      </c>
    </row>
    <row r="65" spans="2:33" s="1" customFormat="1" ht="18.75" customHeight="1">
      <c r="B65" s="1502"/>
      <c r="C65" s="1503"/>
      <c r="D65" s="1503"/>
      <c r="E65" s="1503"/>
      <c r="F65" s="1508"/>
      <c r="H65" s="2316" t="s">
        <v>1337</v>
      </c>
      <c r="I65" s="2316"/>
      <c r="J65" s="2316"/>
      <c r="K65" s="2316"/>
      <c r="L65" s="2316"/>
      <c r="M65" s="2316"/>
      <c r="N65" s="2316"/>
      <c r="O65" s="2316"/>
      <c r="P65" s="2316"/>
      <c r="Q65" s="2316"/>
      <c r="R65" s="2316"/>
      <c r="S65" s="2316"/>
      <c r="T65" s="554"/>
      <c r="U65" s="554"/>
      <c r="V65" s="554"/>
      <c r="W65" s="554"/>
      <c r="Z65" s="12"/>
      <c r="AB65" s="459"/>
      <c r="AC65" s="459"/>
      <c r="AD65" s="220" t="s">
        <v>7</v>
      </c>
      <c r="AE65" s="212" t="s">
        <v>625</v>
      </c>
      <c r="AF65" s="221" t="s">
        <v>7</v>
      </c>
    </row>
    <row r="66" spans="2:33" s="1" customFormat="1" ht="36.75" customHeight="1">
      <c r="B66" s="183"/>
      <c r="C66" s="21"/>
      <c r="D66" s="21"/>
      <c r="E66" s="21"/>
      <c r="F66" s="450"/>
      <c r="H66" s="2176" t="s">
        <v>1392</v>
      </c>
      <c r="I66" s="2176"/>
      <c r="J66" s="2176"/>
      <c r="K66" s="2176"/>
      <c r="L66" s="2176"/>
      <c r="M66" s="2176"/>
      <c r="N66" s="2176"/>
      <c r="O66" s="2176"/>
      <c r="P66" s="2176"/>
      <c r="Q66" s="2176"/>
      <c r="R66" s="2176"/>
      <c r="S66" s="2176"/>
      <c r="T66" s="2176"/>
      <c r="U66" s="2176"/>
      <c r="V66" s="2176"/>
      <c r="W66" s="2176"/>
      <c r="X66" s="2176"/>
      <c r="Y66" s="2176"/>
      <c r="Z66" s="2176"/>
      <c r="AA66" s="2176"/>
      <c r="AB66" s="2176"/>
      <c r="AC66" s="459"/>
      <c r="AD66" s="220" t="s">
        <v>7</v>
      </c>
      <c r="AE66" s="212" t="s">
        <v>625</v>
      </c>
      <c r="AF66" s="221" t="s">
        <v>7</v>
      </c>
    </row>
    <row r="67" spans="2:33" s="1" customFormat="1" ht="18.75" customHeight="1">
      <c r="B67" s="183"/>
      <c r="C67" s="21"/>
      <c r="D67" s="21"/>
      <c r="E67" s="21"/>
      <c r="F67" s="450"/>
      <c r="H67" s="556" t="s">
        <v>1339</v>
      </c>
      <c r="I67" s="539"/>
      <c r="J67" s="539"/>
      <c r="K67" s="539"/>
      <c r="L67" s="539"/>
      <c r="M67" s="260"/>
      <c r="N67" s="554"/>
      <c r="O67" s="554"/>
      <c r="P67" s="554"/>
      <c r="Q67" s="554"/>
      <c r="R67" s="554"/>
      <c r="S67" s="554"/>
      <c r="T67" s="554"/>
      <c r="U67" s="554"/>
      <c r="V67" s="554"/>
      <c r="W67" s="554"/>
      <c r="Z67" s="12"/>
      <c r="AB67" s="459"/>
      <c r="AC67" s="459"/>
      <c r="AD67" s="220" t="s">
        <v>7</v>
      </c>
      <c r="AE67" s="212" t="s">
        <v>625</v>
      </c>
      <c r="AF67" s="221" t="s">
        <v>7</v>
      </c>
    </row>
    <row r="68" spans="2:33" s="1" customFormat="1" ht="15" customHeight="1">
      <c r="B68" s="399"/>
      <c r="C68" s="184"/>
      <c r="D68" s="184"/>
      <c r="E68" s="184"/>
      <c r="F68" s="185"/>
      <c r="G68" s="8"/>
      <c r="H68" s="570"/>
      <c r="I68" s="569"/>
      <c r="J68" s="569"/>
      <c r="K68" s="569"/>
      <c r="L68" s="569"/>
      <c r="M68" s="383"/>
      <c r="N68" s="528"/>
      <c r="O68" s="528"/>
      <c r="P68" s="528"/>
      <c r="Q68" s="528"/>
      <c r="R68" s="528"/>
      <c r="S68" s="528"/>
      <c r="T68" s="528"/>
      <c r="U68" s="528"/>
      <c r="V68" s="528"/>
      <c r="W68" s="528"/>
      <c r="X68" s="8"/>
      <c r="Y68" s="8"/>
      <c r="Z68" s="398"/>
      <c r="AA68" s="8"/>
      <c r="AB68" s="461"/>
      <c r="AC68" s="461"/>
      <c r="AD68" s="550"/>
      <c r="AE68" s="569"/>
      <c r="AF68" s="551"/>
    </row>
    <row r="69" spans="2:33" s="1" customFormat="1" ht="33" customHeight="1">
      <c r="B69" s="1497" t="s">
        <v>1340</v>
      </c>
      <c r="C69" s="1497"/>
      <c r="D69" s="1497"/>
      <c r="E69" s="1497"/>
      <c r="F69" s="1497"/>
      <c r="G69" s="1497"/>
      <c r="H69" s="1497"/>
      <c r="I69" s="1497"/>
      <c r="J69" s="1497"/>
      <c r="K69" s="1497"/>
      <c r="L69" s="1497"/>
      <c r="M69" s="1497"/>
      <c r="N69" s="1497"/>
      <c r="O69" s="1497"/>
      <c r="P69" s="1497"/>
      <c r="Q69" s="1497"/>
      <c r="R69" s="1497"/>
      <c r="S69" s="1497"/>
      <c r="T69" s="1497"/>
      <c r="U69" s="1497"/>
      <c r="V69" s="1497"/>
      <c r="W69" s="1497"/>
      <c r="X69" s="1497"/>
      <c r="Y69" s="1497"/>
      <c r="Z69" s="1497"/>
      <c r="AA69" s="1497"/>
      <c r="AB69" s="1497"/>
      <c r="AC69" s="1497"/>
      <c r="AD69" s="1497"/>
      <c r="AE69" s="1497"/>
      <c r="AF69" s="1497"/>
    </row>
    <row r="70" spans="2:33" s="1" customFormat="1" ht="27" customHeight="1">
      <c r="B70" s="1618" t="s">
        <v>1393</v>
      </c>
      <c r="C70" s="1618"/>
      <c r="D70" s="1618"/>
      <c r="E70" s="1618"/>
      <c r="F70" s="1618"/>
      <c r="G70" s="1618"/>
      <c r="H70" s="1618"/>
      <c r="I70" s="1618"/>
      <c r="J70" s="1618"/>
      <c r="K70" s="1618"/>
      <c r="L70" s="1618"/>
      <c r="M70" s="1618"/>
      <c r="N70" s="1618"/>
      <c r="O70" s="1618"/>
      <c r="P70" s="1618"/>
      <c r="Q70" s="1618"/>
      <c r="R70" s="1618"/>
      <c r="S70" s="1618"/>
      <c r="T70" s="1618"/>
      <c r="U70" s="1618"/>
      <c r="V70" s="1618"/>
      <c r="W70" s="1618"/>
      <c r="X70" s="1618"/>
      <c r="Y70" s="1618"/>
      <c r="Z70" s="1618"/>
      <c r="AA70" s="1618"/>
      <c r="AB70" s="1618"/>
      <c r="AC70" s="1618"/>
      <c r="AD70" s="1618"/>
      <c r="AE70" s="1618"/>
      <c r="AF70" s="1618"/>
      <c r="AG70" s="1618"/>
    </row>
    <row r="71" spans="2:33" s="14" customFormat="1" ht="6" customHeight="1"/>
    <row r="72" spans="2:33" s="14" customFormat="1" ht="13.5" customHeight="1">
      <c r="B72" s="1618"/>
      <c r="C72" s="1618"/>
      <c r="D72" s="1618"/>
      <c r="E72" s="1618"/>
      <c r="F72" s="1618"/>
      <c r="G72" s="1618"/>
      <c r="H72" s="1618"/>
      <c r="I72" s="1618"/>
      <c r="J72" s="1618"/>
      <c r="K72" s="1618"/>
      <c r="L72" s="1618"/>
      <c r="M72" s="1618"/>
      <c r="N72" s="1618"/>
      <c r="O72" s="1618"/>
      <c r="P72" s="1618"/>
      <c r="Q72" s="1618"/>
      <c r="R72" s="1618"/>
      <c r="S72" s="1618"/>
      <c r="T72" s="1618"/>
      <c r="U72" s="1618"/>
      <c r="V72" s="1618"/>
      <c r="W72" s="1618"/>
      <c r="X72" s="1618"/>
      <c r="Y72" s="1618"/>
      <c r="Z72" s="1618"/>
      <c r="AA72" s="1618"/>
      <c r="AB72" s="1618"/>
      <c r="AC72" s="1618"/>
      <c r="AD72" s="1618"/>
      <c r="AE72" s="1618"/>
      <c r="AF72" s="1618"/>
      <c r="AG72" s="1618"/>
    </row>
    <row r="122" spans="3:7">
      <c r="C122" s="59"/>
      <c r="D122" s="59"/>
      <c r="E122" s="59"/>
      <c r="F122" s="59"/>
      <c r="G122" s="59"/>
    </row>
    <row r="123" spans="3:7">
      <c r="C123" s="57"/>
    </row>
  </sheetData>
  <mergeCells count="50">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B11:F11"/>
    <mergeCell ref="B5:AF5"/>
    <mergeCell ref="B7:F7"/>
    <mergeCell ref="G7:AF7"/>
    <mergeCell ref="B8:F8"/>
    <mergeCell ref="B9:F10"/>
  </mergeCells>
  <phoneticPr fontId="3"/>
  <dataValidations count="1">
    <dataValidation type="list" allowBlank="1" showInputMessage="1" showErrorMessage="1" sqref="M8 R8 H8:H11 R11 AF17:AF20 AF62:AF67 AF26:AF27 AD41 AF36:AF39 AD22 AF45:AF46 AD29 AD53:AD56 AF53:AF56 AD62:AD67 AD17:AD20 AF22 AD36:AD39 AF41 AD26:AD27 AF29 AD45:AD46 AD48 AF48" xr:uid="{6CFE4F3E-0A27-44CB-B993-9CF00AA340A9}">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70" max="1638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DC59D-7AEC-4DA5-8F53-EB1DCFF95CD2}">
  <dimension ref="A1:AA123"/>
  <sheetViews>
    <sheetView view="pageBreakPreview" zoomScale="130" zoomScaleNormal="100" zoomScaleSheetLayoutView="130" workbookViewId="0">
      <selection activeCell="J9" sqref="J9"/>
    </sheetView>
  </sheetViews>
  <sheetFormatPr defaultColWidth="3.44140625" defaultRowHeight="13.2"/>
  <cols>
    <col min="1" max="1" width="3.44140625" style="3"/>
    <col min="2" max="2" width="3" style="134" customWidth="1"/>
    <col min="3" max="7" width="3.44140625" style="3"/>
    <col min="8" max="8" width="2.44140625" style="3" customWidth="1"/>
    <col min="9" max="16384" width="3.44140625" style="3"/>
  </cols>
  <sheetData>
    <row r="1" spans="2:26" s="1" customFormat="1"/>
    <row r="2" spans="2:26" s="1" customFormat="1">
      <c r="B2" s="1" t="s">
        <v>813</v>
      </c>
    </row>
    <row r="3" spans="2:26" s="1" customFormat="1"/>
    <row r="4" spans="2:26" s="1" customFormat="1">
      <c r="B4" s="1483" t="s">
        <v>1904</v>
      </c>
      <c r="C4" s="1483"/>
      <c r="D4" s="1483"/>
      <c r="E4" s="1483"/>
      <c r="F4" s="1483"/>
      <c r="G4" s="1483"/>
      <c r="H4" s="1483"/>
      <c r="I4" s="1483"/>
      <c r="J4" s="1483"/>
      <c r="K4" s="1483"/>
      <c r="L4" s="1483"/>
      <c r="M4" s="1483"/>
      <c r="N4" s="1483"/>
      <c r="O4" s="1483"/>
      <c r="P4" s="1483"/>
      <c r="Q4" s="1483"/>
      <c r="R4" s="1483"/>
      <c r="S4" s="1483"/>
      <c r="T4" s="1483"/>
      <c r="U4" s="1483"/>
      <c r="V4" s="1483"/>
      <c r="W4" s="1483"/>
      <c r="X4" s="1483"/>
      <c r="Y4" s="1483"/>
      <c r="Z4" s="1483"/>
    </row>
    <row r="5" spans="2:26" s="1" customFormat="1"/>
    <row r="6" spans="2:26" s="1" customFormat="1" ht="39.75" customHeight="1">
      <c r="B6" s="1949" t="s">
        <v>1905</v>
      </c>
      <c r="C6" s="1949"/>
      <c r="D6" s="1949"/>
      <c r="E6" s="1949"/>
      <c r="F6" s="1949"/>
      <c r="G6" s="1950"/>
      <c r="H6" s="1951"/>
      <c r="I6" s="1951"/>
      <c r="J6" s="1951"/>
      <c r="K6" s="1951"/>
      <c r="L6" s="1951"/>
      <c r="M6" s="1951"/>
      <c r="N6" s="1951"/>
      <c r="O6" s="1951"/>
      <c r="P6" s="1951"/>
      <c r="Q6" s="1951"/>
      <c r="R6" s="1951"/>
      <c r="S6" s="1951"/>
      <c r="T6" s="1951"/>
      <c r="U6" s="1951"/>
      <c r="V6" s="1951"/>
      <c r="W6" s="1951"/>
      <c r="X6" s="1951"/>
      <c r="Y6" s="1951"/>
      <c r="Z6" s="1952"/>
    </row>
    <row r="7" spans="2:26" ht="39.75" customHeight="1">
      <c r="B7" s="1487" t="s">
        <v>1906</v>
      </c>
      <c r="C7" s="1488"/>
      <c r="D7" s="1488"/>
      <c r="E7" s="1488"/>
      <c r="F7" s="1489"/>
      <c r="G7" s="210" t="s">
        <v>7</v>
      </c>
      <c r="H7" s="525" t="s">
        <v>617</v>
      </c>
      <c r="I7" s="525"/>
      <c r="J7" s="525"/>
      <c r="K7" s="525"/>
      <c r="L7" s="211" t="s">
        <v>7</v>
      </c>
      <c r="M7" s="525" t="s">
        <v>618</v>
      </c>
      <c r="N7" s="525"/>
      <c r="O7" s="525"/>
      <c r="P7" s="525"/>
      <c r="Q7" s="211" t="s">
        <v>7</v>
      </c>
      <c r="R7" s="525" t="s">
        <v>619</v>
      </c>
      <c r="S7" s="525"/>
      <c r="T7" s="525"/>
      <c r="U7" s="525"/>
      <c r="V7" s="525"/>
      <c r="W7" s="525"/>
      <c r="X7" s="525"/>
      <c r="Y7" s="525"/>
      <c r="Z7" s="529"/>
    </row>
    <row r="8" spans="2:26" ht="20.100000000000001" customHeight="1">
      <c r="B8" s="1601" t="s">
        <v>1907</v>
      </c>
      <c r="C8" s="1602"/>
      <c r="D8" s="1602"/>
      <c r="E8" s="1602"/>
      <c r="F8" s="1603"/>
      <c r="G8" s="212" t="s">
        <v>7</v>
      </c>
      <c r="H8" s="1" t="s">
        <v>760</v>
      </c>
      <c r="I8" s="2"/>
      <c r="J8" s="2"/>
      <c r="K8" s="2"/>
      <c r="L8" s="2"/>
      <c r="M8" s="2"/>
      <c r="N8" s="2"/>
      <c r="O8" s="2"/>
      <c r="P8" s="2"/>
      <c r="Q8" s="2"/>
      <c r="R8" s="2"/>
      <c r="S8" s="2"/>
      <c r="T8" s="22"/>
      <c r="U8" s="22"/>
      <c r="V8" s="22"/>
      <c r="W8" s="22"/>
      <c r="X8" s="22"/>
      <c r="Y8" s="22"/>
      <c r="Z8" s="23"/>
    </row>
    <row r="9" spans="2:26" ht="20.100000000000001" customHeight="1">
      <c r="B9" s="1953"/>
      <c r="C9" s="1954"/>
      <c r="D9" s="1954"/>
      <c r="E9" s="1954"/>
      <c r="F9" s="1955"/>
      <c r="G9" s="213" t="s">
        <v>7</v>
      </c>
      <c r="H9" s="8" t="s">
        <v>761</v>
      </c>
      <c r="I9" s="87"/>
      <c r="J9" s="87"/>
      <c r="K9" s="87"/>
      <c r="L9" s="87"/>
      <c r="M9" s="87"/>
      <c r="N9" s="87"/>
      <c r="O9" s="87"/>
      <c r="P9" s="87"/>
      <c r="Q9" s="87"/>
      <c r="R9" s="87"/>
      <c r="S9" s="87"/>
      <c r="T9" s="87"/>
      <c r="U9" s="87"/>
      <c r="V9" s="87"/>
      <c r="W9" s="87"/>
      <c r="X9" s="87"/>
      <c r="Y9" s="87"/>
      <c r="Z9" s="139"/>
    </row>
    <row r="10" spans="2:26" ht="20.100000000000001" customHeight="1">
      <c r="B10" s="1601" t="s">
        <v>762</v>
      </c>
      <c r="C10" s="1602"/>
      <c r="D10" s="1602"/>
      <c r="E10" s="1602"/>
      <c r="F10" s="1603"/>
      <c r="G10" s="219" t="s">
        <v>7</v>
      </c>
      <c r="H10" s="7" t="s">
        <v>763</v>
      </c>
      <c r="I10" s="22"/>
      <c r="J10" s="22"/>
      <c r="K10" s="22"/>
      <c r="L10" s="22"/>
      <c r="M10" s="22"/>
      <c r="N10" s="22"/>
      <c r="O10" s="22"/>
      <c r="P10" s="22"/>
      <c r="Q10" s="22"/>
      <c r="R10" s="22"/>
      <c r="S10" s="22"/>
      <c r="T10" s="22"/>
      <c r="U10" s="22"/>
      <c r="V10" s="22"/>
      <c r="W10" s="22"/>
      <c r="X10" s="22"/>
      <c r="Y10" s="22"/>
      <c r="Z10" s="23"/>
    </row>
    <row r="11" spans="2:26" ht="20.100000000000001" customHeight="1">
      <c r="B11" s="1953"/>
      <c r="C11" s="1954"/>
      <c r="D11" s="1954"/>
      <c r="E11" s="1954"/>
      <c r="F11" s="1955"/>
      <c r="G11" s="212" t="s">
        <v>7</v>
      </c>
      <c r="H11" s="1" t="s">
        <v>764</v>
      </c>
      <c r="I11" s="2"/>
      <c r="J11" s="2"/>
      <c r="K11" s="2"/>
      <c r="L11" s="2"/>
      <c r="M11" s="2"/>
      <c r="N11" s="2"/>
      <c r="O11" s="2"/>
      <c r="P11" s="2"/>
      <c r="Q11" s="2"/>
      <c r="R11" s="2"/>
      <c r="S11" s="2"/>
      <c r="T11" s="2"/>
      <c r="U11" s="2"/>
      <c r="V11" s="2"/>
      <c r="W11" s="2"/>
      <c r="X11" s="2"/>
      <c r="Y11" s="2"/>
      <c r="Z11" s="139"/>
    </row>
    <row r="12" spans="2:26" s="1" customFormat="1" ht="27" customHeight="1">
      <c r="B12" s="6" t="s">
        <v>765</v>
      </c>
      <c r="C12" s="7"/>
      <c r="D12" s="7"/>
      <c r="E12" s="7"/>
      <c r="F12" s="7"/>
      <c r="G12" s="7"/>
      <c r="H12" s="7"/>
      <c r="I12" s="7"/>
      <c r="J12" s="7"/>
      <c r="K12" s="7"/>
      <c r="L12" s="7"/>
      <c r="M12" s="7"/>
      <c r="N12" s="7"/>
      <c r="O12" s="7"/>
      <c r="P12" s="7"/>
      <c r="Q12" s="7"/>
      <c r="R12" s="7"/>
      <c r="S12" s="7"/>
      <c r="T12" s="7"/>
      <c r="U12" s="7"/>
      <c r="V12" s="7"/>
      <c r="W12" s="7"/>
      <c r="X12" s="7"/>
      <c r="Y12" s="7"/>
      <c r="Z12" s="506"/>
    </row>
    <row r="13" spans="2:26" s="1" customFormat="1">
      <c r="B13" s="136"/>
      <c r="Z13" s="506"/>
    </row>
    <row r="14" spans="2:26" s="1" customFormat="1">
      <c r="B14" s="136"/>
      <c r="C14" s="556" t="s">
        <v>766</v>
      </c>
      <c r="Z14" s="506"/>
    </row>
    <row r="15" spans="2:26" s="1" customFormat="1" ht="26.25" customHeight="1">
      <c r="B15" s="136"/>
      <c r="C15" s="9" t="s">
        <v>767</v>
      </c>
      <c r="D15" s="10"/>
      <c r="E15" s="10"/>
      <c r="F15" s="10"/>
      <c r="G15" s="11"/>
      <c r="H15" s="9" t="s">
        <v>768</v>
      </c>
      <c r="I15" s="10"/>
      <c r="J15" s="10"/>
      <c r="K15" s="1488"/>
      <c r="L15" s="1488"/>
      <c r="M15" s="179" t="s">
        <v>661</v>
      </c>
      <c r="Z15" s="506"/>
    </row>
    <row r="16" spans="2:26" s="1" customFormat="1" ht="26.25" customHeight="1">
      <c r="B16" s="136"/>
      <c r="C16" s="9" t="s">
        <v>769</v>
      </c>
      <c r="D16" s="10"/>
      <c r="E16" s="10"/>
      <c r="F16" s="10"/>
      <c r="G16" s="11"/>
      <c r="H16" s="9" t="s">
        <v>768</v>
      </c>
      <c r="I16" s="10"/>
      <c r="J16" s="10"/>
      <c r="K16" s="1488"/>
      <c r="L16" s="1488"/>
      <c r="M16" s="179" t="s">
        <v>661</v>
      </c>
      <c r="Z16" s="506"/>
    </row>
    <row r="17" spans="2:26" s="1" customFormat="1" ht="26.25" customHeight="1">
      <c r="B17" s="136"/>
      <c r="C17" s="9" t="s">
        <v>770</v>
      </c>
      <c r="D17" s="10"/>
      <c r="E17" s="10"/>
      <c r="F17" s="10"/>
      <c r="G17" s="11"/>
      <c r="H17" s="9" t="s">
        <v>768</v>
      </c>
      <c r="I17" s="10"/>
      <c r="J17" s="10"/>
      <c r="K17" s="1488"/>
      <c r="L17" s="1488"/>
      <c r="M17" s="179" t="s">
        <v>661</v>
      </c>
      <c r="Z17" s="506"/>
    </row>
    <row r="18" spans="2:26" s="1" customFormat="1" ht="7.5" customHeight="1">
      <c r="B18" s="136"/>
      <c r="K18" s="12"/>
      <c r="L18" s="12"/>
      <c r="M18" s="12"/>
      <c r="Z18" s="506"/>
    </row>
    <row r="19" spans="2:26" s="1" customFormat="1" ht="5.25" customHeight="1">
      <c r="B19" s="136"/>
      <c r="L19" s="12"/>
      <c r="Q19" s="12"/>
      <c r="U19" s="6"/>
      <c r="V19" s="438"/>
      <c r="W19" s="7"/>
      <c r="X19" s="7"/>
      <c r="Y19" s="4"/>
      <c r="Z19" s="506"/>
    </row>
    <row r="20" spans="2:26" s="1" customFormat="1">
      <c r="B20" s="136"/>
      <c r="L20" s="12"/>
      <c r="Q20" s="12"/>
      <c r="U20" s="136"/>
      <c r="V20" s="188" t="s">
        <v>624</v>
      </c>
      <c r="W20" s="188" t="s">
        <v>625</v>
      </c>
      <c r="X20" s="188" t="s">
        <v>626</v>
      </c>
      <c r="Y20" s="506"/>
      <c r="Z20" s="506"/>
    </row>
    <row r="21" spans="2:26" s="1" customFormat="1" ht="6" customHeight="1">
      <c r="B21" s="136"/>
      <c r="L21" s="12"/>
      <c r="Q21" s="12"/>
      <c r="U21" s="136"/>
      <c r="V21" s="188"/>
      <c r="W21" s="188"/>
      <c r="X21" s="188"/>
      <c r="Y21" s="506"/>
      <c r="Z21" s="506"/>
    </row>
    <row r="22" spans="2:26" s="1" customFormat="1" ht="31.5" customHeight="1">
      <c r="B22" s="136"/>
      <c r="C22" s="1496" t="s">
        <v>771</v>
      </c>
      <c r="D22" s="1497"/>
      <c r="E22" s="1497"/>
      <c r="F22" s="1497"/>
      <c r="G22" s="1497"/>
      <c r="H22" s="1497"/>
      <c r="I22" s="1497"/>
      <c r="J22" s="1497"/>
      <c r="K22" s="1497"/>
      <c r="L22" s="1497"/>
      <c r="M22" s="1497"/>
      <c r="N22" s="1497"/>
      <c r="O22" s="1497"/>
      <c r="P22" s="1497"/>
      <c r="Q22" s="1497"/>
      <c r="R22" s="1497"/>
      <c r="S22" s="1497"/>
      <c r="T22" s="1497"/>
      <c r="U22" s="142"/>
      <c r="V22" s="214" t="s">
        <v>7</v>
      </c>
      <c r="W22" s="398" t="s">
        <v>625</v>
      </c>
      <c r="X22" s="214" t="s">
        <v>7</v>
      </c>
      <c r="Y22" s="139"/>
      <c r="Z22" s="506"/>
    </row>
    <row r="23" spans="2:26" s="1" customFormat="1" ht="31.5" customHeight="1">
      <c r="B23" s="136"/>
      <c r="C23" s="1950" t="s">
        <v>772</v>
      </c>
      <c r="D23" s="1951"/>
      <c r="E23" s="1951"/>
      <c r="F23" s="1951"/>
      <c r="G23" s="1951"/>
      <c r="H23" s="1951"/>
      <c r="I23" s="1951"/>
      <c r="J23" s="1951"/>
      <c r="K23" s="1951"/>
      <c r="L23" s="1951"/>
      <c r="M23" s="1951"/>
      <c r="N23" s="1951"/>
      <c r="O23" s="1951"/>
      <c r="P23" s="1951"/>
      <c r="Q23" s="1951"/>
      <c r="R23" s="1951"/>
      <c r="S23" s="1951"/>
      <c r="T23" s="1952"/>
      <c r="U23" s="524"/>
      <c r="V23" s="211" t="s">
        <v>7</v>
      </c>
      <c r="W23" s="437" t="s">
        <v>625</v>
      </c>
      <c r="X23" s="211" t="s">
        <v>7</v>
      </c>
      <c r="Y23" s="529"/>
      <c r="Z23" s="506"/>
    </row>
    <row r="24" spans="2:26" s="1" customFormat="1" ht="41.25" customHeight="1">
      <c r="B24" s="136"/>
      <c r="C24" s="1509" t="s">
        <v>773</v>
      </c>
      <c r="D24" s="1510"/>
      <c r="E24" s="1510"/>
      <c r="F24" s="1510"/>
      <c r="G24" s="1510"/>
      <c r="H24" s="1510"/>
      <c r="I24" s="1510"/>
      <c r="J24" s="1510"/>
      <c r="K24" s="1510"/>
      <c r="L24" s="1510"/>
      <c r="M24" s="1510"/>
      <c r="N24" s="1510"/>
      <c r="O24" s="1510"/>
      <c r="P24" s="1510"/>
      <c r="Q24" s="1510"/>
      <c r="R24" s="1510"/>
      <c r="S24" s="1510"/>
      <c r="T24" s="1510"/>
      <c r="U24" s="142"/>
      <c r="V24" s="214" t="s">
        <v>7</v>
      </c>
      <c r="W24" s="398" t="s">
        <v>625</v>
      </c>
      <c r="X24" s="214" t="s">
        <v>7</v>
      </c>
      <c r="Y24" s="139"/>
      <c r="Z24" s="506"/>
    </row>
    <row r="25" spans="2:26" s="1" customFormat="1" ht="17.25" customHeight="1">
      <c r="B25" s="132"/>
      <c r="C25" s="398"/>
      <c r="D25" s="398"/>
      <c r="E25" s="398"/>
      <c r="F25" s="398"/>
      <c r="G25" s="398"/>
      <c r="H25" s="398"/>
      <c r="I25" s="398"/>
      <c r="J25" s="398"/>
      <c r="K25" s="398"/>
      <c r="L25" s="398"/>
      <c r="M25" s="398"/>
      <c r="N25" s="398"/>
      <c r="O25" s="398"/>
      <c r="P25" s="398"/>
      <c r="Q25" s="398"/>
      <c r="R25" s="8"/>
      <c r="S25" s="8"/>
      <c r="T25" s="87"/>
      <c r="U25" s="87"/>
      <c r="V25" s="214"/>
      <c r="W25" s="398"/>
      <c r="X25" s="214"/>
      <c r="Y25" s="87"/>
      <c r="Z25" s="133"/>
    </row>
    <row r="26" spans="2:26" s="1" customFormat="1" ht="27" customHeight="1">
      <c r="B26" s="136" t="s">
        <v>774</v>
      </c>
      <c r="Z26" s="506"/>
    </row>
    <row r="27" spans="2:26" s="1" customFormat="1">
      <c r="B27" s="136"/>
      <c r="C27" s="556" t="s">
        <v>766</v>
      </c>
      <c r="Z27" s="506"/>
    </row>
    <row r="28" spans="2:26" s="1" customFormat="1" ht="26.25" customHeight="1">
      <c r="B28" s="136"/>
      <c r="C28" s="9" t="s">
        <v>767</v>
      </c>
      <c r="D28" s="10"/>
      <c r="E28" s="10"/>
      <c r="F28" s="10"/>
      <c r="G28" s="11"/>
      <c r="H28" s="9" t="s">
        <v>768</v>
      </c>
      <c r="I28" s="10"/>
      <c r="J28" s="10"/>
      <c r="K28" s="1488"/>
      <c r="L28" s="1488"/>
      <c r="M28" s="179" t="s">
        <v>661</v>
      </c>
      <c r="Z28" s="506"/>
    </row>
    <row r="29" spans="2:26" s="1" customFormat="1" ht="26.25" customHeight="1">
      <c r="B29" s="136"/>
      <c r="C29" s="9" t="s">
        <v>769</v>
      </c>
      <c r="D29" s="10"/>
      <c r="E29" s="10"/>
      <c r="F29" s="10"/>
      <c r="G29" s="11"/>
      <c r="H29" s="9" t="s">
        <v>768</v>
      </c>
      <c r="I29" s="10"/>
      <c r="J29" s="10"/>
      <c r="K29" s="1488"/>
      <c r="L29" s="1488"/>
      <c r="M29" s="179" t="s">
        <v>661</v>
      </c>
      <c r="Z29" s="506"/>
    </row>
    <row r="30" spans="2:26" s="1" customFormat="1" ht="26.25" customHeight="1">
      <c r="B30" s="136"/>
      <c r="C30" s="9" t="s">
        <v>770</v>
      </c>
      <c r="D30" s="10"/>
      <c r="E30" s="10"/>
      <c r="F30" s="10"/>
      <c r="G30" s="11"/>
      <c r="H30" s="9" t="s">
        <v>768</v>
      </c>
      <c r="I30" s="10"/>
      <c r="J30" s="10"/>
      <c r="K30" s="1488"/>
      <c r="L30" s="1488"/>
      <c r="M30" s="179" t="s">
        <v>661</v>
      </c>
      <c r="Z30" s="506"/>
    </row>
    <row r="31" spans="2:26" s="1" customFormat="1" ht="5.25" customHeight="1">
      <c r="B31" s="136"/>
      <c r="L31" s="12"/>
      <c r="Q31" s="12"/>
      <c r="V31" s="12"/>
      <c r="Z31" s="506"/>
    </row>
    <row r="32" spans="2:26" s="1" customFormat="1" ht="5.25" customHeight="1">
      <c r="B32" s="136"/>
      <c r="L32" s="12"/>
      <c r="Q32" s="12"/>
      <c r="U32" s="6"/>
      <c r="V32" s="438"/>
      <c r="W32" s="7"/>
      <c r="X32" s="7"/>
      <c r="Y32" s="4"/>
      <c r="Z32" s="506"/>
    </row>
    <row r="33" spans="1:27" s="1" customFormat="1">
      <c r="B33" s="136"/>
      <c r="L33" s="12"/>
      <c r="Q33" s="12"/>
      <c r="U33" s="136"/>
      <c r="V33" s="188" t="s">
        <v>624</v>
      </c>
      <c r="W33" s="188" t="s">
        <v>625</v>
      </c>
      <c r="X33" s="188" t="s">
        <v>626</v>
      </c>
      <c r="Y33" s="506"/>
      <c r="Z33" s="506"/>
    </row>
    <row r="34" spans="1:27" s="1" customFormat="1" ht="6" customHeight="1">
      <c r="B34" s="136"/>
      <c r="L34" s="12"/>
      <c r="Q34" s="12"/>
      <c r="U34" s="132"/>
      <c r="V34" s="209"/>
      <c r="W34" s="209"/>
      <c r="X34" s="209"/>
      <c r="Y34" s="133"/>
      <c r="Z34" s="506"/>
    </row>
    <row r="35" spans="1:27" s="1" customFormat="1" ht="30.75" customHeight="1">
      <c r="B35" s="136"/>
      <c r="C35" s="1950" t="s">
        <v>775</v>
      </c>
      <c r="D35" s="1951"/>
      <c r="E35" s="1951"/>
      <c r="F35" s="1951"/>
      <c r="G35" s="1951"/>
      <c r="H35" s="1951"/>
      <c r="I35" s="1951"/>
      <c r="J35" s="1951"/>
      <c r="K35" s="1951"/>
      <c r="L35" s="1951"/>
      <c r="M35" s="1951"/>
      <c r="N35" s="1951"/>
      <c r="O35" s="1951"/>
      <c r="P35" s="1951"/>
      <c r="Q35" s="1951"/>
      <c r="R35" s="1951"/>
      <c r="S35" s="1951"/>
      <c r="T35" s="1952"/>
      <c r="U35" s="142"/>
      <c r="V35" s="214" t="s">
        <v>7</v>
      </c>
      <c r="W35" s="398" t="s">
        <v>625</v>
      </c>
      <c r="X35" s="214" t="s">
        <v>7</v>
      </c>
      <c r="Y35" s="139"/>
      <c r="Z35" s="506"/>
    </row>
    <row r="36" spans="1:27" s="1" customFormat="1" ht="30.75" customHeight="1">
      <c r="B36" s="136"/>
      <c r="C36" s="2086" t="s">
        <v>772</v>
      </c>
      <c r="D36" s="2087"/>
      <c r="E36" s="2087"/>
      <c r="F36" s="2087"/>
      <c r="G36" s="2087"/>
      <c r="H36" s="2087"/>
      <c r="I36" s="2087"/>
      <c r="J36" s="2087"/>
      <c r="K36" s="2087"/>
      <c r="L36" s="2087"/>
      <c r="M36" s="2087"/>
      <c r="N36" s="2087"/>
      <c r="O36" s="2087"/>
      <c r="P36" s="2087"/>
      <c r="Q36" s="2087"/>
      <c r="R36" s="2087"/>
      <c r="S36" s="2087"/>
      <c r="T36" s="2088"/>
      <c r="U36" s="2"/>
      <c r="V36" s="219" t="s">
        <v>7</v>
      </c>
      <c r="W36" s="438" t="s">
        <v>625</v>
      </c>
      <c r="X36" s="219" t="s">
        <v>7</v>
      </c>
      <c r="Y36" s="130"/>
      <c r="Z36" s="506"/>
    </row>
    <row r="37" spans="1:27" s="1" customFormat="1" ht="42" customHeight="1">
      <c r="B37" s="136"/>
      <c r="C37" s="1516" t="s">
        <v>773</v>
      </c>
      <c r="D37" s="1517"/>
      <c r="E37" s="1517"/>
      <c r="F37" s="1517"/>
      <c r="G37" s="1517"/>
      <c r="H37" s="1517"/>
      <c r="I37" s="1517"/>
      <c r="J37" s="1517"/>
      <c r="K37" s="1517"/>
      <c r="L37" s="1517"/>
      <c r="M37" s="1517"/>
      <c r="N37" s="1517"/>
      <c r="O37" s="1517"/>
      <c r="P37" s="1517"/>
      <c r="Q37" s="1517"/>
      <c r="R37" s="1517"/>
      <c r="S37" s="1517"/>
      <c r="T37" s="1518"/>
      <c r="U37" s="524"/>
      <c r="V37" s="211" t="s">
        <v>7</v>
      </c>
      <c r="W37" s="437" t="s">
        <v>625</v>
      </c>
      <c r="X37" s="211" t="s">
        <v>7</v>
      </c>
      <c r="Y37" s="529"/>
      <c r="Z37" s="506"/>
    </row>
    <row r="38" spans="1:27" s="1" customFormat="1">
      <c r="A38" s="506"/>
      <c r="B38" s="8"/>
      <c r="C38" s="8"/>
      <c r="D38" s="8"/>
      <c r="E38" s="8"/>
      <c r="F38" s="8"/>
      <c r="G38" s="8"/>
      <c r="H38" s="8"/>
      <c r="I38" s="8"/>
      <c r="J38" s="8"/>
      <c r="K38" s="8"/>
      <c r="L38" s="8"/>
      <c r="M38" s="8"/>
      <c r="N38" s="8"/>
      <c r="O38" s="8"/>
      <c r="P38" s="8"/>
      <c r="Q38" s="8"/>
      <c r="R38" s="8"/>
      <c r="S38" s="8"/>
      <c r="T38" s="8"/>
      <c r="U38" s="8"/>
      <c r="V38" s="8"/>
      <c r="W38" s="8"/>
      <c r="X38" s="8"/>
      <c r="Y38" s="8"/>
      <c r="Z38" s="8"/>
      <c r="AA38" s="136"/>
    </row>
    <row r="39" spans="1:27" s="1" customFormat="1">
      <c r="C39" s="7"/>
    </row>
    <row r="40" spans="1:27" s="14" customFormat="1"/>
    <row r="122" spans="3:7">
      <c r="C122" s="59"/>
      <c r="D122" s="59"/>
      <c r="E122" s="59"/>
      <c r="F122" s="59"/>
      <c r="G122" s="59"/>
    </row>
    <row r="123" spans="3:7">
      <c r="C123" s="57"/>
    </row>
  </sheetData>
  <mergeCells count="18">
    <mergeCell ref="C37:T37"/>
    <mergeCell ref="K15:L15"/>
    <mergeCell ref="K16:L16"/>
    <mergeCell ref="K17:L17"/>
    <mergeCell ref="C22:T22"/>
    <mergeCell ref="C23:T23"/>
    <mergeCell ref="C24:T24"/>
    <mergeCell ref="K28:L28"/>
    <mergeCell ref="K29:L29"/>
    <mergeCell ref="K30:L30"/>
    <mergeCell ref="C35:T35"/>
    <mergeCell ref="C36:T36"/>
    <mergeCell ref="B10:F11"/>
    <mergeCell ref="B4:Z4"/>
    <mergeCell ref="B6:F6"/>
    <mergeCell ref="G6:Z6"/>
    <mergeCell ref="B7:F7"/>
    <mergeCell ref="B8:F9"/>
  </mergeCells>
  <phoneticPr fontId="3"/>
  <dataValidations count="1">
    <dataValidation type="list" allowBlank="1" showInputMessage="1" showErrorMessage="1" sqref="G7:G11 L7 Q7 X35:X37 X22:X25 V35:V37 V22:V25" xr:uid="{751F295B-FE0C-4D83-936F-CBA51B3F8356}">
      <formula1>"□,■"</formula1>
    </dataValidation>
  </dataValidations>
  <pageMargins left="0.7" right="0.7" top="0.75" bottom="0.75" header="0.3" footer="0.3"/>
  <pageSetup paperSize="9" scale="96"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4C512-08E3-4EA2-87C3-6617D822EA93}">
  <dimension ref="B1:Z119"/>
  <sheetViews>
    <sheetView view="pageBreakPreview" zoomScale="60" zoomScaleNormal="100" workbookViewId="0">
      <selection activeCell="J9" sqref="J9"/>
    </sheetView>
  </sheetViews>
  <sheetFormatPr defaultColWidth="3.44140625" defaultRowHeight="13.2"/>
  <cols>
    <col min="1" max="1" width="3.44140625" style="3"/>
    <col min="2" max="2" width="3" style="134" customWidth="1"/>
    <col min="3" max="7" width="3.44140625" style="3"/>
    <col min="8" max="8" width="2.44140625" style="3" customWidth="1"/>
    <col min="9" max="17" width="3.44140625" style="3"/>
    <col min="18" max="18" width="4.21875" style="3" customWidth="1"/>
    <col min="19" max="19" width="5.33203125" style="3" customWidth="1"/>
    <col min="20" max="16384" width="3.44140625" style="3"/>
  </cols>
  <sheetData>
    <row r="1" spans="2:26" s="1" customFormat="1"/>
    <row r="2" spans="2:26" s="1" customFormat="1">
      <c r="B2" s="1" t="s">
        <v>1608</v>
      </c>
    </row>
    <row r="3" spans="2:26" s="1" customFormat="1"/>
    <row r="4" spans="2:26" s="1" customFormat="1">
      <c r="B4" s="1483" t="s">
        <v>814</v>
      </c>
      <c r="C4" s="1483"/>
      <c r="D4" s="1483"/>
      <c r="E4" s="1483"/>
      <c r="F4" s="1483"/>
      <c r="G4" s="1483"/>
      <c r="H4" s="1483"/>
      <c r="I4" s="1483"/>
      <c r="J4" s="1483"/>
      <c r="K4" s="1483"/>
      <c r="L4" s="1483"/>
      <c r="M4" s="1483"/>
      <c r="N4" s="1483"/>
      <c r="O4" s="1483"/>
      <c r="P4" s="1483"/>
      <c r="Q4" s="1483"/>
      <c r="R4" s="1483"/>
      <c r="S4" s="1483"/>
      <c r="T4" s="1483"/>
      <c r="U4" s="1483"/>
      <c r="V4" s="1483"/>
      <c r="W4" s="1483"/>
      <c r="X4" s="1483"/>
      <c r="Y4" s="1483"/>
      <c r="Z4" s="1483"/>
    </row>
    <row r="5" spans="2:26" s="1" customFormat="1"/>
    <row r="6" spans="2:26" s="1" customFormat="1" ht="31.5" customHeight="1">
      <c r="B6" s="1949" t="s">
        <v>615</v>
      </c>
      <c r="C6" s="1949"/>
      <c r="D6" s="1949"/>
      <c r="E6" s="1949"/>
      <c r="F6" s="1949"/>
      <c r="G6" s="1950"/>
      <c r="H6" s="1951"/>
      <c r="I6" s="1951"/>
      <c r="J6" s="1951"/>
      <c r="K6" s="1951"/>
      <c r="L6" s="1951"/>
      <c r="M6" s="1951"/>
      <c r="N6" s="1951"/>
      <c r="O6" s="1951"/>
      <c r="P6" s="1951"/>
      <c r="Q6" s="1951"/>
      <c r="R6" s="1951"/>
      <c r="S6" s="1951"/>
      <c r="T6" s="1951"/>
      <c r="U6" s="1951"/>
      <c r="V6" s="1951"/>
      <c r="W6" s="1951"/>
      <c r="X6" s="1951"/>
      <c r="Y6" s="1951"/>
      <c r="Z6" s="1952"/>
    </row>
    <row r="7" spans="2:26" s="1" customFormat="1" ht="31.5" customHeight="1">
      <c r="B7" s="1487" t="s">
        <v>616</v>
      </c>
      <c r="C7" s="1488"/>
      <c r="D7" s="1488"/>
      <c r="E7" s="1488"/>
      <c r="F7" s="1489"/>
      <c r="G7" s="210" t="s">
        <v>7</v>
      </c>
      <c r="H7" s="525" t="s">
        <v>617</v>
      </c>
      <c r="I7" s="525"/>
      <c r="J7" s="525"/>
      <c r="K7" s="525"/>
      <c r="L7" s="212" t="s">
        <v>7</v>
      </c>
      <c r="M7" s="525" t="s">
        <v>618</v>
      </c>
      <c r="N7" s="525"/>
      <c r="O7" s="525"/>
      <c r="P7" s="525"/>
      <c r="Q7" s="212" t="s">
        <v>7</v>
      </c>
      <c r="R7" s="525" t="s">
        <v>619</v>
      </c>
      <c r="S7" s="525"/>
      <c r="T7" s="525"/>
      <c r="U7" s="525"/>
      <c r="V7" s="525"/>
      <c r="W7" s="525"/>
      <c r="X7" s="525"/>
      <c r="Y7" s="525"/>
      <c r="Z7" s="529"/>
    </row>
    <row r="8" spans="2:26" ht="31.5" customHeight="1">
      <c r="B8" s="1487" t="s">
        <v>620</v>
      </c>
      <c r="C8" s="1488"/>
      <c r="D8" s="1488"/>
      <c r="E8" s="1488"/>
      <c r="F8" s="1489"/>
      <c r="G8" s="210" t="s">
        <v>7</v>
      </c>
      <c r="H8" s="10" t="s">
        <v>621</v>
      </c>
      <c r="I8" s="10"/>
      <c r="J8" s="10"/>
      <c r="K8" s="10"/>
      <c r="L8" s="10"/>
      <c r="M8" s="10"/>
      <c r="N8" s="10"/>
      <c r="O8" s="10"/>
      <c r="P8" s="211" t="s">
        <v>7</v>
      </c>
      <c r="Q8" s="10" t="s">
        <v>802</v>
      </c>
      <c r="R8" s="10"/>
      <c r="S8" s="224"/>
      <c r="T8" s="224"/>
      <c r="U8" s="224"/>
      <c r="V8" s="224"/>
      <c r="W8" s="224"/>
      <c r="X8" s="224"/>
      <c r="Y8" s="224"/>
      <c r="Z8" s="225"/>
    </row>
    <row r="9" spans="2:26" s="1" customFormat="1"/>
    <row r="10" spans="2:26" s="1" customFormat="1">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c r="B11" s="136" t="s">
        <v>815</v>
      </c>
      <c r="Z11" s="506"/>
    </row>
    <row r="12" spans="2:26" s="1" customFormat="1">
      <c r="B12" s="136"/>
      <c r="Z12" s="506"/>
    </row>
    <row r="13" spans="2:26" s="1" customFormat="1">
      <c r="B13" s="136"/>
      <c r="C13" s="1" t="s">
        <v>766</v>
      </c>
      <c r="Z13" s="506"/>
    </row>
    <row r="14" spans="2:26" s="1" customFormat="1" ht="6.75" customHeight="1">
      <c r="B14" s="136"/>
      <c r="Z14" s="506"/>
    </row>
    <row r="15" spans="2:26" s="1" customFormat="1" ht="26.25" customHeight="1">
      <c r="B15" s="136"/>
      <c r="C15" s="9" t="s">
        <v>812</v>
      </c>
      <c r="D15" s="10"/>
      <c r="E15" s="10"/>
      <c r="F15" s="10"/>
      <c r="G15" s="11"/>
      <c r="H15" s="9" t="s">
        <v>768</v>
      </c>
      <c r="I15" s="10"/>
      <c r="J15" s="10"/>
      <c r="K15" s="1488"/>
      <c r="L15" s="1488"/>
      <c r="M15" s="1488"/>
      <c r="N15" s="179" t="s">
        <v>661</v>
      </c>
      <c r="O15" s="136"/>
      <c r="U15" s="12"/>
      <c r="Z15" s="506"/>
    </row>
    <row r="16" spans="2:26" s="1" customFormat="1">
      <c r="B16" s="136"/>
      <c r="L16" s="12"/>
      <c r="Q16" s="12"/>
      <c r="V16" s="12"/>
      <c r="Z16" s="506"/>
    </row>
    <row r="17" spans="2:26" s="1" customFormat="1">
      <c r="B17" s="136"/>
      <c r="C17" s="1" t="s">
        <v>791</v>
      </c>
      <c r="Z17" s="506"/>
    </row>
    <row r="18" spans="2:26" s="1" customFormat="1" ht="4.5" customHeight="1">
      <c r="B18" s="136"/>
      <c r="Z18" s="506"/>
    </row>
    <row r="19" spans="2:26" s="1" customFormat="1" ht="24" customHeight="1">
      <c r="B19" s="136"/>
      <c r="C19" s="1487" t="s">
        <v>792</v>
      </c>
      <c r="D19" s="1488"/>
      <c r="E19" s="1488"/>
      <c r="F19" s="1488"/>
      <c r="G19" s="1488"/>
      <c r="H19" s="1488"/>
      <c r="I19" s="1488"/>
      <c r="J19" s="1488"/>
      <c r="K19" s="1488"/>
      <c r="L19" s="1488"/>
      <c r="M19" s="1488"/>
      <c r="N19" s="1488"/>
      <c r="O19" s="1489"/>
      <c r="P19" s="1487" t="s">
        <v>514</v>
      </c>
      <c r="Q19" s="1488"/>
      <c r="R19" s="1488"/>
      <c r="S19" s="1488"/>
      <c r="T19" s="1488"/>
      <c r="U19" s="1488"/>
      <c r="V19" s="1488"/>
      <c r="W19" s="1488"/>
      <c r="X19" s="1488"/>
      <c r="Y19" s="1489"/>
      <c r="Z19" s="140"/>
    </row>
    <row r="20" spans="2:26" s="1" customFormat="1" ht="21" customHeight="1">
      <c r="B20" s="136"/>
      <c r="C20" s="1950"/>
      <c r="D20" s="1951"/>
      <c r="E20" s="1951"/>
      <c r="F20" s="1951"/>
      <c r="G20" s="1951"/>
      <c r="H20" s="1951"/>
      <c r="I20" s="1951"/>
      <c r="J20" s="1951"/>
      <c r="K20" s="1951"/>
      <c r="L20" s="1951"/>
      <c r="M20" s="1951"/>
      <c r="N20" s="1951"/>
      <c r="O20" s="1952"/>
      <c r="P20" s="1950"/>
      <c r="Q20" s="1951"/>
      <c r="R20" s="1951"/>
      <c r="S20" s="1951"/>
      <c r="T20" s="1951"/>
      <c r="U20" s="1951"/>
      <c r="V20" s="1951"/>
      <c r="W20" s="1951"/>
      <c r="X20" s="1951"/>
      <c r="Y20" s="1952"/>
      <c r="Z20" s="506"/>
    </row>
    <row r="21" spans="2:26" s="1" customFormat="1" ht="21" customHeight="1">
      <c r="B21" s="136"/>
      <c r="C21" s="1950"/>
      <c r="D21" s="1951"/>
      <c r="E21" s="1951"/>
      <c r="F21" s="1951"/>
      <c r="G21" s="1951"/>
      <c r="H21" s="1951"/>
      <c r="I21" s="1951"/>
      <c r="J21" s="1951"/>
      <c r="K21" s="1951"/>
      <c r="L21" s="1951"/>
      <c r="M21" s="1951"/>
      <c r="N21" s="1951"/>
      <c r="O21" s="1952"/>
      <c r="P21" s="1950"/>
      <c r="Q21" s="1951"/>
      <c r="R21" s="1951"/>
      <c r="S21" s="1951"/>
      <c r="T21" s="1951"/>
      <c r="U21" s="1951"/>
      <c r="V21" s="1951"/>
      <c r="W21" s="1951"/>
      <c r="X21" s="1951"/>
      <c r="Y21" s="1952"/>
      <c r="Z21" s="506"/>
    </row>
    <row r="22" spans="2:26" s="1" customFormat="1" ht="21" customHeight="1">
      <c r="B22" s="136"/>
      <c r="C22" s="1950"/>
      <c r="D22" s="1951"/>
      <c r="E22" s="1951"/>
      <c r="F22" s="1951"/>
      <c r="G22" s="1951"/>
      <c r="H22" s="1951"/>
      <c r="I22" s="1951"/>
      <c r="J22" s="1951"/>
      <c r="K22" s="1951"/>
      <c r="L22" s="1951"/>
      <c r="M22" s="1951"/>
      <c r="N22" s="1951"/>
      <c r="O22" s="1952"/>
      <c r="P22" s="1950"/>
      <c r="Q22" s="1951"/>
      <c r="R22" s="1951"/>
      <c r="S22" s="1951"/>
      <c r="T22" s="1951"/>
      <c r="U22" s="1951"/>
      <c r="V22" s="1951"/>
      <c r="W22" s="1951"/>
      <c r="X22" s="1951"/>
      <c r="Y22" s="1952"/>
      <c r="Z22" s="506"/>
    </row>
    <row r="23" spans="2:26" s="1" customFormat="1" ht="21" customHeight="1">
      <c r="B23" s="136"/>
      <c r="C23" s="1950"/>
      <c r="D23" s="1951"/>
      <c r="E23" s="1951"/>
      <c r="F23" s="1951"/>
      <c r="G23" s="1951"/>
      <c r="H23" s="1951"/>
      <c r="I23" s="1951"/>
      <c r="J23" s="1951"/>
      <c r="K23" s="1951"/>
      <c r="L23" s="1951"/>
      <c r="M23" s="1951"/>
      <c r="N23" s="1951"/>
      <c r="O23" s="1952"/>
      <c r="P23" s="1950"/>
      <c r="Q23" s="1951"/>
      <c r="R23" s="1951"/>
      <c r="S23" s="1951"/>
      <c r="T23" s="1951"/>
      <c r="U23" s="1951"/>
      <c r="V23" s="1951"/>
      <c r="W23" s="1951"/>
      <c r="X23" s="1951"/>
      <c r="Y23" s="1952"/>
      <c r="Z23" s="506"/>
    </row>
    <row r="24" spans="2:26" s="1" customFormat="1" ht="21" customHeight="1">
      <c r="B24" s="136"/>
      <c r="C24" s="1950"/>
      <c r="D24" s="1951"/>
      <c r="E24" s="1951"/>
      <c r="F24" s="1951"/>
      <c r="G24" s="1951"/>
      <c r="H24" s="1951"/>
      <c r="I24" s="1951"/>
      <c r="J24" s="1951"/>
      <c r="K24" s="1951"/>
      <c r="L24" s="1951"/>
      <c r="M24" s="1951"/>
      <c r="N24" s="1951"/>
      <c r="O24" s="1952"/>
      <c r="P24" s="1950"/>
      <c r="Q24" s="1951"/>
      <c r="R24" s="1951"/>
      <c r="S24" s="1951"/>
      <c r="T24" s="1951"/>
      <c r="U24" s="1951"/>
      <c r="V24" s="1951"/>
      <c r="W24" s="1951"/>
      <c r="X24" s="1951"/>
      <c r="Y24" s="1952"/>
      <c r="Z24" s="506"/>
    </row>
    <row r="25" spans="2:26" s="1" customFormat="1" ht="21" customHeight="1">
      <c r="B25" s="136"/>
      <c r="C25" s="438"/>
      <c r="D25" s="438"/>
      <c r="E25" s="438"/>
      <c r="F25" s="438"/>
      <c r="G25" s="438"/>
      <c r="H25" s="438"/>
      <c r="I25" s="438"/>
      <c r="J25" s="438"/>
      <c r="K25" s="438"/>
      <c r="L25" s="438"/>
      <c r="M25" s="438"/>
      <c r="N25" s="438"/>
      <c r="O25" s="438"/>
      <c r="P25" s="7"/>
      <c r="Q25" s="7"/>
      <c r="R25" s="7"/>
      <c r="S25" s="7"/>
      <c r="T25" s="7"/>
      <c r="U25" s="7"/>
      <c r="V25" s="7"/>
      <c r="W25" s="7"/>
      <c r="X25" s="7"/>
      <c r="Y25" s="7"/>
      <c r="Z25" s="506"/>
    </row>
    <row r="26" spans="2:26" s="1" customFormat="1" ht="21" customHeight="1">
      <c r="B26" s="136"/>
      <c r="C26" s="398"/>
      <c r="D26" s="398"/>
      <c r="E26" s="398"/>
      <c r="F26" s="398"/>
      <c r="G26" s="398"/>
      <c r="H26" s="398"/>
      <c r="I26" s="398"/>
      <c r="J26" s="398"/>
      <c r="K26" s="398"/>
      <c r="L26" s="398"/>
      <c r="M26" s="398"/>
      <c r="N26" s="398"/>
      <c r="O26" s="398"/>
      <c r="P26" s="8"/>
      <c r="Q26" s="8"/>
      <c r="R26" s="8"/>
      <c r="S26" s="8"/>
      <c r="T26" s="8"/>
      <c r="U26" s="9"/>
      <c r="V26" s="567" t="s">
        <v>624</v>
      </c>
      <c r="W26" s="567" t="s">
        <v>625</v>
      </c>
      <c r="X26" s="567" t="s">
        <v>626</v>
      </c>
      <c r="Y26" s="11"/>
      <c r="Z26" s="506"/>
    </row>
    <row r="27" spans="2:26" s="1" customFormat="1" ht="38.25" customHeight="1">
      <c r="B27" s="136"/>
      <c r="C27" s="9" t="s">
        <v>816</v>
      </c>
      <c r="D27" s="10"/>
      <c r="E27" s="10"/>
      <c r="F27" s="10"/>
      <c r="G27" s="10"/>
      <c r="H27" s="10"/>
      <c r="I27" s="10"/>
      <c r="J27" s="10"/>
      <c r="K27" s="10"/>
      <c r="L27" s="10"/>
      <c r="M27" s="10"/>
      <c r="N27" s="10"/>
      <c r="O27" s="10"/>
      <c r="P27" s="10"/>
      <c r="Q27" s="10"/>
      <c r="R27" s="10"/>
      <c r="S27" s="10"/>
      <c r="T27" s="529"/>
      <c r="U27" s="524"/>
      <c r="V27" s="437" t="s">
        <v>7</v>
      </c>
      <c r="W27" s="437" t="s">
        <v>625</v>
      </c>
      <c r="X27" s="437" t="s">
        <v>7</v>
      </c>
      <c r="Y27" s="529"/>
      <c r="Z27" s="506"/>
    </row>
    <row r="28" spans="2:26" s="1" customFormat="1" ht="38.25" customHeight="1">
      <c r="B28" s="136"/>
      <c r="C28" s="1516" t="s">
        <v>817</v>
      </c>
      <c r="D28" s="1517"/>
      <c r="E28" s="1517"/>
      <c r="F28" s="1517"/>
      <c r="G28" s="1517"/>
      <c r="H28" s="1517"/>
      <c r="I28" s="1517"/>
      <c r="J28" s="1517"/>
      <c r="K28" s="1517"/>
      <c r="L28" s="1517"/>
      <c r="M28" s="1517"/>
      <c r="N28" s="1517"/>
      <c r="O28" s="1517"/>
      <c r="P28" s="1517"/>
      <c r="Q28" s="1517"/>
      <c r="R28" s="1517"/>
      <c r="S28" s="1517"/>
      <c r="T28" s="23"/>
      <c r="U28" s="524"/>
      <c r="V28" s="437" t="s">
        <v>7</v>
      </c>
      <c r="W28" s="437" t="s">
        <v>625</v>
      </c>
      <c r="X28" s="437" t="s">
        <v>7</v>
      </c>
      <c r="Y28" s="529"/>
      <c r="Z28" s="506"/>
    </row>
    <row r="29" spans="2:26" s="1" customFormat="1" ht="70.5" customHeight="1">
      <c r="B29" s="136"/>
      <c r="C29" s="1516" t="s">
        <v>818</v>
      </c>
      <c r="D29" s="1517"/>
      <c r="E29" s="1517"/>
      <c r="F29" s="1517"/>
      <c r="G29" s="1517"/>
      <c r="H29" s="1517"/>
      <c r="I29" s="1517"/>
      <c r="J29" s="1517"/>
      <c r="K29" s="1517"/>
      <c r="L29" s="1517"/>
      <c r="M29" s="1517"/>
      <c r="N29" s="1517"/>
      <c r="O29" s="1517"/>
      <c r="P29" s="1517"/>
      <c r="Q29" s="1517"/>
      <c r="R29" s="1517"/>
      <c r="S29" s="1517"/>
      <c r="T29" s="23"/>
      <c r="U29" s="524"/>
      <c r="V29" s="437" t="s">
        <v>7</v>
      </c>
      <c r="W29" s="437" t="s">
        <v>625</v>
      </c>
      <c r="X29" s="437" t="s">
        <v>7</v>
      </c>
      <c r="Y29" s="529"/>
      <c r="Z29" s="506"/>
    </row>
    <row r="30" spans="2:26" s="1" customFormat="1" ht="38.25" customHeight="1">
      <c r="B30" s="136"/>
      <c r="C30" s="9" t="s">
        <v>819</v>
      </c>
      <c r="D30" s="10"/>
      <c r="E30" s="10"/>
      <c r="F30" s="10"/>
      <c r="G30" s="10"/>
      <c r="H30" s="10"/>
      <c r="I30" s="10"/>
      <c r="J30" s="10"/>
      <c r="K30" s="10"/>
      <c r="L30" s="10"/>
      <c r="M30" s="10"/>
      <c r="N30" s="10"/>
      <c r="O30" s="10"/>
      <c r="P30" s="10"/>
      <c r="Q30" s="10"/>
      <c r="R30" s="10"/>
      <c r="S30" s="10"/>
      <c r="T30" s="529"/>
      <c r="U30" s="2"/>
      <c r="V30" s="12" t="s">
        <v>7</v>
      </c>
      <c r="W30" s="12" t="s">
        <v>625</v>
      </c>
      <c r="X30" s="12" t="s">
        <v>7</v>
      </c>
      <c r="Y30" s="130"/>
      <c r="Z30" s="506"/>
    </row>
    <row r="31" spans="2:26" s="1" customFormat="1" ht="38.25" customHeight="1">
      <c r="B31" s="136"/>
      <c r="C31" s="1516" t="s">
        <v>820</v>
      </c>
      <c r="D31" s="1517"/>
      <c r="E31" s="1517"/>
      <c r="F31" s="1517"/>
      <c r="G31" s="1517"/>
      <c r="H31" s="1517"/>
      <c r="I31" s="1517"/>
      <c r="J31" s="1517"/>
      <c r="K31" s="1517"/>
      <c r="L31" s="1517"/>
      <c r="M31" s="1517"/>
      <c r="N31" s="1517"/>
      <c r="O31" s="1517"/>
      <c r="P31" s="1517"/>
      <c r="Q31" s="1517"/>
      <c r="R31" s="1517"/>
      <c r="S31" s="1517"/>
      <c r="T31" s="529"/>
      <c r="U31" s="524"/>
      <c r="V31" s="437" t="s">
        <v>7</v>
      </c>
      <c r="W31" s="437" t="s">
        <v>625</v>
      </c>
      <c r="X31" s="437" t="s">
        <v>7</v>
      </c>
      <c r="Y31" s="529"/>
      <c r="Z31" s="506"/>
    </row>
    <row r="32" spans="2:26" s="1" customFormat="1" ht="38.25" customHeight="1">
      <c r="B32" s="136"/>
      <c r="C32" s="1516" t="s">
        <v>821</v>
      </c>
      <c r="D32" s="1517"/>
      <c r="E32" s="1517"/>
      <c r="F32" s="1517"/>
      <c r="G32" s="1517"/>
      <c r="H32" s="1517"/>
      <c r="I32" s="1517"/>
      <c r="J32" s="1517"/>
      <c r="K32" s="1517"/>
      <c r="L32" s="1517"/>
      <c r="M32" s="1517"/>
      <c r="N32" s="1517"/>
      <c r="O32" s="1517"/>
      <c r="P32" s="1517"/>
      <c r="Q32" s="1517"/>
      <c r="R32" s="1517"/>
      <c r="S32" s="1517"/>
      <c r="T32" s="529"/>
      <c r="U32" s="2"/>
      <c r="V32" s="12" t="s">
        <v>7</v>
      </c>
      <c r="W32" s="12" t="s">
        <v>625</v>
      </c>
      <c r="X32" s="12" t="s">
        <v>7</v>
      </c>
      <c r="Y32" s="130"/>
      <c r="Z32" s="506"/>
    </row>
    <row r="33" spans="2:26" s="1" customFormat="1" ht="38.25" customHeight="1">
      <c r="B33" s="136"/>
      <c r="C33" s="1516" t="s">
        <v>2019</v>
      </c>
      <c r="D33" s="1517"/>
      <c r="E33" s="1517"/>
      <c r="F33" s="1517"/>
      <c r="G33" s="1517"/>
      <c r="H33" s="1517"/>
      <c r="I33" s="1517"/>
      <c r="J33" s="1517"/>
      <c r="K33" s="1517"/>
      <c r="L33" s="1517"/>
      <c r="M33" s="1517"/>
      <c r="N33" s="1517"/>
      <c r="O33" s="1517"/>
      <c r="P33" s="1517"/>
      <c r="Q33" s="1517"/>
      <c r="R33" s="1517"/>
      <c r="S33" s="1517"/>
      <c r="T33" s="529"/>
      <c r="U33" s="524"/>
      <c r="V33" s="437" t="s">
        <v>7</v>
      </c>
      <c r="W33" s="437" t="s">
        <v>625</v>
      </c>
      <c r="X33" s="437" t="s">
        <v>7</v>
      </c>
      <c r="Y33" s="529"/>
      <c r="Z33" s="506"/>
    </row>
    <row r="34" spans="2:26" s="1" customFormat="1" ht="9" customHeight="1">
      <c r="B34" s="132"/>
      <c r="C34" s="8"/>
      <c r="D34" s="8"/>
      <c r="E34" s="8"/>
      <c r="F34" s="8"/>
      <c r="G34" s="8"/>
      <c r="H34" s="8"/>
      <c r="I34" s="8"/>
      <c r="J34" s="8"/>
      <c r="K34" s="8"/>
      <c r="L34" s="8"/>
      <c r="M34" s="8"/>
      <c r="N34" s="8"/>
      <c r="O34" s="8"/>
      <c r="P34" s="8"/>
      <c r="Q34" s="8"/>
      <c r="R34" s="8"/>
      <c r="S34" s="8"/>
      <c r="T34" s="8"/>
      <c r="U34" s="8"/>
      <c r="V34" s="8"/>
      <c r="W34" s="8"/>
      <c r="X34" s="8"/>
      <c r="Y34" s="8"/>
      <c r="Z34" s="133"/>
    </row>
    <row r="35" spans="2:26" s="1" customFormat="1"/>
    <row r="118" spans="3:7">
      <c r="C118" s="59"/>
      <c r="D118" s="59"/>
      <c r="E118" s="59"/>
      <c r="F118" s="59"/>
      <c r="G118" s="59"/>
    </row>
    <row r="119" spans="3:7">
      <c r="C119" s="57"/>
    </row>
  </sheetData>
  <mergeCells count="23">
    <mergeCell ref="C28:S28"/>
    <mergeCell ref="C29:S29"/>
    <mergeCell ref="C31:S31"/>
    <mergeCell ref="C32:S32"/>
    <mergeCell ref="C33:S33"/>
    <mergeCell ref="C22:O22"/>
    <mergeCell ref="P22:Y22"/>
    <mergeCell ref="C23:O23"/>
    <mergeCell ref="P23:Y23"/>
    <mergeCell ref="C24:O24"/>
    <mergeCell ref="P24:Y24"/>
    <mergeCell ref="C19:O19"/>
    <mergeCell ref="P19:Y19"/>
    <mergeCell ref="C20:O20"/>
    <mergeCell ref="P20:Y20"/>
    <mergeCell ref="C21:O21"/>
    <mergeCell ref="P21:Y21"/>
    <mergeCell ref="K15:M15"/>
    <mergeCell ref="B4:Z4"/>
    <mergeCell ref="B6:F6"/>
    <mergeCell ref="G6:Z6"/>
    <mergeCell ref="B7:F7"/>
    <mergeCell ref="B8:F8"/>
  </mergeCells>
  <phoneticPr fontId="3"/>
  <dataValidations count="1">
    <dataValidation type="list" allowBlank="1" showInputMessage="1" showErrorMessage="1" sqref="G7:G8 L7 Q7 P8 V27:V33 X27:X33" xr:uid="{FF8E534C-02D1-4B67-85D4-63BD86A9DA22}">
      <formula1>"□,■"</formula1>
    </dataValidation>
  </dataValidations>
  <pageMargins left="0.7" right="0.7" top="0.75" bottom="0.75" header="0.3" footer="0.3"/>
  <pageSetup paperSize="9" scale="92"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FE443-4F9B-4348-BC00-FC89904D9813}">
  <dimension ref="B1:Z119"/>
  <sheetViews>
    <sheetView view="pageBreakPreview" zoomScale="60" zoomScaleNormal="100" workbookViewId="0">
      <selection activeCell="J9" sqref="J9"/>
    </sheetView>
  </sheetViews>
  <sheetFormatPr defaultColWidth="3.44140625" defaultRowHeight="13.2"/>
  <cols>
    <col min="1" max="1" width="2.21875" style="3" customWidth="1"/>
    <col min="2" max="2" width="3" style="134" customWidth="1"/>
    <col min="3" max="19" width="3.6640625" style="3" customWidth="1"/>
    <col min="20" max="26" width="3.44140625" style="3"/>
    <col min="27" max="27" width="2.21875" style="3" customWidth="1"/>
    <col min="28" max="16384" width="3.44140625" style="3"/>
  </cols>
  <sheetData>
    <row r="1" spans="2:26" s="1" customFormat="1"/>
    <row r="2" spans="2:26" s="1" customFormat="1">
      <c r="B2" s="1" t="s">
        <v>1773</v>
      </c>
    </row>
    <row r="3" spans="2:26" s="1" customFormat="1"/>
    <row r="4" spans="2:26" s="1" customFormat="1">
      <c r="B4" s="1483" t="s">
        <v>814</v>
      </c>
      <c r="C4" s="1483"/>
      <c r="D4" s="1483"/>
      <c r="E4" s="1483"/>
      <c r="F4" s="1483"/>
      <c r="G4" s="1483"/>
      <c r="H4" s="1483"/>
      <c r="I4" s="1483"/>
      <c r="J4" s="1483"/>
      <c r="K4" s="1483"/>
      <c r="L4" s="1483"/>
      <c r="M4" s="1483"/>
      <c r="N4" s="1483"/>
      <c r="O4" s="1483"/>
      <c r="P4" s="1483"/>
      <c r="Q4" s="1483"/>
      <c r="R4" s="1483"/>
      <c r="S4" s="1483"/>
      <c r="T4" s="1483"/>
      <c r="U4" s="1483"/>
      <c r="V4" s="1483"/>
      <c r="W4" s="1483"/>
      <c r="X4" s="1483"/>
      <c r="Y4" s="1483"/>
      <c r="Z4" s="1483"/>
    </row>
    <row r="5" spans="2:26" s="1" customFormat="1"/>
    <row r="6" spans="2:26" s="1" customFormat="1" ht="31.5" customHeight="1">
      <c r="B6" s="1949" t="s">
        <v>615</v>
      </c>
      <c r="C6" s="1949"/>
      <c r="D6" s="1949"/>
      <c r="E6" s="1949"/>
      <c r="F6" s="1949"/>
      <c r="G6" s="1487"/>
      <c r="H6" s="1488"/>
      <c r="I6" s="1488"/>
      <c r="J6" s="1488"/>
      <c r="K6" s="1488"/>
      <c r="L6" s="1488"/>
      <c r="M6" s="1488"/>
      <c r="N6" s="1488"/>
      <c r="O6" s="1488"/>
      <c r="P6" s="1488"/>
      <c r="Q6" s="1488"/>
      <c r="R6" s="1488"/>
      <c r="S6" s="1488"/>
      <c r="T6" s="1488"/>
      <c r="U6" s="1488"/>
      <c r="V6" s="1488"/>
      <c r="W6" s="1488"/>
      <c r="X6" s="1488"/>
      <c r="Y6" s="1488"/>
      <c r="Z6" s="1489"/>
    </row>
    <row r="7" spans="2:26" s="1" customFormat="1" ht="31.5" customHeight="1">
      <c r="B7" s="1487" t="s">
        <v>616</v>
      </c>
      <c r="C7" s="1488"/>
      <c r="D7" s="1488"/>
      <c r="E7" s="1488"/>
      <c r="F7" s="1489"/>
      <c r="G7" s="212" t="s">
        <v>7</v>
      </c>
      <c r="H7" s="525" t="s">
        <v>617</v>
      </c>
      <c r="I7" s="525"/>
      <c r="J7" s="525"/>
      <c r="K7" s="525"/>
      <c r="L7" s="212" t="s">
        <v>7</v>
      </c>
      <c r="M7" s="525" t="s">
        <v>618</v>
      </c>
      <c r="N7" s="525"/>
      <c r="O7" s="525"/>
      <c r="P7" s="525"/>
      <c r="Q7" s="212" t="s">
        <v>7</v>
      </c>
      <c r="R7" s="525" t="s">
        <v>619</v>
      </c>
      <c r="S7" s="525"/>
      <c r="T7" s="525"/>
      <c r="U7" s="525"/>
      <c r="V7" s="525"/>
      <c r="W7" s="525"/>
      <c r="X7" s="525"/>
      <c r="Y7" s="525"/>
      <c r="Z7" s="529"/>
    </row>
    <row r="8" spans="2:26" s="1" customFormat="1" ht="31.5" customHeight="1">
      <c r="B8" s="1487" t="s">
        <v>620</v>
      </c>
      <c r="C8" s="1488"/>
      <c r="D8" s="1488"/>
      <c r="E8" s="1488"/>
      <c r="F8" s="1489"/>
      <c r="G8" s="210" t="s">
        <v>7</v>
      </c>
      <c r="H8" s="10" t="s">
        <v>822</v>
      </c>
      <c r="I8" s="10"/>
      <c r="J8" s="10"/>
      <c r="K8" s="10"/>
      <c r="L8" s="10"/>
      <c r="M8" s="10"/>
      <c r="N8" s="10"/>
      <c r="O8" s="211" t="s">
        <v>7</v>
      </c>
      <c r="P8" s="10" t="s">
        <v>823</v>
      </c>
      <c r="Q8" s="10"/>
      <c r="R8" s="10"/>
      <c r="S8" s="87"/>
      <c r="T8" s="87"/>
      <c r="U8" s="87"/>
      <c r="V8" s="87"/>
      <c r="W8" s="87"/>
      <c r="X8" s="87"/>
      <c r="Y8" s="87"/>
      <c r="Z8" s="139"/>
    </row>
    <row r="9" spans="2:26" s="1" customFormat="1"/>
    <row r="10" spans="2:26" s="1" customFormat="1">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c r="B11" s="136" t="s">
        <v>824</v>
      </c>
      <c r="Z11" s="506"/>
    </row>
    <row r="12" spans="2:26" s="1" customFormat="1">
      <c r="B12" s="136"/>
      <c r="Z12" s="506"/>
    </row>
    <row r="13" spans="2:26" s="1" customFormat="1">
      <c r="B13" s="136"/>
      <c r="C13" s="1" t="s">
        <v>766</v>
      </c>
      <c r="Z13" s="506"/>
    </row>
    <row r="14" spans="2:26" s="1" customFormat="1" ht="6.75" customHeight="1">
      <c r="B14" s="136"/>
      <c r="Z14" s="506"/>
    </row>
    <row r="15" spans="2:26" s="1" customFormat="1" ht="26.25" customHeight="1">
      <c r="B15" s="136"/>
      <c r="C15" s="9" t="s">
        <v>812</v>
      </c>
      <c r="D15" s="10"/>
      <c r="E15" s="10"/>
      <c r="F15" s="10"/>
      <c r="G15" s="11"/>
      <c r="H15" s="1950" t="s">
        <v>768</v>
      </c>
      <c r="I15" s="1951"/>
      <c r="J15" s="1951"/>
      <c r="K15" s="1488"/>
      <c r="L15" s="1488"/>
      <c r="M15" s="1488"/>
      <c r="N15" s="179" t="s">
        <v>661</v>
      </c>
      <c r="O15" s="136"/>
      <c r="U15" s="12"/>
      <c r="Z15" s="506"/>
    </row>
    <row r="16" spans="2:26" s="1" customFormat="1">
      <c r="B16" s="136"/>
      <c r="L16" s="12"/>
      <c r="Q16" s="12"/>
      <c r="V16" s="12"/>
      <c r="Z16" s="506"/>
    </row>
    <row r="17" spans="2:26" s="1" customFormat="1">
      <c r="B17" s="136"/>
      <c r="C17" s="1" t="s">
        <v>791</v>
      </c>
      <c r="Z17" s="506"/>
    </row>
    <row r="18" spans="2:26" s="1" customFormat="1" ht="4.5" customHeight="1">
      <c r="B18" s="136"/>
      <c r="Z18" s="506"/>
    </row>
    <row r="19" spans="2:26" s="1" customFormat="1" ht="24" customHeight="1">
      <c r="B19" s="136"/>
      <c r="C19" s="1487" t="s">
        <v>792</v>
      </c>
      <c r="D19" s="1488"/>
      <c r="E19" s="1488"/>
      <c r="F19" s="1488"/>
      <c r="G19" s="1488"/>
      <c r="H19" s="1488"/>
      <c r="I19" s="1488"/>
      <c r="J19" s="1488"/>
      <c r="K19" s="1488"/>
      <c r="L19" s="1488"/>
      <c r="M19" s="1488"/>
      <c r="N19" s="1488"/>
      <c r="O19" s="1489"/>
      <c r="P19" s="1487" t="s">
        <v>514</v>
      </c>
      <c r="Q19" s="1488"/>
      <c r="R19" s="1488"/>
      <c r="S19" s="1488"/>
      <c r="T19" s="1488"/>
      <c r="U19" s="1488"/>
      <c r="V19" s="1488"/>
      <c r="W19" s="1488"/>
      <c r="X19" s="1488"/>
      <c r="Y19" s="1489"/>
      <c r="Z19" s="140"/>
    </row>
    <row r="20" spans="2:26" s="1" customFormat="1" ht="21" customHeight="1">
      <c r="B20" s="136"/>
      <c r="C20" s="1950"/>
      <c r="D20" s="1951"/>
      <c r="E20" s="1951"/>
      <c r="F20" s="1951"/>
      <c r="G20" s="1951"/>
      <c r="H20" s="1951"/>
      <c r="I20" s="1951"/>
      <c r="J20" s="1951"/>
      <c r="K20" s="1951"/>
      <c r="L20" s="1951"/>
      <c r="M20" s="1951"/>
      <c r="N20" s="1951"/>
      <c r="O20" s="1952"/>
      <c r="P20" s="1950"/>
      <c r="Q20" s="1951"/>
      <c r="R20" s="1951"/>
      <c r="S20" s="1951"/>
      <c r="T20" s="1951"/>
      <c r="U20" s="1951"/>
      <c r="V20" s="1951"/>
      <c r="W20" s="1951"/>
      <c r="X20" s="1951"/>
      <c r="Y20" s="1952"/>
      <c r="Z20" s="506"/>
    </row>
    <row r="21" spans="2:26" s="1" customFormat="1" ht="21" customHeight="1">
      <c r="B21" s="136"/>
      <c r="C21" s="1950"/>
      <c r="D21" s="1951"/>
      <c r="E21" s="1951"/>
      <c r="F21" s="1951"/>
      <c r="G21" s="1951"/>
      <c r="H21" s="1951"/>
      <c r="I21" s="1951"/>
      <c r="J21" s="1951"/>
      <c r="K21" s="1951"/>
      <c r="L21" s="1951"/>
      <c r="M21" s="1951"/>
      <c r="N21" s="1951"/>
      <c r="O21" s="1952"/>
      <c r="P21" s="1950"/>
      <c r="Q21" s="1951"/>
      <c r="R21" s="1951"/>
      <c r="S21" s="1951"/>
      <c r="T21" s="1951"/>
      <c r="U21" s="1951"/>
      <c r="V21" s="1951"/>
      <c r="W21" s="1951"/>
      <c r="X21" s="1951"/>
      <c r="Y21" s="1952"/>
      <c r="Z21" s="506"/>
    </row>
    <row r="22" spans="2:26" s="1" customFormat="1" ht="21" customHeight="1">
      <c r="B22" s="136"/>
      <c r="C22" s="1950"/>
      <c r="D22" s="1951"/>
      <c r="E22" s="1951"/>
      <c r="F22" s="1951"/>
      <c r="G22" s="1951"/>
      <c r="H22" s="1951"/>
      <c r="I22" s="1951"/>
      <c r="J22" s="1951"/>
      <c r="K22" s="1951"/>
      <c r="L22" s="1951"/>
      <c r="M22" s="1951"/>
      <c r="N22" s="1951"/>
      <c r="O22" s="1952"/>
      <c r="P22" s="1950"/>
      <c r="Q22" s="1951"/>
      <c r="R22" s="1951"/>
      <c r="S22" s="1951"/>
      <c r="T22" s="1951"/>
      <c r="U22" s="1951"/>
      <c r="V22" s="1951"/>
      <c r="W22" s="1951"/>
      <c r="X22" s="1951"/>
      <c r="Y22" s="1952"/>
      <c r="Z22" s="506"/>
    </row>
    <row r="23" spans="2:26" s="1" customFormat="1" ht="21" customHeight="1">
      <c r="B23" s="136"/>
      <c r="C23" s="1950"/>
      <c r="D23" s="1951"/>
      <c r="E23" s="1951"/>
      <c r="F23" s="1951"/>
      <c r="G23" s="1951"/>
      <c r="H23" s="1951"/>
      <c r="I23" s="1951"/>
      <c r="J23" s="1951"/>
      <c r="K23" s="1951"/>
      <c r="L23" s="1951"/>
      <c r="M23" s="1951"/>
      <c r="N23" s="1951"/>
      <c r="O23" s="1952"/>
      <c r="P23" s="1950"/>
      <c r="Q23" s="1951"/>
      <c r="R23" s="1951"/>
      <c r="S23" s="1951"/>
      <c r="T23" s="1951"/>
      <c r="U23" s="1951"/>
      <c r="V23" s="1951"/>
      <c r="W23" s="1951"/>
      <c r="X23" s="1951"/>
      <c r="Y23" s="1952"/>
      <c r="Z23" s="506"/>
    </row>
    <row r="24" spans="2:26" s="1" customFormat="1" ht="21" customHeight="1">
      <c r="B24" s="136"/>
      <c r="C24" s="1950"/>
      <c r="D24" s="1951"/>
      <c r="E24" s="1951"/>
      <c r="F24" s="1951"/>
      <c r="G24" s="1951"/>
      <c r="H24" s="1951"/>
      <c r="I24" s="1951"/>
      <c r="J24" s="1951"/>
      <c r="K24" s="1951"/>
      <c r="L24" s="1951"/>
      <c r="M24" s="1951"/>
      <c r="N24" s="1951"/>
      <c r="O24" s="1952"/>
      <c r="P24" s="1950"/>
      <c r="Q24" s="1951"/>
      <c r="R24" s="1951"/>
      <c r="S24" s="1951"/>
      <c r="T24" s="1951"/>
      <c r="U24" s="1951"/>
      <c r="V24" s="1951"/>
      <c r="W24" s="1951"/>
      <c r="X24" s="1951"/>
      <c r="Y24" s="1952"/>
      <c r="Z24" s="506"/>
    </row>
    <row r="25" spans="2:26" s="1" customFormat="1" ht="21" customHeight="1">
      <c r="B25" s="136"/>
      <c r="C25" s="438"/>
      <c r="D25" s="438"/>
      <c r="E25" s="438"/>
      <c r="F25" s="438"/>
      <c r="G25" s="438"/>
      <c r="H25" s="438"/>
      <c r="I25" s="438"/>
      <c r="J25" s="438"/>
      <c r="K25" s="438"/>
      <c r="L25" s="438"/>
      <c r="M25" s="438"/>
      <c r="N25" s="438"/>
      <c r="O25" s="438"/>
      <c r="P25" s="7"/>
      <c r="Q25" s="7"/>
      <c r="R25" s="7"/>
      <c r="S25" s="7"/>
      <c r="T25" s="7"/>
      <c r="U25" s="7"/>
      <c r="V25" s="7"/>
      <c r="W25" s="7"/>
      <c r="X25" s="7"/>
      <c r="Y25" s="7"/>
      <c r="Z25" s="506"/>
    </row>
    <row r="26" spans="2:26" s="1" customFormat="1" ht="21" customHeight="1">
      <c r="B26" s="136"/>
      <c r="C26" s="398"/>
      <c r="D26" s="398"/>
      <c r="E26" s="398"/>
      <c r="F26" s="398"/>
      <c r="G26" s="398"/>
      <c r="H26" s="398"/>
      <c r="I26" s="398"/>
      <c r="J26" s="398"/>
      <c r="K26" s="398"/>
      <c r="L26" s="398"/>
      <c r="M26" s="398"/>
      <c r="N26" s="398"/>
      <c r="O26" s="398"/>
      <c r="P26" s="8"/>
      <c r="Q26" s="8"/>
      <c r="R26" s="8"/>
      <c r="S26" s="8"/>
      <c r="T26" s="8"/>
      <c r="U26" s="9"/>
      <c r="V26" s="567" t="s">
        <v>624</v>
      </c>
      <c r="W26" s="567" t="s">
        <v>625</v>
      </c>
      <c r="X26" s="567" t="s">
        <v>626</v>
      </c>
      <c r="Y26" s="11"/>
      <c r="Z26" s="506"/>
    </row>
    <row r="27" spans="2:26" s="1" customFormat="1" ht="38.25" customHeight="1">
      <c r="B27" s="136"/>
      <c r="C27" s="1516" t="s">
        <v>825</v>
      </c>
      <c r="D27" s="1517"/>
      <c r="E27" s="1517"/>
      <c r="F27" s="1517"/>
      <c r="G27" s="1517"/>
      <c r="H27" s="1517"/>
      <c r="I27" s="1517"/>
      <c r="J27" s="1517"/>
      <c r="K27" s="1517"/>
      <c r="L27" s="1517"/>
      <c r="M27" s="1517"/>
      <c r="N27" s="1517"/>
      <c r="O27" s="1517"/>
      <c r="P27" s="1517"/>
      <c r="Q27" s="1517"/>
      <c r="R27" s="1517"/>
      <c r="S27" s="1517"/>
      <c r="T27" s="23"/>
      <c r="U27" s="525"/>
      <c r="V27" s="437" t="s">
        <v>7</v>
      </c>
      <c r="W27" s="437" t="s">
        <v>625</v>
      </c>
      <c r="X27" s="437" t="s">
        <v>7</v>
      </c>
      <c r="Y27" s="529"/>
      <c r="Z27" s="506"/>
    </row>
    <row r="28" spans="2:26" s="1" customFormat="1" ht="70.5" customHeight="1">
      <c r="B28" s="136"/>
      <c r="C28" s="1516" t="s">
        <v>826</v>
      </c>
      <c r="D28" s="1517"/>
      <c r="E28" s="1517"/>
      <c r="F28" s="1517"/>
      <c r="G28" s="1517"/>
      <c r="H28" s="1517"/>
      <c r="I28" s="1517"/>
      <c r="J28" s="1517"/>
      <c r="K28" s="1517"/>
      <c r="L28" s="1517"/>
      <c r="M28" s="1517"/>
      <c r="N28" s="1517"/>
      <c r="O28" s="1517"/>
      <c r="P28" s="1517"/>
      <c r="Q28" s="1517"/>
      <c r="R28" s="1517"/>
      <c r="S28" s="1517"/>
      <c r="T28" s="23"/>
      <c r="U28" s="525"/>
      <c r="V28" s="437" t="s">
        <v>7</v>
      </c>
      <c r="W28" s="437" t="s">
        <v>625</v>
      </c>
      <c r="X28" s="437" t="s">
        <v>7</v>
      </c>
      <c r="Y28" s="529"/>
      <c r="Z28" s="506"/>
    </row>
    <row r="29" spans="2:26" s="1" customFormat="1" ht="38.25" customHeight="1">
      <c r="B29" s="136"/>
      <c r="C29" s="1950" t="s">
        <v>827</v>
      </c>
      <c r="D29" s="1951"/>
      <c r="E29" s="1951"/>
      <c r="F29" s="1951"/>
      <c r="G29" s="1951"/>
      <c r="H29" s="1951"/>
      <c r="I29" s="1951"/>
      <c r="J29" s="1951"/>
      <c r="K29" s="1951"/>
      <c r="L29" s="1951"/>
      <c r="M29" s="1951"/>
      <c r="N29" s="1951"/>
      <c r="O29" s="1951"/>
      <c r="P29" s="1951"/>
      <c r="Q29" s="1951"/>
      <c r="R29" s="1951"/>
      <c r="S29" s="1951"/>
      <c r="T29" s="529"/>
      <c r="U29" s="525"/>
      <c r="V29" s="437" t="s">
        <v>7</v>
      </c>
      <c r="W29" s="437" t="s">
        <v>625</v>
      </c>
      <c r="X29" s="437" t="s">
        <v>7</v>
      </c>
      <c r="Y29" s="529"/>
      <c r="Z29" s="506"/>
    </row>
    <row r="30" spans="2:26" s="1" customFormat="1" ht="38.25" customHeight="1">
      <c r="B30" s="136"/>
      <c r="C30" s="1516" t="s">
        <v>828</v>
      </c>
      <c r="D30" s="1517"/>
      <c r="E30" s="1517"/>
      <c r="F30" s="1517"/>
      <c r="G30" s="1517"/>
      <c r="H30" s="1517"/>
      <c r="I30" s="1517"/>
      <c r="J30" s="1517"/>
      <c r="K30" s="1517"/>
      <c r="L30" s="1517"/>
      <c r="M30" s="1517"/>
      <c r="N30" s="1517"/>
      <c r="O30" s="1517"/>
      <c r="P30" s="1517"/>
      <c r="Q30" s="1517"/>
      <c r="R30" s="1517"/>
      <c r="S30" s="1517"/>
      <c r="T30" s="529"/>
      <c r="U30" s="525"/>
      <c r="V30" s="437" t="s">
        <v>7</v>
      </c>
      <c r="W30" s="437" t="s">
        <v>625</v>
      </c>
      <c r="X30" s="437" t="s">
        <v>7</v>
      </c>
      <c r="Y30" s="529"/>
      <c r="Z30" s="506"/>
    </row>
    <row r="31" spans="2:26" s="1" customFormat="1" ht="38.25" customHeight="1">
      <c r="B31" s="136"/>
      <c r="C31" s="1516" t="s">
        <v>829</v>
      </c>
      <c r="D31" s="1517"/>
      <c r="E31" s="1517"/>
      <c r="F31" s="1517"/>
      <c r="G31" s="1517"/>
      <c r="H31" s="1517"/>
      <c r="I31" s="1517"/>
      <c r="J31" s="1517"/>
      <c r="K31" s="1517"/>
      <c r="L31" s="1517"/>
      <c r="M31" s="1517"/>
      <c r="N31" s="1517"/>
      <c r="O31" s="1517"/>
      <c r="P31" s="1517"/>
      <c r="Q31" s="1517"/>
      <c r="R31" s="1517"/>
      <c r="S31" s="1517"/>
      <c r="T31" s="529"/>
      <c r="U31" s="525"/>
      <c r="V31" s="437" t="s">
        <v>7</v>
      </c>
      <c r="W31" s="437" t="s">
        <v>625</v>
      </c>
      <c r="X31" s="437" t="s">
        <v>7</v>
      </c>
      <c r="Y31" s="529"/>
      <c r="Z31" s="506"/>
    </row>
    <row r="32" spans="2:26" s="1" customFormat="1">
      <c r="B32" s="132"/>
      <c r="C32" s="8"/>
      <c r="D32" s="8"/>
      <c r="E32" s="8"/>
      <c r="F32" s="8"/>
      <c r="G32" s="8"/>
      <c r="H32" s="8"/>
      <c r="I32" s="8"/>
      <c r="J32" s="8"/>
      <c r="K32" s="8"/>
      <c r="L32" s="8"/>
      <c r="M32" s="8"/>
      <c r="N32" s="8"/>
      <c r="O32" s="8"/>
      <c r="P32" s="8"/>
      <c r="Q32" s="8"/>
      <c r="R32" s="8"/>
      <c r="S32" s="8"/>
      <c r="T32" s="8"/>
      <c r="U32" s="8"/>
      <c r="V32" s="8"/>
      <c r="W32" s="8"/>
      <c r="X32" s="8"/>
      <c r="Y32" s="8"/>
      <c r="Z32" s="133"/>
    </row>
    <row r="33" s="1" customFormat="1"/>
    <row r="118" spans="3:7">
      <c r="C118" s="59"/>
      <c r="D118" s="59"/>
      <c r="E118" s="59"/>
      <c r="F118" s="59"/>
      <c r="G118" s="59"/>
    </row>
    <row r="119" spans="3:7">
      <c r="C119" s="57"/>
    </row>
  </sheetData>
  <mergeCells count="24">
    <mergeCell ref="C27:S27"/>
    <mergeCell ref="C28:S28"/>
    <mergeCell ref="C29:S29"/>
    <mergeCell ref="C30:S30"/>
    <mergeCell ref="C31:S31"/>
    <mergeCell ref="C22:O22"/>
    <mergeCell ref="P22:Y22"/>
    <mergeCell ref="C23:O23"/>
    <mergeCell ref="P23:Y23"/>
    <mergeCell ref="C24:O24"/>
    <mergeCell ref="P24:Y24"/>
    <mergeCell ref="C19:O19"/>
    <mergeCell ref="P19:Y19"/>
    <mergeCell ref="C20:O20"/>
    <mergeCell ref="P20:Y20"/>
    <mergeCell ref="C21:O21"/>
    <mergeCell ref="P21:Y21"/>
    <mergeCell ref="H15:J15"/>
    <mergeCell ref="K15:M15"/>
    <mergeCell ref="B4:Z4"/>
    <mergeCell ref="B6:F6"/>
    <mergeCell ref="G6:Z6"/>
    <mergeCell ref="B7:F7"/>
    <mergeCell ref="B8:F8"/>
  </mergeCells>
  <phoneticPr fontId="3"/>
  <dataValidations count="1">
    <dataValidation type="list" allowBlank="1" showInputMessage="1" showErrorMessage="1" sqref="L7 G7:G8 Q7 O8 V27:V31 X27:X31" xr:uid="{4E93D767-1740-4A76-8680-3905FA7632EC}">
      <formula1>"□,■"</formula1>
    </dataValidation>
  </dataValidations>
  <pageMargins left="0.7" right="0.7" top="0.75" bottom="0.75" header="0.3" footer="0.3"/>
  <pageSetup paperSize="9" scale="94"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9360B-FB8F-443D-82B2-6385D23E3B85}">
  <dimension ref="A1:AK123"/>
  <sheetViews>
    <sheetView zoomScaleNormal="100" zoomScaleSheetLayoutView="85" workbookViewId="0">
      <selection activeCell="J9" sqref="J9"/>
    </sheetView>
  </sheetViews>
  <sheetFormatPr defaultColWidth="3.44140625" defaultRowHeight="13.2"/>
  <cols>
    <col min="1" max="1" width="1.21875" style="3" customWidth="1"/>
    <col min="2" max="2" width="3.109375" style="134" customWidth="1"/>
    <col min="3" max="30" width="3.109375" style="3" customWidth="1"/>
    <col min="31" max="33" width="3.21875" style="3" customWidth="1"/>
    <col min="34" max="34" width="3.109375" style="3" customWidth="1"/>
    <col min="35" max="35" width="1.21875" style="3" customWidth="1"/>
    <col min="36" max="16384" width="3.44140625" style="3"/>
  </cols>
  <sheetData>
    <row r="1" spans="2:35" s="1" customFormat="1"/>
    <row r="2" spans="2:35" s="1" customFormat="1">
      <c r="B2" s="1" t="s">
        <v>949</v>
      </c>
    </row>
    <row r="3" spans="2:35" s="1" customFormat="1">
      <c r="Y3" s="45" t="s">
        <v>370</v>
      </c>
      <c r="Z3" s="1483"/>
      <c r="AA3" s="1483"/>
      <c r="AB3" s="45" t="s">
        <v>371</v>
      </c>
      <c r="AC3" s="1483"/>
      <c r="AD3" s="1483"/>
      <c r="AE3" s="45" t="s">
        <v>372</v>
      </c>
      <c r="AF3" s="1483"/>
      <c r="AG3" s="1483"/>
      <c r="AH3" s="45" t="s">
        <v>509</v>
      </c>
    </row>
    <row r="4" spans="2:35" s="1" customFormat="1">
      <c r="AH4" s="45"/>
    </row>
    <row r="5" spans="2:35" s="1" customFormat="1">
      <c r="B5" s="1483" t="s">
        <v>1991</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c r="AE5" s="1483"/>
      <c r="AF5" s="1483"/>
      <c r="AG5" s="1483"/>
      <c r="AH5" s="1483"/>
    </row>
    <row r="6" spans="2:35" s="1" customFormat="1"/>
    <row r="7" spans="2:35" s="1" customFormat="1" ht="21" customHeight="1">
      <c r="B7" s="1976" t="s">
        <v>981</v>
      </c>
      <c r="C7" s="1976"/>
      <c r="D7" s="1976"/>
      <c r="E7" s="1976"/>
      <c r="F7" s="1950"/>
      <c r="G7" s="519"/>
      <c r="H7" s="520"/>
      <c r="I7" s="520"/>
      <c r="J7" s="520"/>
      <c r="K7" s="520"/>
      <c r="L7" s="520"/>
      <c r="M7" s="520"/>
      <c r="N7" s="520"/>
      <c r="O7" s="520"/>
      <c r="P7" s="520"/>
      <c r="Q7" s="520"/>
      <c r="R7" s="520"/>
      <c r="S7" s="520"/>
      <c r="T7" s="520"/>
      <c r="U7" s="520"/>
      <c r="V7" s="520"/>
      <c r="W7" s="520"/>
      <c r="X7" s="520"/>
      <c r="Y7" s="520"/>
      <c r="Z7" s="520"/>
      <c r="AA7" s="520"/>
      <c r="AB7" s="520"/>
      <c r="AC7" s="520"/>
      <c r="AD7" s="520"/>
      <c r="AE7" s="520"/>
      <c r="AF7" s="520"/>
      <c r="AG7" s="520"/>
      <c r="AH7" s="521"/>
    </row>
    <row r="8" spans="2:35" ht="21" customHeight="1">
      <c r="B8" s="1950" t="s">
        <v>982</v>
      </c>
      <c r="C8" s="1951"/>
      <c r="D8" s="1951"/>
      <c r="E8" s="1951"/>
      <c r="F8" s="1952"/>
      <c r="G8" s="210" t="s">
        <v>7</v>
      </c>
      <c r="H8" s="525" t="s">
        <v>617</v>
      </c>
      <c r="I8" s="525"/>
      <c r="J8" s="525"/>
      <c r="K8" s="525"/>
      <c r="L8" s="211" t="s">
        <v>7</v>
      </c>
      <c r="M8" s="525" t="s">
        <v>618</v>
      </c>
      <c r="N8" s="525"/>
      <c r="O8" s="525"/>
      <c r="P8" s="525"/>
      <c r="Q8" s="211" t="s">
        <v>7</v>
      </c>
      <c r="R8" s="525" t="s">
        <v>619</v>
      </c>
      <c r="S8"/>
      <c r="T8" s="337"/>
      <c r="U8"/>
      <c r="V8" s="523"/>
      <c r="W8" s="523"/>
      <c r="X8" s="523"/>
      <c r="Y8" s="523"/>
      <c r="Z8" s="523"/>
      <c r="AA8" s="523"/>
      <c r="AB8" s="523"/>
      <c r="AC8" s="523"/>
      <c r="AD8" s="523"/>
      <c r="AE8" s="523"/>
      <c r="AF8" s="523"/>
      <c r="AG8" s="523"/>
      <c r="AH8" s="228"/>
    </row>
    <row r="9" spans="2:35" ht="21" customHeight="1">
      <c r="B9" s="2086" t="s">
        <v>983</v>
      </c>
      <c r="C9" s="2087"/>
      <c r="D9" s="2087"/>
      <c r="E9" s="2087"/>
      <c r="F9" s="2088"/>
      <c r="G9" s="229" t="s">
        <v>7</v>
      </c>
      <c r="H9" s="7" t="s">
        <v>1609</v>
      </c>
      <c r="I9" s="22"/>
      <c r="J9" s="22"/>
      <c r="K9" s="22"/>
      <c r="L9" s="22"/>
      <c r="M9" s="22"/>
      <c r="N9" s="22"/>
      <c r="O9" s="22"/>
      <c r="P9" s="22"/>
      <c r="Q9" s="22"/>
      <c r="R9" s="22"/>
      <c r="S9" s="22"/>
      <c r="T9"/>
      <c r="U9" s="219" t="s">
        <v>7</v>
      </c>
      <c r="V9" s="7" t="s">
        <v>1060</v>
      </c>
      <c r="W9" s="7"/>
      <c r="X9" s="230"/>
      <c r="Y9" s="230"/>
      <c r="Z9" s="230"/>
      <c r="AA9" s="230"/>
      <c r="AB9" s="230"/>
      <c r="AC9" s="230"/>
      <c r="AD9" s="230"/>
      <c r="AE9" s="230"/>
      <c r="AF9" s="230"/>
      <c r="AG9" s="230"/>
      <c r="AH9" s="231"/>
    </row>
    <row r="10" spans="2:35" ht="21" customHeight="1">
      <c r="B10" s="1966"/>
      <c r="C10" s="1965"/>
      <c r="D10" s="1965"/>
      <c r="E10" s="1965"/>
      <c r="F10" s="1965"/>
      <c r="G10" s="220" t="s">
        <v>7</v>
      </c>
      <c r="H10" s="1" t="s">
        <v>1610</v>
      </c>
      <c r="I10" s="2"/>
      <c r="J10" s="2"/>
      <c r="K10" s="2"/>
      <c r="L10" s="2"/>
      <c r="M10" s="2"/>
      <c r="N10" s="2"/>
      <c r="O10" s="2"/>
      <c r="P10" s="2"/>
      <c r="Q10" s="2"/>
      <c r="R10" s="2"/>
      <c r="S10" s="2"/>
      <c r="T10"/>
      <c r="U10" s="212" t="s">
        <v>7</v>
      </c>
      <c r="V10" s="1" t="s">
        <v>1611</v>
      </c>
      <c r="W10" s="1"/>
      <c r="X10" s="244"/>
      <c r="Y10" s="244"/>
      <c r="Z10" s="244"/>
      <c r="AA10" s="244"/>
      <c r="AB10" s="244"/>
      <c r="AC10" s="244"/>
      <c r="AD10" s="244"/>
      <c r="AE10" s="244"/>
      <c r="AF10" s="244"/>
      <c r="AG10" s="244"/>
      <c r="AH10" s="245"/>
    </row>
    <row r="11" spans="2:35" ht="21" customHeight="1">
      <c r="B11" s="1966"/>
      <c r="C11" s="1965"/>
      <c r="D11" s="1965"/>
      <c r="E11" s="1965"/>
      <c r="F11" s="1965"/>
      <c r="G11" s="220" t="s">
        <v>7</v>
      </c>
      <c r="H11" s="1" t="s">
        <v>1612</v>
      </c>
      <c r="I11" s="2"/>
      <c r="J11" s="2"/>
      <c r="K11" s="2"/>
      <c r="L11" s="2"/>
      <c r="M11" s="2"/>
      <c r="N11" s="2"/>
      <c r="O11" s="2"/>
      <c r="P11" s="2"/>
      <c r="Q11" s="2"/>
      <c r="R11" s="2"/>
      <c r="S11" s="2"/>
      <c r="T11"/>
      <c r="U11" s="212" t="s">
        <v>7</v>
      </c>
      <c r="V11" s="2" t="s">
        <v>1613</v>
      </c>
      <c r="W11" s="2"/>
      <c r="X11" s="244"/>
      <c r="Y11" s="244"/>
      <c r="Z11" s="244"/>
      <c r="AA11" s="244"/>
      <c r="AB11" s="244"/>
      <c r="AC11" s="244"/>
      <c r="AD11" s="244"/>
      <c r="AE11" s="244"/>
      <c r="AF11" s="244"/>
      <c r="AG11" s="244"/>
      <c r="AH11" s="245"/>
      <c r="AI11" s="191"/>
    </row>
    <row r="12" spans="2:35" ht="21" customHeight="1">
      <c r="B12" s="2089"/>
      <c r="C12" s="2090"/>
      <c r="D12" s="2090"/>
      <c r="E12" s="2090"/>
      <c r="F12" s="2091"/>
      <c r="G12" s="213" t="s">
        <v>7</v>
      </c>
      <c r="H12" s="8" t="s">
        <v>1051</v>
      </c>
      <c r="I12" s="87"/>
      <c r="J12" s="87"/>
      <c r="K12" s="87"/>
      <c r="L12" s="87"/>
      <c r="M12" s="87"/>
      <c r="N12" s="87"/>
      <c r="O12" s="87"/>
      <c r="P12" s="87"/>
      <c r="Q12" s="87"/>
      <c r="R12" s="87"/>
      <c r="S12" s="87"/>
      <c r="T12" s="214"/>
      <c r="U12" s="87"/>
      <c r="V12" s="87"/>
      <c r="W12" s="87"/>
      <c r="X12" s="232"/>
      <c r="Y12" s="232"/>
      <c r="Z12" s="232"/>
      <c r="AA12" s="232"/>
      <c r="AB12" s="232"/>
      <c r="AC12" s="232"/>
      <c r="AD12" s="232"/>
      <c r="AE12" s="232"/>
      <c r="AF12" s="232"/>
      <c r="AG12" s="232"/>
      <c r="AH12" s="233"/>
    </row>
    <row r="13" spans="2:35" ht="21" customHeight="1">
      <c r="B13" s="2086" t="s">
        <v>987</v>
      </c>
      <c r="C13" s="2087"/>
      <c r="D13" s="2087"/>
      <c r="E13" s="2087"/>
      <c r="F13" s="2088"/>
      <c r="G13" s="229" t="s">
        <v>7</v>
      </c>
      <c r="H13" s="7" t="s">
        <v>1614</v>
      </c>
      <c r="I13" s="22"/>
      <c r="J13" s="22"/>
      <c r="K13" s="22"/>
      <c r="L13" s="22"/>
      <c r="M13" s="22"/>
      <c r="N13" s="22"/>
      <c r="O13" s="22"/>
      <c r="P13" s="22"/>
      <c r="Q13" s="22"/>
      <c r="R13" s="22"/>
      <c r="S13" s="2"/>
      <c r="T13" s="22"/>
      <c r="U13" s="219"/>
      <c r="V13" s="219"/>
      <c r="W13" s="219"/>
      <c r="X13" s="7"/>
      <c r="Y13" s="230"/>
      <c r="Z13" s="230"/>
      <c r="AA13" s="230"/>
      <c r="AB13" s="230"/>
      <c r="AC13" s="230"/>
      <c r="AD13" s="230"/>
      <c r="AE13" s="230"/>
      <c r="AF13" s="230"/>
      <c r="AG13" s="230"/>
      <c r="AH13" s="231"/>
    </row>
    <row r="14" spans="2:35" ht="21" customHeight="1">
      <c r="B14" s="2089"/>
      <c r="C14" s="2090"/>
      <c r="D14" s="2090"/>
      <c r="E14" s="2090"/>
      <c r="F14" s="2091"/>
      <c r="G14" s="213" t="s">
        <v>7</v>
      </c>
      <c r="H14" s="8" t="s">
        <v>1615</v>
      </c>
      <c r="I14" s="87"/>
      <c r="J14" s="87"/>
      <c r="K14" s="87"/>
      <c r="L14" s="87"/>
      <c r="M14" s="87"/>
      <c r="N14" s="87"/>
      <c r="O14" s="87"/>
      <c r="P14" s="87"/>
      <c r="Q14" s="87"/>
      <c r="R14" s="87"/>
      <c r="S14" s="87"/>
      <c r="T14" s="87"/>
      <c r="U14" s="232"/>
      <c r="V14" s="232"/>
      <c r="W14" s="232"/>
      <c r="X14" s="232"/>
      <c r="Y14" s="232"/>
      <c r="Z14" s="232"/>
      <c r="AA14" s="232"/>
      <c r="AB14" s="232"/>
      <c r="AC14" s="232"/>
      <c r="AD14" s="232"/>
      <c r="AE14" s="232"/>
      <c r="AF14" s="232"/>
      <c r="AG14" s="232"/>
      <c r="AH14" s="233"/>
    </row>
    <row r="15" spans="2:35" ht="13.5" customHeight="1">
      <c r="B15" s="1"/>
      <c r="C15" s="1"/>
      <c r="D15" s="1"/>
      <c r="E15" s="1"/>
      <c r="F15" s="1"/>
      <c r="G15" s="212"/>
      <c r="H15" s="1"/>
      <c r="I15" s="2"/>
      <c r="J15" s="2"/>
      <c r="K15" s="2"/>
      <c r="L15" s="2"/>
      <c r="M15" s="2"/>
      <c r="N15" s="2"/>
      <c r="O15" s="2"/>
      <c r="P15" s="2"/>
      <c r="Q15" s="2"/>
      <c r="R15" s="2"/>
      <c r="S15" s="2"/>
      <c r="T15" s="2"/>
      <c r="U15" s="244"/>
      <c r="V15" s="244"/>
      <c r="W15" s="244"/>
      <c r="X15" s="244"/>
      <c r="Y15" s="244"/>
      <c r="Z15" s="244"/>
      <c r="AA15" s="244"/>
      <c r="AB15" s="244"/>
      <c r="AC15" s="244"/>
      <c r="AD15" s="244"/>
      <c r="AE15" s="244"/>
      <c r="AF15" s="244"/>
      <c r="AG15" s="244"/>
      <c r="AH15" s="244"/>
    </row>
    <row r="16" spans="2:35" ht="21" customHeight="1">
      <c r="B16" s="6" t="s">
        <v>1616</v>
      </c>
      <c r="C16" s="7"/>
      <c r="D16" s="7"/>
      <c r="E16" s="7"/>
      <c r="F16" s="7"/>
      <c r="G16" s="219"/>
      <c r="H16" s="7"/>
      <c r="I16" s="22"/>
      <c r="J16" s="22"/>
      <c r="K16" s="22"/>
      <c r="L16" s="22"/>
      <c r="M16" s="22"/>
      <c r="N16" s="22"/>
      <c r="O16" s="22"/>
      <c r="P16" s="22"/>
      <c r="Q16" s="22"/>
      <c r="R16" s="22"/>
      <c r="S16" s="22"/>
      <c r="T16" s="22"/>
      <c r="U16" s="230"/>
      <c r="V16" s="230"/>
      <c r="W16" s="230"/>
      <c r="X16" s="230"/>
      <c r="Y16" s="230"/>
      <c r="Z16" s="230"/>
      <c r="AA16" s="230"/>
      <c r="AB16" s="230"/>
      <c r="AC16" s="230"/>
      <c r="AD16" s="230"/>
      <c r="AE16" s="230"/>
      <c r="AF16" s="230"/>
      <c r="AG16" s="230"/>
      <c r="AH16" s="231"/>
    </row>
    <row r="17" spans="2:37" ht="21" customHeight="1">
      <c r="B17" s="136"/>
      <c r="C17" s="1" t="s">
        <v>1617</v>
      </c>
      <c r="D17" s="1"/>
      <c r="E17" s="1"/>
      <c r="F17" s="1"/>
      <c r="G17" s="212"/>
      <c r="H17" s="1"/>
      <c r="I17" s="2"/>
      <c r="J17" s="2"/>
      <c r="K17" s="2"/>
      <c r="L17" s="2"/>
      <c r="M17" s="2"/>
      <c r="N17" s="2"/>
      <c r="O17" s="2"/>
      <c r="P17" s="2"/>
      <c r="Q17" s="2"/>
      <c r="R17" s="2"/>
      <c r="S17" s="2"/>
      <c r="T17" s="2"/>
      <c r="U17" s="244"/>
      <c r="V17" s="244"/>
      <c r="W17" s="244"/>
      <c r="X17" s="244"/>
      <c r="Y17" s="244"/>
      <c r="Z17" s="244"/>
      <c r="AA17" s="244"/>
      <c r="AB17" s="244"/>
      <c r="AC17" s="244"/>
      <c r="AD17" s="244"/>
      <c r="AE17" s="244"/>
      <c r="AF17" s="244"/>
      <c r="AG17" s="244"/>
      <c r="AH17" s="245"/>
    </row>
    <row r="18" spans="2:37" ht="21" customHeight="1">
      <c r="B18" s="143"/>
      <c r="C18" s="1973" t="s">
        <v>1618</v>
      </c>
      <c r="D18" s="1973"/>
      <c r="E18" s="1973"/>
      <c r="F18" s="1973"/>
      <c r="G18" s="1973"/>
      <c r="H18" s="1973"/>
      <c r="I18" s="1973"/>
      <c r="J18" s="1973"/>
      <c r="K18" s="1973"/>
      <c r="L18" s="1973"/>
      <c r="M18" s="1973"/>
      <c r="N18" s="1973"/>
      <c r="O18" s="1973"/>
      <c r="P18" s="1973"/>
      <c r="Q18" s="1973"/>
      <c r="R18" s="1973"/>
      <c r="S18" s="1973"/>
      <c r="T18" s="1973"/>
      <c r="U18" s="1973"/>
      <c r="V18" s="1973"/>
      <c r="W18" s="1973"/>
      <c r="X18" s="1973"/>
      <c r="Y18" s="1973"/>
      <c r="Z18" s="1973"/>
      <c r="AA18" s="2317" t="s">
        <v>1619</v>
      </c>
      <c r="AB18" s="2317"/>
      <c r="AC18" s="2317"/>
      <c r="AD18" s="2317"/>
      <c r="AE18" s="2317"/>
      <c r="AF18" s="2317"/>
      <c r="AG18" s="2317"/>
      <c r="AH18" s="245"/>
      <c r="AK18" s="338"/>
    </row>
    <row r="19" spans="2:37" ht="21" customHeight="1">
      <c r="B19" s="143"/>
      <c r="C19" s="2318"/>
      <c r="D19" s="2318"/>
      <c r="E19" s="2318"/>
      <c r="F19" s="2318"/>
      <c r="G19" s="2318"/>
      <c r="H19" s="2318"/>
      <c r="I19" s="2318"/>
      <c r="J19" s="2318"/>
      <c r="K19" s="2318"/>
      <c r="L19" s="2318"/>
      <c r="M19" s="2318"/>
      <c r="N19" s="2318"/>
      <c r="O19" s="2318"/>
      <c r="P19" s="2318"/>
      <c r="Q19" s="2318"/>
      <c r="R19" s="2318"/>
      <c r="S19" s="2318"/>
      <c r="T19" s="2318"/>
      <c r="U19" s="2318"/>
      <c r="V19" s="2318"/>
      <c r="W19" s="2318"/>
      <c r="X19" s="2318"/>
      <c r="Y19" s="2318"/>
      <c r="Z19" s="2318"/>
      <c r="AA19" s="339"/>
      <c r="AB19" s="339"/>
      <c r="AC19" s="339"/>
      <c r="AD19" s="339"/>
      <c r="AE19" s="339"/>
      <c r="AF19" s="339"/>
      <c r="AG19" s="339"/>
      <c r="AH19" s="245"/>
      <c r="AK19" s="338"/>
    </row>
    <row r="20" spans="2:37" ht="9" customHeight="1">
      <c r="B20" s="143"/>
      <c r="C20" s="446"/>
      <c r="D20" s="446"/>
      <c r="E20" s="446"/>
      <c r="F20" s="446"/>
      <c r="G20" s="446"/>
      <c r="H20" s="446"/>
      <c r="I20" s="446"/>
      <c r="J20" s="446"/>
      <c r="K20" s="446"/>
      <c r="L20" s="446"/>
      <c r="M20" s="446"/>
      <c r="N20" s="446"/>
      <c r="O20" s="446"/>
      <c r="P20" s="446"/>
      <c r="Q20" s="446"/>
      <c r="R20" s="446"/>
      <c r="S20" s="446"/>
      <c r="T20" s="446"/>
      <c r="U20" s="446"/>
      <c r="V20" s="446"/>
      <c r="W20" s="446"/>
      <c r="X20" s="446"/>
      <c r="Y20" s="446"/>
      <c r="Z20" s="446"/>
      <c r="AA20" s="230"/>
      <c r="AB20" s="230"/>
      <c r="AC20" s="230"/>
      <c r="AD20" s="230"/>
      <c r="AE20" s="230"/>
      <c r="AF20" s="230"/>
      <c r="AG20" s="230"/>
      <c r="AH20" s="245"/>
      <c r="AK20" s="340"/>
    </row>
    <row r="21" spans="2:37" ht="21" customHeight="1">
      <c r="B21" s="143"/>
      <c r="C21" s="139" t="s">
        <v>1620</v>
      </c>
      <c r="D21" s="335"/>
      <c r="E21" s="335"/>
      <c r="F21" s="335"/>
      <c r="G21" s="341"/>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5"/>
    </row>
    <row r="22" spans="2:37" ht="21" customHeight="1">
      <c r="B22" s="143"/>
      <c r="C22" s="1973" t="s">
        <v>1621</v>
      </c>
      <c r="D22" s="1973"/>
      <c r="E22" s="1973"/>
      <c r="F22" s="1973"/>
      <c r="G22" s="1973"/>
      <c r="H22" s="1973"/>
      <c r="I22" s="1973"/>
      <c r="J22" s="1973"/>
      <c r="K22" s="1973"/>
      <c r="L22" s="1973"/>
      <c r="M22" s="1973"/>
      <c r="N22" s="1973"/>
      <c r="O22" s="1973"/>
      <c r="P22" s="1973"/>
      <c r="Q22" s="1973"/>
      <c r="R22" s="1973"/>
      <c r="S22" s="1973"/>
      <c r="T22" s="1973"/>
      <c r="U22" s="1973"/>
      <c r="V22" s="1973"/>
      <c r="W22" s="1973"/>
      <c r="X22" s="1973"/>
      <c r="Y22" s="1973"/>
      <c r="Z22" s="1973"/>
      <c r="AA22" s="2317" t="s">
        <v>1619</v>
      </c>
      <c r="AB22" s="2317"/>
      <c r="AC22" s="2317"/>
      <c r="AD22" s="2317"/>
      <c r="AE22" s="2317"/>
      <c r="AF22" s="2317"/>
      <c r="AG22" s="2317"/>
      <c r="AH22" s="245"/>
    </row>
    <row r="23" spans="2:37" ht="20.100000000000001" customHeight="1">
      <c r="B23" s="141"/>
      <c r="C23" s="1973"/>
      <c r="D23" s="1973"/>
      <c r="E23" s="1973"/>
      <c r="F23" s="1973"/>
      <c r="G23" s="1973"/>
      <c r="H23" s="1973"/>
      <c r="I23" s="1973"/>
      <c r="J23" s="1973"/>
      <c r="K23" s="1973"/>
      <c r="L23" s="1973"/>
      <c r="M23" s="1973"/>
      <c r="N23" s="1973"/>
      <c r="O23" s="1973"/>
      <c r="P23" s="1973"/>
      <c r="Q23" s="1973"/>
      <c r="R23" s="1973"/>
      <c r="S23" s="1973"/>
      <c r="T23" s="1973"/>
      <c r="U23" s="1973"/>
      <c r="V23" s="1973"/>
      <c r="W23" s="1973"/>
      <c r="X23" s="1973"/>
      <c r="Y23" s="1973"/>
      <c r="Z23" s="2318"/>
      <c r="AA23" s="342"/>
      <c r="AB23" s="342"/>
      <c r="AC23" s="342"/>
      <c r="AD23" s="342"/>
      <c r="AE23" s="342"/>
      <c r="AF23" s="342"/>
      <c r="AG23" s="342"/>
      <c r="AH23" s="343"/>
    </row>
    <row r="24" spans="2:37" s="1" customFormat="1" ht="20.100000000000001" customHeight="1">
      <c r="B24" s="141"/>
      <c r="C24" s="1491" t="s">
        <v>1622</v>
      </c>
      <c r="D24" s="1512"/>
      <c r="E24" s="1512"/>
      <c r="F24" s="1512"/>
      <c r="G24" s="1512"/>
      <c r="H24" s="1512"/>
      <c r="I24" s="1512"/>
      <c r="J24" s="1512"/>
      <c r="K24" s="1512"/>
      <c r="L24" s="1512"/>
      <c r="M24" s="229" t="s">
        <v>7</v>
      </c>
      <c r="N24" s="7" t="s">
        <v>1623</v>
      </c>
      <c r="O24" s="7"/>
      <c r="P24" s="7"/>
      <c r="Q24" s="22"/>
      <c r="R24" s="22"/>
      <c r="S24" s="22"/>
      <c r="T24" s="22"/>
      <c r="U24" s="22"/>
      <c r="V24" s="22"/>
      <c r="W24" s="219" t="s">
        <v>7</v>
      </c>
      <c r="X24" s="7" t="s">
        <v>1624</v>
      </c>
      <c r="Y24" s="344"/>
      <c r="Z24" s="344"/>
      <c r="AA24" s="22"/>
      <c r="AB24" s="22"/>
      <c r="AC24" s="22"/>
      <c r="AD24" s="22"/>
      <c r="AE24" s="22"/>
      <c r="AF24" s="22"/>
      <c r="AG24" s="23"/>
      <c r="AH24" s="245"/>
    </row>
    <row r="25" spans="2:37" s="1" customFormat="1" ht="20.100000000000001" customHeight="1">
      <c r="B25" s="143"/>
      <c r="C25" s="2103"/>
      <c r="D25" s="2104"/>
      <c r="E25" s="2104"/>
      <c r="F25" s="2104"/>
      <c r="G25" s="2104"/>
      <c r="H25" s="2104"/>
      <c r="I25" s="2104"/>
      <c r="J25" s="2104"/>
      <c r="K25" s="2104"/>
      <c r="L25" s="2104"/>
      <c r="M25" s="213" t="s">
        <v>7</v>
      </c>
      <c r="N25" s="8" t="s">
        <v>1625</v>
      </c>
      <c r="O25" s="8"/>
      <c r="P25" s="8"/>
      <c r="Q25" s="87"/>
      <c r="R25" s="87"/>
      <c r="S25" s="87"/>
      <c r="T25" s="87"/>
      <c r="U25" s="87"/>
      <c r="V25" s="87"/>
      <c r="W25" s="214" t="s">
        <v>7</v>
      </c>
      <c r="X25" s="8" t="s">
        <v>1626</v>
      </c>
      <c r="Y25" s="345"/>
      <c r="Z25" s="345"/>
      <c r="AA25" s="87"/>
      <c r="AB25" s="87"/>
      <c r="AC25" s="87"/>
      <c r="AD25" s="87"/>
      <c r="AE25" s="87"/>
      <c r="AF25" s="87"/>
      <c r="AG25" s="139"/>
      <c r="AH25" s="245"/>
    </row>
    <row r="26" spans="2:37" s="1" customFormat="1" ht="9" customHeight="1">
      <c r="B26" s="143"/>
      <c r="C26" s="516"/>
      <c r="D26" s="516"/>
      <c r="E26" s="516"/>
      <c r="F26" s="516"/>
      <c r="G26" s="516"/>
      <c r="H26" s="516"/>
      <c r="I26" s="516"/>
      <c r="J26" s="516"/>
      <c r="K26" s="516"/>
      <c r="L26" s="516"/>
      <c r="M26" s="516"/>
      <c r="N26" s="516"/>
      <c r="O26" s="516"/>
      <c r="P26" s="516"/>
      <c r="Q26" s="516"/>
      <c r="R26" s="516"/>
      <c r="S26" s="516"/>
      <c r="T26" s="516"/>
      <c r="U26" s="516"/>
      <c r="V26" s="516"/>
      <c r="W26" s="516"/>
      <c r="X26" s="516"/>
      <c r="Y26" s="516"/>
      <c r="Z26" s="516"/>
      <c r="AA26"/>
      <c r="AC26" s="2"/>
      <c r="AD26" s="2"/>
      <c r="AE26" s="2"/>
      <c r="AF26" s="2"/>
      <c r="AG26" s="2"/>
      <c r="AH26" s="245"/>
    </row>
    <row r="27" spans="2:37" s="1" customFormat="1" ht="20.100000000000001" customHeight="1">
      <c r="B27" s="143"/>
      <c r="C27" s="2319" t="s">
        <v>1627</v>
      </c>
      <c r="D27" s="2319"/>
      <c r="E27" s="2319"/>
      <c r="F27" s="2319"/>
      <c r="G27" s="2319"/>
      <c r="H27" s="2319"/>
      <c r="I27" s="2319"/>
      <c r="J27" s="2319"/>
      <c r="K27" s="2319"/>
      <c r="L27" s="2319"/>
      <c r="M27" s="2319"/>
      <c r="N27" s="2319"/>
      <c r="O27" s="2319"/>
      <c r="P27" s="2319"/>
      <c r="Q27" s="2319"/>
      <c r="R27" s="2319"/>
      <c r="S27" s="2319"/>
      <c r="T27" s="2319"/>
      <c r="U27" s="2319"/>
      <c r="V27" s="2319"/>
      <c r="W27" s="2319"/>
      <c r="X27" s="2319"/>
      <c r="Y27" s="2319"/>
      <c r="Z27" s="2319"/>
      <c r="AA27" s="244"/>
      <c r="AB27" s="244"/>
      <c r="AC27" s="244"/>
      <c r="AD27" s="244"/>
      <c r="AE27" s="244"/>
      <c r="AF27" s="244"/>
      <c r="AG27" s="244"/>
      <c r="AH27" s="245"/>
    </row>
    <row r="28" spans="2:37" s="1" customFormat="1" ht="20.100000000000001" customHeight="1">
      <c r="B28" s="141"/>
      <c r="C28" s="2320"/>
      <c r="D28" s="2320"/>
      <c r="E28" s="2320"/>
      <c r="F28" s="2320"/>
      <c r="G28" s="2320"/>
      <c r="H28" s="2320"/>
      <c r="I28" s="2320"/>
      <c r="J28" s="2320"/>
      <c r="K28" s="2320"/>
      <c r="L28" s="2320"/>
      <c r="M28" s="2320"/>
      <c r="N28" s="2320"/>
      <c r="O28" s="2320"/>
      <c r="P28" s="2320"/>
      <c r="Q28" s="2320"/>
      <c r="R28" s="2320"/>
      <c r="S28" s="2320"/>
      <c r="T28" s="2320"/>
      <c r="U28" s="2320"/>
      <c r="V28" s="2320"/>
      <c r="W28" s="2320"/>
      <c r="X28" s="2320"/>
      <c r="Y28" s="2320"/>
      <c r="Z28" s="2320"/>
      <c r="AA28" s="346"/>
      <c r="AB28" s="347"/>
      <c r="AC28" s="347"/>
      <c r="AD28" s="347"/>
      <c r="AE28" s="347"/>
      <c r="AF28" s="347"/>
      <c r="AG28" s="347"/>
      <c r="AH28" s="348"/>
    </row>
    <row r="29" spans="2:37" s="1" customFormat="1" ht="9" customHeight="1">
      <c r="B29" s="141"/>
      <c r="C29" s="2"/>
      <c r="D29" s="2"/>
      <c r="E29" s="2"/>
      <c r="F29" s="2"/>
      <c r="G29" s="347"/>
      <c r="H29" s="347"/>
      <c r="I29" s="347"/>
      <c r="J29" s="347"/>
      <c r="K29" s="347"/>
      <c r="L29" s="347"/>
      <c r="M29" s="347"/>
      <c r="N29" s="347"/>
      <c r="O29" s="347"/>
      <c r="P29" s="347"/>
      <c r="Q29" s="347"/>
      <c r="R29" s="347"/>
      <c r="S29" s="347"/>
      <c r="T29" s="347"/>
      <c r="U29" s="347"/>
      <c r="V29" s="347"/>
      <c r="W29" s="347"/>
      <c r="X29" s="347"/>
      <c r="Y29" s="347"/>
      <c r="Z29" s="347"/>
      <c r="AA29" s="347"/>
      <c r="AB29" s="347"/>
      <c r="AC29" s="347"/>
      <c r="AD29" s="347"/>
      <c r="AE29" s="347"/>
      <c r="AF29" s="347"/>
      <c r="AG29" s="347"/>
      <c r="AH29" s="348"/>
    </row>
    <row r="30" spans="2:37" s="1" customFormat="1" ht="20.100000000000001" customHeight="1">
      <c r="B30" s="143"/>
      <c r="C30" s="1973" t="s">
        <v>1628</v>
      </c>
      <c r="D30" s="1973"/>
      <c r="E30" s="1973"/>
      <c r="F30" s="1973"/>
      <c r="G30" s="1973"/>
      <c r="H30" s="1973"/>
      <c r="I30" s="1973"/>
      <c r="J30" s="1973"/>
      <c r="K30" s="2321"/>
      <c r="L30" s="2321"/>
      <c r="M30" s="2321"/>
      <c r="N30" s="2321"/>
      <c r="O30" s="2321"/>
      <c r="P30" s="2321"/>
      <c r="Q30" s="2321"/>
      <c r="R30" s="2321" t="s">
        <v>371</v>
      </c>
      <c r="S30" s="2321"/>
      <c r="T30" s="2321"/>
      <c r="U30" s="2321"/>
      <c r="V30" s="2321"/>
      <c r="W30" s="2321"/>
      <c r="X30" s="2321"/>
      <c r="Y30" s="2321"/>
      <c r="Z30" s="2321" t="s">
        <v>1352</v>
      </c>
      <c r="AA30" s="2321"/>
      <c r="AB30" s="2321"/>
      <c r="AC30" s="2321"/>
      <c r="AD30" s="2321"/>
      <c r="AE30" s="2321"/>
      <c r="AF30" s="2321"/>
      <c r="AG30" s="2323" t="s">
        <v>509</v>
      </c>
      <c r="AH30" s="245"/>
    </row>
    <row r="31" spans="2:37" s="1" customFormat="1" ht="20.100000000000001" customHeight="1">
      <c r="B31" s="143"/>
      <c r="C31" s="1973"/>
      <c r="D31" s="1973"/>
      <c r="E31" s="1973"/>
      <c r="F31" s="1973"/>
      <c r="G31" s="1973"/>
      <c r="H31" s="1973"/>
      <c r="I31" s="1973"/>
      <c r="J31" s="1973"/>
      <c r="K31" s="2322"/>
      <c r="L31" s="2322"/>
      <c r="M31" s="2322"/>
      <c r="N31" s="2322"/>
      <c r="O31" s="2322"/>
      <c r="P31" s="2322"/>
      <c r="Q31" s="2322"/>
      <c r="R31" s="2322"/>
      <c r="S31" s="2322"/>
      <c r="T31" s="2322"/>
      <c r="U31" s="2322"/>
      <c r="V31" s="2322"/>
      <c r="W31" s="2322"/>
      <c r="X31" s="2322"/>
      <c r="Y31" s="2322"/>
      <c r="Z31" s="2322"/>
      <c r="AA31" s="2322"/>
      <c r="AB31" s="2322"/>
      <c r="AC31" s="2322"/>
      <c r="AD31" s="2322"/>
      <c r="AE31" s="2322"/>
      <c r="AF31" s="2322"/>
      <c r="AG31" s="2324"/>
      <c r="AH31" s="245"/>
    </row>
    <row r="32" spans="2:37" s="1" customFormat="1" ht="13.5" customHeight="1">
      <c r="B32" s="132"/>
      <c r="C32" s="8"/>
      <c r="D32" s="8"/>
      <c r="E32" s="8"/>
      <c r="F32" s="8"/>
      <c r="G32" s="349"/>
      <c r="H32" s="349"/>
      <c r="I32" s="349"/>
      <c r="J32" s="349"/>
      <c r="K32" s="349"/>
      <c r="L32" s="349"/>
      <c r="M32" s="349"/>
      <c r="N32" s="349"/>
      <c r="O32" s="349"/>
      <c r="P32" s="349"/>
      <c r="Q32" s="349"/>
      <c r="R32" s="349"/>
      <c r="S32" s="349"/>
      <c r="T32" s="349"/>
      <c r="U32" s="349"/>
      <c r="V32" s="349"/>
      <c r="W32" s="349"/>
      <c r="X32" s="349"/>
      <c r="Y32" s="349"/>
      <c r="Z32" s="349"/>
      <c r="AA32" s="349"/>
      <c r="AB32" s="349"/>
      <c r="AC32" s="349"/>
      <c r="AD32" s="349"/>
      <c r="AE32" s="349"/>
      <c r="AF32" s="349"/>
      <c r="AG32" s="349"/>
      <c r="AH32" s="350"/>
    </row>
    <row r="33" spans="2:34" s="1" customFormat="1" ht="13.5" customHeight="1">
      <c r="G33" s="351"/>
      <c r="H33" s="351"/>
      <c r="I33" s="351"/>
      <c r="J33" s="351"/>
      <c r="K33" s="351"/>
      <c r="L33" s="351"/>
      <c r="M33" s="351"/>
      <c r="N33" s="351"/>
      <c r="O33" s="351"/>
      <c r="P33" s="351"/>
      <c r="Q33" s="351"/>
      <c r="R33" s="351"/>
      <c r="S33" s="351"/>
      <c r="T33" s="351"/>
      <c r="U33" s="351"/>
      <c r="V33" s="351"/>
      <c r="W33" s="351"/>
      <c r="X33" s="351"/>
      <c r="Y33" s="351"/>
      <c r="Z33" s="351"/>
      <c r="AA33" s="351"/>
      <c r="AB33" s="351"/>
      <c r="AC33" s="351"/>
      <c r="AD33" s="351"/>
      <c r="AE33" s="351"/>
      <c r="AF33" s="351"/>
      <c r="AG33" s="351"/>
      <c r="AH33" s="351"/>
    </row>
    <row r="34" spans="2:34" s="1" customFormat="1" ht="20.100000000000001" customHeight="1">
      <c r="B34" s="6" t="s">
        <v>1629</v>
      </c>
      <c r="C34" s="7"/>
      <c r="D34" s="7"/>
      <c r="E34" s="7"/>
      <c r="F34" s="7"/>
      <c r="G34" s="352"/>
      <c r="H34" s="352"/>
      <c r="I34" s="352"/>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52"/>
      <c r="AH34" s="353"/>
    </row>
    <row r="35" spans="2:34" s="1" customFormat="1" ht="20.100000000000001" customHeight="1">
      <c r="B35" s="143"/>
      <c r="C35" s="1510" t="s">
        <v>1630</v>
      </c>
      <c r="D35" s="1510"/>
      <c r="E35" s="1510"/>
      <c r="F35" s="1510"/>
      <c r="G35" s="1510"/>
      <c r="H35" s="1510"/>
      <c r="I35" s="1510"/>
      <c r="J35" s="1510"/>
      <c r="K35" s="1510"/>
      <c r="L35" s="1510"/>
      <c r="M35" s="1510"/>
      <c r="N35" s="1510"/>
      <c r="O35" s="1510"/>
      <c r="P35" s="1510"/>
      <c r="Q35" s="1510"/>
      <c r="R35" s="1510"/>
      <c r="S35" s="1510"/>
      <c r="T35" s="1510"/>
      <c r="U35" s="1510"/>
      <c r="V35" s="1510"/>
      <c r="W35" s="1510"/>
      <c r="X35" s="1510"/>
      <c r="Y35" s="1510"/>
      <c r="Z35" s="1510"/>
      <c r="AA35" s="1510"/>
      <c r="AB35" s="1510"/>
      <c r="AC35" s="1510"/>
      <c r="AD35" s="1510"/>
      <c r="AE35" s="1510"/>
      <c r="AF35" s="244"/>
      <c r="AG35" s="244"/>
      <c r="AH35" s="245"/>
    </row>
    <row r="36" spans="2:34" s="1" customFormat="1" ht="20.100000000000001" customHeight="1">
      <c r="B36" s="336"/>
      <c r="C36" s="1486" t="s">
        <v>1618</v>
      </c>
      <c r="D36" s="1973"/>
      <c r="E36" s="1973"/>
      <c r="F36" s="1973"/>
      <c r="G36" s="1973"/>
      <c r="H36" s="1973"/>
      <c r="I36" s="1973"/>
      <c r="J36" s="1973"/>
      <c r="K36" s="1973"/>
      <c r="L36" s="1973"/>
      <c r="M36" s="1973"/>
      <c r="N36" s="1973"/>
      <c r="O36" s="1973"/>
      <c r="P36" s="1973"/>
      <c r="Q36" s="1973"/>
      <c r="R36" s="1973"/>
      <c r="S36" s="1973"/>
      <c r="T36" s="1973"/>
      <c r="U36" s="1973"/>
      <c r="V36" s="1973"/>
      <c r="W36" s="1973"/>
      <c r="X36" s="1973"/>
      <c r="Y36" s="1973"/>
      <c r="Z36" s="1973"/>
      <c r="AA36" s="2317" t="s">
        <v>1619</v>
      </c>
      <c r="AB36" s="2317"/>
      <c r="AC36" s="2317"/>
      <c r="AD36" s="2317"/>
      <c r="AE36" s="2317"/>
      <c r="AF36" s="2317"/>
      <c r="AG36" s="2317"/>
      <c r="AH36" s="354"/>
    </row>
    <row r="37" spans="2:34" s="1" customFormat="1" ht="20.100000000000001" customHeight="1">
      <c r="B37" s="332"/>
      <c r="C37" s="1486"/>
      <c r="D37" s="1973"/>
      <c r="E37" s="1973"/>
      <c r="F37" s="1973"/>
      <c r="G37" s="1973"/>
      <c r="H37" s="1973"/>
      <c r="I37" s="1973"/>
      <c r="J37" s="1973"/>
      <c r="K37" s="1973"/>
      <c r="L37" s="1973"/>
      <c r="M37" s="1973"/>
      <c r="N37" s="1973"/>
      <c r="O37" s="1973"/>
      <c r="P37" s="1973"/>
      <c r="Q37" s="1973"/>
      <c r="R37" s="1973"/>
      <c r="S37" s="1973"/>
      <c r="T37" s="1973"/>
      <c r="U37" s="1973"/>
      <c r="V37" s="1973"/>
      <c r="W37" s="1973"/>
      <c r="X37" s="1973"/>
      <c r="Y37" s="1973"/>
      <c r="Z37" s="1973"/>
      <c r="AA37" s="228"/>
      <c r="AB37" s="342"/>
      <c r="AC37" s="342"/>
      <c r="AD37" s="342"/>
      <c r="AE37" s="342"/>
      <c r="AF37" s="342"/>
      <c r="AG37" s="355"/>
      <c r="AH37" s="354"/>
    </row>
    <row r="38" spans="2:34" s="1" customFormat="1" ht="9" customHeight="1">
      <c r="B38" s="141"/>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232"/>
      <c r="AB38" s="232"/>
      <c r="AC38" s="232"/>
      <c r="AD38" s="232"/>
      <c r="AE38" s="232"/>
      <c r="AF38" s="232"/>
      <c r="AG38" s="244"/>
      <c r="AH38" s="245"/>
    </row>
    <row r="39" spans="2:34" s="1" customFormat="1" ht="20.100000000000001" customHeight="1">
      <c r="B39" s="141"/>
      <c r="C39" s="1491" t="s">
        <v>1622</v>
      </c>
      <c r="D39" s="1980"/>
      <c r="E39" s="1980"/>
      <c r="F39" s="1980"/>
      <c r="G39" s="1980"/>
      <c r="H39" s="1980"/>
      <c r="I39" s="1980"/>
      <c r="J39" s="1980"/>
      <c r="K39" s="1980"/>
      <c r="L39" s="1980"/>
      <c r="M39" s="220" t="s">
        <v>7</v>
      </c>
      <c r="N39" s="1" t="s">
        <v>1623</v>
      </c>
      <c r="Q39" s="2"/>
      <c r="R39" s="2"/>
      <c r="S39" s="2"/>
      <c r="T39" s="2"/>
      <c r="U39" s="2"/>
      <c r="V39" s="2"/>
      <c r="W39" s="212" t="s">
        <v>7</v>
      </c>
      <c r="X39" s="1" t="s">
        <v>1624</v>
      </c>
      <c r="Y39"/>
      <c r="Z39"/>
      <c r="AA39" s="2"/>
      <c r="AB39" s="2"/>
      <c r="AC39" s="2"/>
      <c r="AD39" s="2"/>
      <c r="AE39" s="2"/>
      <c r="AF39" s="2"/>
      <c r="AG39" s="22"/>
      <c r="AH39" s="354"/>
    </row>
    <row r="40" spans="2:34" s="1" customFormat="1" ht="20.100000000000001" customHeight="1">
      <c r="B40" s="141"/>
      <c r="C40" s="2103"/>
      <c r="D40" s="2104"/>
      <c r="E40" s="2104"/>
      <c r="F40" s="2104"/>
      <c r="G40" s="2104"/>
      <c r="H40" s="2104"/>
      <c r="I40" s="2104"/>
      <c r="J40" s="2104"/>
      <c r="K40" s="2104"/>
      <c r="L40" s="2104"/>
      <c r="M40" s="213" t="s">
        <v>7</v>
      </c>
      <c r="N40" s="8" t="s">
        <v>1625</v>
      </c>
      <c r="O40" s="8"/>
      <c r="P40" s="8"/>
      <c r="Q40" s="87"/>
      <c r="R40" s="87"/>
      <c r="S40" s="87"/>
      <c r="T40" s="87"/>
      <c r="U40" s="87"/>
      <c r="V40" s="87"/>
      <c r="W40" s="87"/>
      <c r="X40" s="87"/>
      <c r="Y40" s="214"/>
      <c r="Z40" s="8"/>
      <c r="AA40" s="87"/>
      <c r="AB40" s="345"/>
      <c r="AC40" s="345"/>
      <c r="AD40" s="345"/>
      <c r="AE40" s="345"/>
      <c r="AF40" s="345"/>
      <c r="AG40" s="87"/>
      <c r="AH40" s="354"/>
    </row>
    <row r="41" spans="2:34" s="1" customFormat="1" ht="9" customHeight="1">
      <c r="B41" s="141"/>
      <c r="C41" s="502"/>
      <c r="D41" s="502"/>
      <c r="E41" s="502"/>
      <c r="F41" s="502"/>
      <c r="G41" s="502"/>
      <c r="H41" s="502"/>
      <c r="I41" s="502"/>
      <c r="J41" s="502"/>
      <c r="K41" s="502"/>
      <c r="L41" s="502"/>
      <c r="M41" s="212"/>
      <c r="Q41" s="2"/>
      <c r="R41" s="2"/>
      <c r="S41" s="2"/>
      <c r="T41" s="2"/>
      <c r="U41" s="2"/>
      <c r="V41" s="2"/>
      <c r="W41" s="2"/>
      <c r="X41" s="2"/>
      <c r="Y41" s="212"/>
      <c r="AA41" s="2"/>
      <c r="AB41" s="2"/>
      <c r="AC41" s="2"/>
      <c r="AD41" s="2"/>
      <c r="AE41" s="2"/>
      <c r="AF41" s="2"/>
      <c r="AG41" s="2"/>
      <c r="AH41" s="245"/>
    </row>
    <row r="42" spans="2:34" s="1" customFormat="1" ht="20.100000000000001" customHeight="1">
      <c r="B42" s="143"/>
      <c r="C42" s="1973" t="s">
        <v>1631</v>
      </c>
      <c r="D42" s="1973"/>
      <c r="E42" s="1973"/>
      <c r="F42" s="1973"/>
      <c r="G42" s="1973"/>
      <c r="H42" s="1973"/>
      <c r="I42" s="1973"/>
      <c r="J42" s="1973"/>
      <c r="K42" s="2326"/>
      <c r="L42" s="2327"/>
      <c r="M42" s="2327"/>
      <c r="N42" s="2327"/>
      <c r="O42" s="2327"/>
      <c r="P42" s="2327"/>
      <c r="Q42" s="2327"/>
      <c r="R42" s="559" t="s">
        <v>371</v>
      </c>
      <c r="S42" s="2327"/>
      <c r="T42" s="2327"/>
      <c r="U42" s="2327"/>
      <c r="V42" s="2327"/>
      <c r="W42" s="2327"/>
      <c r="X42" s="2327"/>
      <c r="Y42" s="2327"/>
      <c r="Z42" s="559" t="s">
        <v>1352</v>
      </c>
      <c r="AA42" s="2327"/>
      <c r="AB42" s="2327"/>
      <c r="AC42" s="2327"/>
      <c r="AD42" s="2327"/>
      <c r="AE42" s="2327"/>
      <c r="AF42" s="2327"/>
      <c r="AG42" s="356" t="s">
        <v>509</v>
      </c>
      <c r="AH42" s="357"/>
    </row>
    <row r="43" spans="2:34" s="1" customFormat="1" ht="10.5" customHeight="1">
      <c r="B43" s="88"/>
      <c r="C43" s="516"/>
      <c r="D43" s="516"/>
      <c r="E43" s="516"/>
      <c r="F43" s="516"/>
      <c r="G43" s="516"/>
      <c r="H43" s="516"/>
      <c r="I43" s="516"/>
      <c r="J43" s="516"/>
      <c r="K43" s="560"/>
      <c r="L43" s="560"/>
      <c r="M43" s="560"/>
      <c r="N43" s="560"/>
      <c r="O43" s="560"/>
      <c r="P43" s="560"/>
      <c r="Q43" s="560"/>
      <c r="R43" s="560"/>
      <c r="S43" s="560"/>
      <c r="T43" s="560"/>
      <c r="U43" s="560"/>
      <c r="V43" s="560"/>
      <c r="W43" s="560"/>
      <c r="X43" s="560"/>
      <c r="Y43" s="560"/>
      <c r="Z43" s="560"/>
      <c r="AA43" s="560"/>
      <c r="AB43" s="560"/>
      <c r="AC43" s="560"/>
      <c r="AD43" s="560"/>
      <c r="AE43" s="560"/>
      <c r="AF43" s="560"/>
      <c r="AG43" s="560"/>
      <c r="AH43" s="358"/>
    </row>
    <row r="44" spans="2:34" s="1" customFormat="1" ht="6" customHeight="1">
      <c r="B44" s="502"/>
      <c r="C44" s="502"/>
      <c r="D44" s="502"/>
      <c r="E44" s="502"/>
      <c r="F44" s="502"/>
      <c r="X44" s="237"/>
      <c r="Y44" s="237"/>
    </row>
    <row r="45" spans="2:34" s="1" customFormat="1">
      <c r="B45" s="2201" t="s">
        <v>1017</v>
      </c>
      <c r="C45" s="2201"/>
      <c r="D45" s="242" t="s">
        <v>1018</v>
      </c>
      <c r="E45" s="518"/>
      <c r="F45" s="518"/>
      <c r="G45" s="518"/>
      <c r="H45" s="518"/>
      <c r="I45" s="518"/>
      <c r="J45" s="518"/>
      <c r="K45" s="518"/>
      <c r="L45" s="518"/>
      <c r="M45" s="518"/>
      <c r="N45" s="518"/>
      <c r="O45" s="518"/>
      <c r="P45" s="518"/>
      <c r="Q45" s="518"/>
      <c r="R45" s="518"/>
      <c r="S45" s="518"/>
      <c r="T45" s="518"/>
      <c r="U45" s="518"/>
      <c r="V45" s="518"/>
      <c r="W45" s="518"/>
      <c r="X45" s="518"/>
      <c r="Y45" s="518"/>
      <c r="Z45" s="518"/>
      <c r="AA45" s="518"/>
      <c r="AB45" s="518"/>
      <c r="AC45" s="518"/>
      <c r="AD45" s="518"/>
      <c r="AE45" s="518"/>
      <c r="AF45" s="518"/>
      <c r="AG45" s="518"/>
      <c r="AH45" s="518"/>
    </row>
    <row r="46" spans="2:34" s="1" customFormat="1" ht="13.5" customHeight="1">
      <c r="B46" s="2201" t="s">
        <v>1019</v>
      </c>
      <c r="C46" s="2201"/>
      <c r="D46" s="2147" t="s">
        <v>1632</v>
      </c>
      <c r="E46" s="2147"/>
      <c r="F46" s="2147"/>
      <c r="G46" s="2147"/>
      <c r="H46" s="2147"/>
      <c r="I46" s="2147"/>
      <c r="J46" s="2147"/>
      <c r="K46" s="2147"/>
      <c r="L46" s="2147"/>
      <c r="M46" s="2147"/>
      <c r="N46" s="2147"/>
      <c r="O46" s="2147"/>
      <c r="P46" s="2147"/>
      <c r="Q46" s="2147"/>
      <c r="R46" s="2147"/>
      <c r="S46" s="2147"/>
      <c r="T46" s="2147"/>
      <c r="U46" s="2147"/>
      <c r="V46" s="2147"/>
      <c r="W46" s="2147"/>
      <c r="X46" s="2147"/>
      <c r="Y46" s="2147"/>
      <c r="Z46" s="2147"/>
      <c r="AA46" s="2147"/>
      <c r="AB46" s="2147"/>
      <c r="AC46" s="2147"/>
      <c r="AD46" s="2147"/>
      <c r="AE46" s="2147"/>
      <c r="AF46" s="2147"/>
      <c r="AG46" s="2147"/>
      <c r="AH46" s="2147"/>
    </row>
    <row r="47" spans="2:34" s="1" customFormat="1" ht="13.5" customHeight="1">
      <c r="B47" s="535"/>
      <c r="C47" s="535"/>
      <c r="D47" s="2147"/>
      <c r="E47" s="2147"/>
      <c r="F47" s="2147"/>
      <c r="G47" s="2147"/>
      <c r="H47" s="2147"/>
      <c r="I47" s="2147"/>
      <c r="J47" s="2147"/>
      <c r="K47" s="2147"/>
      <c r="L47" s="2147"/>
      <c r="M47" s="2147"/>
      <c r="N47" s="2147"/>
      <c r="O47" s="2147"/>
      <c r="P47" s="2147"/>
      <c r="Q47" s="2147"/>
      <c r="R47" s="2147"/>
      <c r="S47" s="2147"/>
      <c r="T47" s="2147"/>
      <c r="U47" s="2147"/>
      <c r="V47" s="2147"/>
      <c r="W47" s="2147"/>
      <c r="X47" s="2147"/>
      <c r="Y47" s="2147"/>
      <c r="Z47" s="2147"/>
      <c r="AA47" s="2147"/>
      <c r="AB47" s="2147"/>
      <c r="AC47" s="2147"/>
      <c r="AD47" s="2147"/>
      <c r="AE47" s="2147"/>
      <c r="AF47" s="2147"/>
      <c r="AG47" s="2147"/>
      <c r="AH47" s="2147"/>
    </row>
    <row r="48" spans="2:34" s="1" customFormat="1">
      <c r="B48" s="2201" t="s">
        <v>1021</v>
      </c>
      <c r="C48" s="2201"/>
      <c r="D48" s="243" t="s">
        <v>1633</v>
      </c>
      <c r="E48" s="498"/>
      <c r="F48" s="498"/>
      <c r="G48" s="498"/>
      <c r="H48" s="498"/>
      <c r="I48" s="498"/>
      <c r="J48" s="498"/>
      <c r="K48" s="498"/>
      <c r="L48" s="498"/>
      <c r="M48" s="498"/>
      <c r="N48" s="498"/>
      <c r="O48" s="498"/>
      <c r="P48" s="498"/>
      <c r="Q48" s="498"/>
      <c r="R48" s="498"/>
      <c r="S48" s="498"/>
      <c r="T48" s="498"/>
      <c r="U48" s="498"/>
      <c r="V48" s="498"/>
      <c r="W48" s="498"/>
      <c r="X48" s="498"/>
      <c r="Y48" s="498"/>
      <c r="Z48" s="498"/>
      <c r="AA48" s="498"/>
      <c r="AB48" s="498"/>
      <c r="AC48" s="498"/>
      <c r="AD48" s="498"/>
      <c r="AE48" s="498"/>
      <c r="AF48" s="498"/>
      <c r="AG48" s="498"/>
      <c r="AH48" s="498"/>
    </row>
    <row r="49" spans="1:37" ht="13.5" customHeight="1">
      <c r="B49" s="2201" t="s">
        <v>1634</v>
      </c>
      <c r="C49" s="2201"/>
      <c r="D49" s="2147" t="s">
        <v>1635</v>
      </c>
      <c r="E49" s="2147"/>
      <c r="F49" s="2147"/>
      <c r="G49" s="2147"/>
      <c r="H49" s="2147"/>
      <c r="I49" s="2147"/>
      <c r="J49" s="2147"/>
      <c r="K49" s="2147"/>
      <c r="L49" s="2147"/>
      <c r="M49" s="2147"/>
      <c r="N49" s="2147"/>
      <c r="O49" s="2147"/>
      <c r="P49" s="2147"/>
      <c r="Q49" s="2147"/>
      <c r="R49" s="2147"/>
      <c r="S49" s="2147"/>
      <c r="T49" s="2147"/>
      <c r="U49" s="2147"/>
      <c r="V49" s="2147"/>
      <c r="W49" s="2147"/>
      <c r="X49" s="2147"/>
      <c r="Y49" s="2147"/>
      <c r="Z49" s="2147"/>
      <c r="AA49" s="2147"/>
      <c r="AB49" s="2147"/>
      <c r="AC49" s="2147"/>
      <c r="AD49" s="2147"/>
      <c r="AE49" s="2147"/>
      <c r="AF49" s="2147"/>
      <c r="AG49" s="2147"/>
      <c r="AH49" s="2147"/>
    </row>
    <row r="50" spans="1:37" s="14" customFormat="1" ht="25.2" customHeight="1">
      <c r="B50" s="12"/>
      <c r="C50" s="2"/>
      <c r="D50" s="2147"/>
      <c r="E50" s="2147"/>
      <c r="F50" s="2147"/>
      <c r="G50" s="2147"/>
      <c r="H50" s="2147"/>
      <c r="I50" s="2147"/>
      <c r="J50" s="2147"/>
      <c r="K50" s="2147"/>
      <c r="L50" s="2147"/>
      <c r="M50" s="2147"/>
      <c r="N50" s="2147"/>
      <c r="O50" s="2147"/>
      <c r="P50" s="2147"/>
      <c r="Q50" s="2147"/>
      <c r="R50" s="2147"/>
      <c r="S50" s="2147"/>
      <c r="T50" s="2147"/>
      <c r="U50" s="2147"/>
      <c r="V50" s="2147"/>
      <c r="W50" s="2147"/>
      <c r="X50" s="2147"/>
      <c r="Y50" s="2147"/>
      <c r="Z50" s="2147"/>
      <c r="AA50" s="2147"/>
      <c r="AB50" s="2147"/>
      <c r="AC50" s="2147"/>
      <c r="AD50" s="2147"/>
      <c r="AE50" s="2147"/>
      <c r="AF50" s="2147"/>
      <c r="AG50" s="2147"/>
      <c r="AH50" s="2147"/>
    </row>
    <row r="51" spans="1:37" s="14" customFormat="1" ht="13.5" customHeight="1">
      <c r="A51"/>
      <c r="B51" s="192" t="s">
        <v>1636</v>
      </c>
      <c r="C51" s="192"/>
      <c r="D51" s="2325" t="s">
        <v>1637</v>
      </c>
      <c r="E51" s="2325"/>
      <c r="F51" s="2325"/>
      <c r="G51" s="2325"/>
      <c r="H51" s="2325"/>
      <c r="I51" s="2325"/>
      <c r="J51" s="2325"/>
      <c r="K51" s="2325"/>
      <c r="L51" s="2325"/>
      <c r="M51" s="2325"/>
      <c r="N51" s="2325"/>
      <c r="O51" s="2325"/>
      <c r="P51" s="2325"/>
      <c r="Q51" s="2325"/>
      <c r="R51" s="2325"/>
      <c r="S51" s="2325"/>
      <c r="T51" s="2325"/>
      <c r="U51" s="2325"/>
      <c r="V51" s="2325"/>
      <c r="W51" s="2325"/>
      <c r="X51" s="2325"/>
      <c r="Y51" s="2325"/>
      <c r="Z51" s="2325"/>
      <c r="AA51" s="2325"/>
      <c r="AB51" s="2325"/>
      <c r="AC51" s="2325"/>
      <c r="AD51" s="2325"/>
      <c r="AE51" s="2325"/>
      <c r="AF51" s="2325"/>
      <c r="AG51" s="2325"/>
      <c r="AH51" s="2325"/>
      <c r="AI51"/>
      <c r="AJ51"/>
      <c r="AK51"/>
    </row>
    <row r="52" spans="1:37" s="14" customFormat="1">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c r="C122" s="59"/>
      <c r="D122" s="59"/>
      <c r="E122" s="59"/>
      <c r="F122" s="59"/>
      <c r="G122" s="59"/>
    </row>
    <row r="123" spans="3:7">
      <c r="C123" s="57"/>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3"/>
  <dataValidations count="1">
    <dataValidation type="list" allowBlank="1" showInputMessage="1" showErrorMessage="1" sqref="G8:G17 L8 Q8 U13:W13 U9:U11 M24:M25 W24:W25 M39:M41 W39 T12 Y40:Y41" xr:uid="{090EDE2D-5601-4B33-8C9E-90513259A9A3}">
      <formula1>"□,■"</formula1>
    </dataValidation>
  </dataValidations>
  <pageMargins left="0.7" right="0.7" top="0.75" bottom="0.75" header="0.3" footer="0.3"/>
  <pageSetup paperSize="9" scale="8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61507-23B5-4070-BAEE-F4C87F0B6A55}">
  <sheetPr>
    <pageSetUpPr fitToPage="1"/>
  </sheetPr>
  <dimension ref="A1:AF123"/>
  <sheetViews>
    <sheetView view="pageBreakPreview" zoomScale="70" zoomScaleNormal="100" zoomScaleSheetLayoutView="70" workbookViewId="0">
      <selection activeCell="D23" sqref="D23"/>
    </sheetView>
  </sheetViews>
  <sheetFormatPr defaultColWidth="9" defaultRowHeight="20.25" customHeight="1"/>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22.44140625" style="1" customWidth="1"/>
    <col min="8" max="11" width="5.33203125" style="1" customWidth="1"/>
    <col min="12" max="14" width="6.44140625" style="1" customWidth="1"/>
    <col min="15" max="15" width="5.33203125" style="1" customWidth="1"/>
    <col min="16" max="16384" width="9" style="1"/>
  </cols>
  <sheetData>
    <row r="1" spans="1:15" ht="20.25" customHeight="1">
      <c r="A1" s="425"/>
      <c r="B1" s="427" t="s">
        <v>352</v>
      </c>
      <c r="C1" s="425"/>
      <c r="D1" s="425"/>
      <c r="E1" s="425"/>
      <c r="F1" s="425"/>
      <c r="G1" s="425"/>
      <c r="H1" s="425"/>
      <c r="I1" s="425"/>
      <c r="J1" s="425"/>
      <c r="K1" s="425"/>
      <c r="L1" s="392"/>
      <c r="M1" s="392"/>
      <c r="N1" s="392"/>
      <c r="O1" s="392"/>
    </row>
    <row r="2" spans="1:15" ht="20.25" customHeight="1">
      <c r="A2" s="411"/>
      <c r="B2" s="392"/>
      <c r="C2" s="392"/>
      <c r="D2" s="392"/>
      <c r="E2" s="392"/>
      <c r="F2" s="392"/>
      <c r="G2" s="392"/>
      <c r="H2" s="392"/>
      <c r="I2" s="392"/>
      <c r="J2" s="392"/>
      <c r="K2" s="392"/>
      <c r="L2" s="392"/>
      <c r="M2" s="392"/>
      <c r="N2" s="392"/>
      <c r="O2" s="392"/>
    </row>
    <row r="3" spans="1:15" ht="21" customHeight="1">
      <c r="A3" s="412"/>
      <c r="B3" s="1459" t="s">
        <v>353</v>
      </c>
      <c r="C3" s="1459"/>
      <c r="D3" s="1459"/>
      <c r="E3" s="1459"/>
      <c r="F3" s="1459"/>
      <c r="G3" s="1459"/>
      <c r="H3" s="1459"/>
      <c r="I3" s="1459"/>
      <c r="J3" s="1459"/>
      <c r="K3" s="1459"/>
      <c r="L3" s="1459"/>
      <c r="M3" s="1459"/>
      <c r="N3" s="1459"/>
      <c r="O3" s="392"/>
    </row>
    <row r="4" spans="1:15" ht="20.25" customHeight="1">
      <c r="A4" s="412"/>
      <c r="B4" s="403" t="s">
        <v>295</v>
      </c>
      <c r="C4" s="413"/>
      <c r="D4" s="413"/>
      <c r="E4" s="413"/>
      <c r="F4" s="413"/>
      <c r="G4" s="413"/>
      <c r="H4" s="413"/>
      <c r="I4" s="413"/>
      <c r="J4" s="413"/>
      <c r="K4" s="413"/>
      <c r="L4" s="392"/>
      <c r="M4" s="392"/>
      <c r="N4" s="392"/>
      <c r="O4" s="392"/>
    </row>
    <row r="5" spans="1:15" ht="20.25" customHeight="1">
      <c r="A5" s="412"/>
      <c r="B5" s="403" t="s">
        <v>1785</v>
      </c>
      <c r="C5" s="413"/>
      <c r="D5" s="413"/>
      <c r="E5" s="413"/>
      <c r="F5" s="413"/>
      <c r="G5" s="413"/>
      <c r="H5" s="413"/>
      <c r="I5" s="413"/>
      <c r="J5" s="413"/>
      <c r="K5" s="413"/>
      <c r="L5" s="392"/>
      <c r="M5" s="392"/>
      <c r="N5" s="392"/>
      <c r="O5" s="392"/>
    </row>
    <row r="6" spans="1:15" ht="20.25" customHeight="1">
      <c r="A6" s="412"/>
      <c r="B6" s="403" t="s">
        <v>1919</v>
      </c>
      <c r="C6" s="413"/>
      <c r="D6" s="413"/>
      <c r="E6" s="413"/>
      <c r="F6" s="413"/>
      <c r="G6" s="413"/>
      <c r="H6" s="413"/>
      <c r="I6" s="413"/>
      <c r="J6" s="413"/>
      <c r="K6" s="413"/>
      <c r="L6" s="392"/>
      <c r="M6" s="392"/>
      <c r="N6" s="392"/>
      <c r="O6" s="392"/>
    </row>
    <row r="7" spans="1:15" ht="21" customHeight="1">
      <c r="A7" s="412"/>
      <c r="B7" s="1794" t="s">
        <v>1909</v>
      </c>
      <c r="C7" s="1794"/>
      <c r="D7" s="1794"/>
      <c r="E7" s="1794"/>
      <c r="F7" s="1794"/>
      <c r="G7" s="1794"/>
      <c r="H7" s="1794"/>
      <c r="I7" s="1794"/>
      <c r="J7" s="1794"/>
      <c r="K7" s="1794"/>
      <c r="L7" s="1794"/>
      <c r="M7" s="1794"/>
      <c r="N7" s="1794"/>
      <c r="O7" s="392"/>
    </row>
    <row r="8" spans="1:15" ht="20.25" customHeight="1">
      <c r="A8" s="412"/>
      <c r="B8" s="403" t="s">
        <v>1910</v>
      </c>
      <c r="C8" s="413"/>
      <c r="D8" s="413"/>
      <c r="E8" s="413"/>
      <c r="F8" s="413"/>
      <c r="G8" s="413"/>
      <c r="H8" s="413"/>
      <c r="I8" s="413"/>
      <c r="J8" s="413"/>
      <c r="K8" s="413"/>
      <c r="L8" s="392"/>
      <c r="M8" s="392"/>
      <c r="N8" s="392"/>
      <c r="O8" s="392"/>
    </row>
    <row r="9" spans="1:15" ht="20.25" customHeight="1">
      <c r="A9" s="412"/>
      <c r="B9" s="403" t="s">
        <v>354</v>
      </c>
      <c r="C9" s="413"/>
      <c r="D9" s="413"/>
      <c r="E9" s="413"/>
      <c r="F9" s="413"/>
      <c r="G9" s="413"/>
      <c r="H9" s="413"/>
      <c r="I9" s="413"/>
      <c r="J9" s="413"/>
      <c r="K9" s="413"/>
      <c r="L9" s="392"/>
      <c r="M9" s="392"/>
      <c r="N9" s="392"/>
      <c r="O9" s="392"/>
    </row>
    <row r="10" spans="1:15" ht="20.25" customHeight="1">
      <c r="A10" s="425"/>
      <c r="B10" s="403" t="s">
        <v>355</v>
      </c>
      <c r="C10" s="425"/>
      <c r="D10" s="425"/>
      <c r="E10" s="425"/>
      <c r="F10" s="425"/>
      <c r="G10" s="425"/>
      <c r="H10" s="425"/>
      <c r="I10" s="425"/>
      <c r="J10" s="425"/>
      <c r="K10" s="425"/>
      <c r="L10" s="392"/>
      <c r="M10" s="392"/>
      <c r="N10" s="392"/>
      <c r="O10" s="392"/>
    </row>
    <row r="11" spans="1:15" ht="59.25" customHeight="1">
      <c r="A11" s="425"/>
      <c r="B11" s="1824" t="s">
        <v>1921</v>
      </c>
      <c r="C11" s="1459"/>
      <c r="D11" s="1459"/>
      <c r="E11" s="1459"/>
      <c r="F11" s="1459"/>
      <c r="G11" s="1459"/>
      <c r="H11" s="1459"/>
      <c r="I11" s="1459"/>
      <c r="J11" s="425"/>
      <c r="K11" s="425"/>
      <c r="L11" s="392"/>
      <c r="M11" s="392"/>
      <c r="N11" s="392"/>
      <c r="O11" s="392"/>
    </row>
    <row r="12" spans="1:15" ht="20.25" customHeight="1">
      <c r="A12" s="425"/>
      <c r="B12" s="403" t="s">
        <v>1911</v>
      </c>
      <c r="C12" s="425"/>
      <c r="D12" s="425"/>
      <c r="E12" s="425"/>
      <c r="F12" s="425"/>
      <c r="G12" s="425"/>
      <c r="H12" s="425"/>
      <c r="I12" s="425"/>
      <c r="J12" s="425"/>
      <c r="K12" s="425"/>
      <c r="L12" s="392"/>
      <c r="M12" s="392"/>
      <c r="N12" s="392"/>
      <c r="O12" s="392"/>
    </row>
    <row r="13" spans="1:15" ht="20.25" customHeight="1">
      <c r="A13" s="425"/>
      <c r="B13" s="403" t="s">
        <v>1912</v>
      </c>
      <c r="C13" s="425"/>
      <c r="D13" s="425"/>
      <c r="E13" s="425"/>
      <c r="F13" s="425"/>
      <c r="G13" s="425"/>
      <c r="H13" s="425"/>
      <c r="I13" s="425"/>
      <c r="J13" s="425"/>
      <c r="K13" s="425"/>
      <c r="L13" s="392"/>
      <c r="M13" s="392"/>
      <c r="N13" s="392"/>
      <c r="O13" s="392"/>
    </row>
    <row r="14" spans="1:15" ht="20.25" customHeight="1">
      <c r="A14" s="425"/>
      <c r="B14" s="403" t="s">
        <v>356</v>
      </c>
      <c r="C14" s="425"/>
      <c r="D14" s="425"/>
      <c r="E14" s="425"/>
      <c r="F14" s="425"/>
      <c r="G14" s="425"/>
      <c r="H14" s="425"/>
      <c r="I14" s="425"/>
      <c r="J14" s="425"/>
      <c r="K14" s="425"/>
      <c r="L14" s="392"/>
      <c r="M14" s="392"/>
      <c r="N14" s="392"/>
      <c r="O14" s="392"/>
    </row>
    <row r="15" spans="1:15" ht="20.25" customHeight="1">
      <c r="A15" s="425"/>
      <c r="B15" s="403" t="s">
        <v>300</v>
      </c>
      <c r="C15" s="425"/>
      <c r="D15" s="425"/>
      <c r="E15" s="425"/>
      <c r="F15" s="425"/>
      <c r="G15" s="425"/>
      <c r="H15" s="425"/>
      <c r="I15" s="425"/>
      <c r="J15" s="425"/>
      <c r="K15" s="425"/>
      <c r="L15" s="392"/>
      <c r="M15" s="392"/>
      <c r="N15" s="392"/>
      <c r="O15" s="392"/>
    </row>
    <row r="16" spans="1:15" ht="20.25" customHeight="1">
      <c r="A16" s="425"/>
      <c r="B16" s="403" t="s">
        <v>357</v>
      </c>
      <c r="C16" s="425"/>
      <c r="D16" s="425"/>
      <c r="E16" s="425"/>
      <c r="F16" s="425"/>
      <c r="G16" s="425"/>
      <c r="H16" s="425"/>
      <c r="I16" s="425"/>
      <c r="J16" s="425"/>
      <c r="K16" s="425"/>
      <c r="L16" s="392"/>
      <c r="M16" s="392"/>
      <c r="N16" s="392"/>
      <c r="O16" s="392"/>
    </row>
    <row r="17" spans="1:15" ht="20.25" customHeight="1">
      <c r="A17" s="425"/>
      <c r="B17" s="403" t="s">
        <v>358</v>
      </c>
      <c r="C17" s="425"/>
      <c r="D17" s="425"/>
      <c r="E17" s="425"/>
      <c r="F17" s="425"/>
      <c r="G17" s="425"/>
      <c r="H17" s="425"/>
      <c r="I17" s="425"/>
      <c r="J17" s="425"/>
      <c r="K17" s="425"/>
      <c r="L17" s="392"/>
      <c r="M17" s="392"/>
      <c r="N17" s="392"/>
      <c r="O17" s="392"/>
    </row>
    <row r="18" spans="1:15" ht="20.25" customHeight="1">
      <c r="A18" s="425"/>
      <c r="B18" s="403" t="s">
        <v>1913</v>
      </c>
      <c r="C18" s="425"/>
      <c r="D18" s="425"/>
      <c r="E18" s="425"/>
      <c r="F18" s="425"/>
      <c r="G18" s="425"/>
      <c r="H18" s="425"/>
      <c r="I18" s="425"/>
      <c r="J18" s="425"/>
      <c r="K18" s="425"/>
      <c r="L18" s="392"/>
      <c r="M18" s="392"/>
      <c r="N18" s="392"/>
      <c r="O18" s="392"/>
    </row>
    <row r="19" spans="1:15" ht="20.25" customHeight="1">
      <c r="A19" s="425"/>
      <c r="B19" s="403" t="s">
        <v>1914</v>
      </c>
      <c r="C19" s="425"/>
      <c r="D19" s="425"/>
      <c r="E19" s="425"/>
      <c r="F19" s="425"/>
      <c r="G19" s="425"/>
      <c r="H19" s="425"/>
      <c r="I19" s="425"/>
      <c r="J19" s="425"/>
      <c r="K19" s="425"/>
      <c r="L19" s="392"/>
      <c r="M19" s="392"/>
      <c r="N19" s="392"/>
      <c r="O19" s="392"/>
    </row>
    <row r="20" spans="1:15" s="91" customFormat="1" ht="20.25" customHeight="1">
      <c r="A20" s="408"/>
      <c r="B20" s="403" t="s">
        <v>359</v>
      </c>
      <c r="C20" s="409"/>
      <c r="D20" s="409"/>
      <c r="E20" s="409"/>
      <c r="F20" s="409"/>
      <c r="G20" s="409"/>
      <c r="H20" s="409"/>
      <c r="I20" s="409"/>
      <c r="J20" s="409"/>
      <c r="K20" s="409"/>
      <c r="L20" s="409"/>
      <c r="M20" s="409"/>
      <c r="N20" s="409"/>
      <c r="O20" s="409"/>
    </row>
    <row r="21" spans="1:15" ht="20.25" customHeight="1">
      <c r="A21" s="392"/>
      <c r="B21" s="403" t="s">
        <v>360</v>
      </c>
      <c r="C21" s="392"/>
      <c r="D21" s="392"/>
      <c r="E21" s="392"/>
      <c r="F21" s="392"/>
      <c r="G21" s="392"/>
      <c r="H21" s="392"/>
      <c r="I21" s="392"/>
      <c r="J21" s="392"/>
      <c r="K21" s="392"/>
      <c r="L21" s="392"/>
      <c r="M21" s="392"/>
      <c r="N21" s="392"/>
      <c r="O21" s="392"/>
    </row>
    <row r="22" spans="1:15" ht="20.25" customHeight="1">
      <c r="A22" s="392"/>
      <c r="B22" s="403" t="s">
        <v>361</v>
      </c>
      <c r="C22" s="392"/>
      <c r="D22" s="392"/>
      <c r="E22" s="392"/>
      <c r="F22" s="392"/>
      <c r="G22" s="392"/>
      <c r="H22" s="392"/>
      <c r="I22" s="392"/>
      <c r="J22" s="392"/>
      <c r="K22" s="392"/>
      <c r="L22" s="392"/>
      <c r="M22" s="392"/>
      <c r="N22" s="392"/>
      <c r="O22" s="392"/>
    </row>
    <row r="23" spans="1:15" ht="20.25" customHeight="1">
      <c r="A23" s="392"/>
      <c r="B23" s="403" t="s">
        <v>1915</v>
      </c>
      <c r="C23" s="392"/>
      <c r="D23" s="392"/>
      <c r="E23" s="392"/>
      <c r="F23" s="392"/>
      <c r="G23" s="392"/>
      <c r="H23" s="392"/>
      <c r="I23" s="392"/>
      <c r="J23" s="392"/>
      <c r="K23" s="392"/>
      <c r="L23" s="392"/>
      <c r="M23" s="392"/>
      <c r="N23" s="392"/>
      <c r="O23" s="392"/>
    </row>
    <row r="24" spans="1:15" ht="20.25" customHeight="1">
      <c r="A24" s="392"/>
      <c r="B24" s="403" t="s">
        <v>307</v>
      </c>
      <c r="C24" s="392"/>
      <c r="D24" s="392"/>
      <c r="E24" s="392"/>
      <c r="F24" s="392"/>
      <c r="G24" s="392"/>
      <c r="H24" s="392"/>
      <c r="I24" s="392"/>
      <c r="J24" s="392"/>
      <c r="K24" s="392"/>
      <c r="L24" s="392"/>
      <c r="M24" s="392"/>
      <c r="N24" s="392"/>
      <c r="O24" s="392"/>
    </row>
    <row r="25" spans="1:15" s="89" customFormat="1" ht="20.25" customHeight="1">
      <c r="A25" s="405"/>
      <c r="B25" s="403" t="s">
        <v>308</v>
      </c>
      <c r="C25" s="405"/>
      <c r="D25" s="405"/>
      <c r="E25" s="405"/>
      <c r="F25" s="405"/>
      <c r="G25" s="405"/>
      <c r="H25" s="405"/>
      <c r="I25" s="405"/>
      <c r="J25" s="405"/>
      <c r="K25" s="405"/>
      <c r="L25" s="405"/>
      <c r="M25" s="405"/>
      <c r="N25" s="405"/>
      <c r="O25" s="405"/>
    </row>
    <row r="26" spans="1:15" s="89" customFormat="1" ht="20.25" customHeight="1">
      <c r="A26" s="405"/>
      <c r="B26" s="403" t="s">
        <v>309</v>
      </c>
      <c r="C26" s="405"/>
      <c r="D26" s="405"/>
      <c r="E26" s="405"/>
      <c r="F26" s="405"/>
      <c r="G26" s="405"/>
      <c r="H26" s="405"/>
      <c r="I26" s="405"/>
      <c r="J26" s="405"/>
      <c r="K26" s="405"/>
      <c r="L26" s="405"/>
      <c r="M26" s="405"/>
      <c r="N26" s="405"/>
      <c r="O26" s="405"/>
    </row>
    <row r="27" spans="1:15" s="89" customFormat="1" ht="20.25" customHeight="1">
      <c r="A27" s="405"/>
      <c r="B27" s="403"/>
      <c r="C27" s="405"/>
      <c r="D27" s="405"/>
      <c r="E27" s="405"/>
      <c r="F27" s="405"/>
      <c r="G27" s="405"/>
      <c r="H27" s="405"/>
      <c r="I27" s="405"/>
      <c r="J27" s="405"/>
      <c r="K27" s="405"/>
      <c r="L27" s="405"/>
      <c r="M27" s="405"/>
      <c r="N27" s="405"/>
      <c r="O27" s="405"/>
    </row>
    <row r="28" spans="1:15" s="89" customFormat="1" ht="20.25" customHeight="1">
      <c r="A28" s="405"/>
      <c r="B28" s="403" t="s">
        <v>310</v>
      </c>
      <c r="C28" s="405"/>
      <c r="D28" s="405"/>
      <c r="E28" s="405"/>
      <c r="F28" s="405"/>
      <c r="G28" s="405"/>
      <c r="H28" s="405"/>
      <c r="I28" s="405"/>
      <c r="J28" s="405"/>
      <c r="K28" s="405"/>
      <c r="L28" s="405"/>
      <c r="M28" s="405"/>
      <c r="N28" s="405"/>
      <c r="O28" s="405"/>
    </row>
    <row r="29" spans="1:15" s="89" customFormat="1" ht="20.25" customHeight="1">
      <c r="A29" s="405"/>
      <c r="B29" s="403" t="s">
        <v>311</v>
      </c>
      <c r="C29" s="405"/>
      <c r="D29" s="405"/>
      <c r="E29" s="405"/>
      <c r="F29" s="405"/>
      <c r="G29" s="405"/>
      <c r="H29" s="405"/>
      <c r="I29" s="405"/>
      <c r="J29" s="405"/>
      <c r="K29" s="405"/>
      <c r="L29" s="405"/>
      <c r="M29" s="405"/>
      <c r="N29" s="405"/>
      <c r="O29" s="405"/>
    </row>
    <row r="30" spans="1:15" s="89" customFormat="1" ht="20.25" customHeight="1">
      <c r="A30" s="405"/>
      <c r="B30" s="403" t="s">
        <v>312</v>
      </c>
      <c r="C30" s="405"/>
      <c r="D30" s="405"/>
      <c r="E30" s="405"/>
      <c r="F30" s="405"/>
      <c r="G30" s="405"/>
      <c r="H30" s="405"/>
      <c r="I30" s="405"/>
      <c r="J30" s="405"/>
      <c r="K30" s="405"/>
      <c r="L30" s="405"/>
      <c r="M30" s="405"/>
      <c r="N30" s="405"/>
      <c r="O30" s="405"/>
    </row>
    <row r="31" spans="1:15" s="89" customFormat="1" ht="20.25" customHeight="1">
      <c r="A31" s="405"/>
      <c r="B31" s="403" t="s">
        <v>313</v>
      </c>
      <c r="C31" s="405"/>
      <c r="D31" s="405"/>
      <c r="E31" s="405"/>
      <c r="F31" s="405"/>
      <c r="G31" s="405"/>
      <c r="H31" s="405"/>
      <c r="I31" s="405"/>
      <c r="J31" s="405"/>
      <c r="K31" s="405"/>
      <c r="L31" s="405"/>
      <c r="M31" s="405"/>
      <c r="N31" s="405"/>
      <c r="O31" s="405"/>
    </row>
    <row r="32" spans="1:15" s="89" customFormat="1" ht="20.25" customHeight="1">
      <c r="A32" s="405"/>
      <c r="B32" s="403" t="s">
        <v>314</v>
      </c>
      <c r="C32" s="405"/>
      <c r="D32" s="405"/>
      <c r="E32" s="405"/>
      <c r="F32" s="405"/>
      <c r="G32" s="405"/>
      <c r="H32" s="405"/>
      <c r="I32" s="405"/>
      <c r="J32" s="405"/>
      <c r="K32" s="405"/>
      <c r="L32" s="405"/>
      <c r="M32" s="405"/>
      <c r="N32" s="405"/>
      <c r="O32" s="405"/>
    </row>
    <row r="33" spans="1:32" s="89" customFormat="1" ht="20.25" customHeight="1">
      <c r="A33" s="405"/>
      <c r="B33" s="403" t="s">
        <v>315</v>
      </c>
      <c r="C33" s="405"/>
      <c r="D33" s="405"/>
      <c r="E33" s="405"/>
      <c r="F33" s="405"/>
      <c r="G33" s="405"/>
      <c r="H33" s="405"/>
      <c r="I33" s="405"/>
      <c r="J33" s="405"/>
      <c r="K33" s="405"/>
      <c r="L33" s="405"/>
      <c r="M33" s="405"/>
      <c r="N33" s="405"/>
      <c r="O33" s="405"/>
    </row>
    <row r="34" spans="1:32" s="89" customFormat="1" ht="20.25" customHeight="1">
      <c r="A34" s="405"/>
      <c r="B34" s="405"/>
      <c r="C34" s="405"/>
      <c r="D34" s="405"/>
      <c r="E34" s="405"/>
      <c r="F34" s="405"/>
      <c r="G34" s="405"/>
      <c r="H34" s="405"/>
      <c r="I34" s="405"/>
      <c r="J34" s="405"/>
      <c r="K34" s="405"/>
      <c r="L34" s="405"/>
      <c r="M34" s="405"/>
      <c r="N34" s="405"/>
      <c r="O34" s="405"/>
    </row>
    <row r="35" spans="1:32" s="89" customFormat="1" ht="20.25" customHeight="1">
      <c r="A35" s="405"/>
      <c r="B35" s="403" t="s">
        <v>2666</v>
      </c>
      <c r="C35" s="405"/>
      <c r="D35" s="405"/>
      <c r="E35" s="405"/>
      <c r="F35" s="405"/>
      <c r="G35" s="405"/>
      <c r="H35" s="405"/>
      <c r="I35" s="405"/>
      <c r="J35" s="405"/>
      <c r="K35" s="405"/>
      <c r="L35" s="405"/>
      <c r="M35" s="405"/>
      <c r="N35" s="405"/>
      <c r="O35" s="405"/>
    </row>
    <row r="36" spans="1:32" s="89" customFormat="1" ht="20.25" customHeight="1">
      <c r="A36" s="405"/>
      <c r="B36" s="403" t="s">
        <v>362</v>
      </c>
      <c r="C36" s="405"/>
      <c r="D36" s="405"/>
      <c r="E36" s="405"/>
      <c r="F36" s="405"/>
      <c r="G36" s="405"/>
      <c r="H36" s="405"/>
      <c r="I36" s="405"/>
      <c r="J36" s="405"/>
      <c r="K36" s="405"/>
      <c r="L36" s="405"/>
      <c r="M36" s="405"/>
      <c r="N36" s="405"/>
      <c r="O36" s="405"/>
    </row>
    <row r="37" spans="1:32" s="89" customFormat="1" ht="20.25" customHeight="1">
      <c r="A37" s="405"/>
      <c r="B37" s="403" t="s">
        <v>1916</v>
      </c>
      <c r="C37" s="404"/>
      <c r="D37" s="404"/>
      <c r="E37" s="404"/>
      <c r="F37" s="404"/>
      <c r="G37" s="404"/>
      <c r="H37" s="405"/>
      <c r="I37" s="405"/>
      <c r="J37" s="405"/>
      <c r="K37" s="405"/>
      <c r="L37" s="405"/>
      <c r="M37" s="405"/>
      <c r="N37" s="405"/>
      <c r="O37" s="405"/>
    </row>
    <row r="38" spans="1:32" s="89" customFormat="1" ht="20.25" customHeight="1">
      <c r="A38" s="405"/>
      <c r="B38" s="403" t="s">
        <v>1917</v>
      </c>
      <c r="C38" s="404"/>
      <c r="D38" s="404"/>
      <c r="E38" s="404"/>
      <c r="F38" s="405"/>
      <c r="G38" s="405"/>
      <c r="H38" s="405"/>
      <c r="I38" s="405"/>
      <c r="J38" s="405"/>
      <c r="K38" s="405"/>
      <c r="L38" s="405"/>
      <c r="M38" s="405"/>
      <c r="N38" s="405"/>
      <c r="O38" s="405"/>
      <c r="AD38" s="1084"/>
      <c r="AE38" s="1084"/>
      <c r="AF38" s="1084"/>
    </row>
    <row r="39" spans="1:32" s="89" customFormat="1" ht="20.25" customHeight="1">
      <c r="A39" s="405"/>
      <c r="B39" s="1824" t="s">
        <v>1918</v>
      </c>
      <c r="C39" s="1824"/>
      <c r="D39" s="1824"/>
      <c r="E39" s="1824"/>
      <c r="F39" s="1824"/>
      <c r="G39" s="1824"/>
      <c r="H39" s="1824"/>
      <c r="I39" s="1824"/>
      <c r="J39" s="1824"/>
      <c r="K39" s="1824"/>
      <c r="L39" s="1824"/>
      <c r="M39" s="1824"/>
      <c r="N39" s="1824"/>
      <c r="O39" s="1824"/>
    </row>
    <row r="40" spans="1:32" s="89" customFormat="1" ht="20.25" customHeight="1">
      <c r="A40" s="405"/>
      <c r="B40" s="403" t="s">
        <v>363</v>
      </c>
      <c r="C40" s="405"/>
      <c r="D40" s="405"/>
      <c r="E40" s="405"/>
      <c r="F40" s="405"/>
      <c r="G40" s="405"/>
      <c r="H40" s="405"/>
      <c r="I40" s="405"/>
      <c r="J40" s="405"/>
      <c r="K40" s="405"/>
      <c r="L40" s="405"/>
      <c r="M40" s="405"/>
      <c r="N40" s="405"/>
      <c r="O40" s="405"/>
    </row>
    <row r="41" spans="1:32" s="89" customFormat="1" ht="20.25" customHeight="1">
      <c r="A41" s="405"/>
      <c r="B41" s="403" t="s">
        <v>364</v>
      </c>
      <c r="C41" s="405"/>
      <c r="D41" s="405"/>
      <c r="E41" s="405"/>
      <c r="F41" s="405"/>
      <c r="G41" s="405"/>
      <c r="H41" s="405"/>
      <c r="I41" s="405"/>
      <c r="J41" s="405"/>
      <c r="K41" s="405"/>
      <c r="L41" s="405"/>
      <c r="M41" s="405"/>
      <c r="N41" s="405"/>
      <c r="O41" s="405"/>
    </row>
    <row r="42" spans="1:32" s="89" customFormat="1" ht="20.25" customHeight="1">
      <c r="A42" s="405"/>
      <c r="B42" s="403" t="s">
        <v>1761</v>
      </c>
      <c r="C42" s="405"/>
      <c r="D42" s="405"/>
      <c r="E42" s="405"/>
      <c r="F42" s="405"/>
      <c r="G42" s="405"/>
      <c r="H42" s="405"/>
      <c r="I42" s="405"/>
      <c r="J42" s="405"/>
      <c r="K42" s="405"/>
      <c r="L42" s="405"/>
      <c r="M42" s="405"/>
      <c r="N42" s="405"/>
      <c r="O42" s="405"/>
    </row>
    <row r="43" spans="1:32" ht="20.25" customHeight="1">
      <c r="A43" s="425"/>
      <c r="B43" s="403" t="s">
        <v>1762</v>
      </c>
      <c r="C43" s="425"/>
      <c r="D43" s="425"/>
      <c r="E43" s="425"/>
      <c r="F43" s="425"/>
      <c r="G43" s="425"/>
      <c r="H43" s="425"/>
      <c r="I43" s="425"/>
      <c r="J43" s="425"/>
      <c r="K43" s="425"/>
      <c r="L43" s="392"/>
      <c r="M43" s="392"/>
      <c r="N43" s="392"/>
      <c r="O43" s="392"/>
    </row>
    <row r="44" spans="1:32" ht="20.25" customHeight="1">
      <c r="A44" s="411"/>
      <c r="B44" s="403" t="s">
        <v>1763</v>
      </c>
      <c r="C44" s="392"/>
      <c r="D44" s="392"/>
      <c r="E44" s="392"/>
      <c r="F44" s="392"/>
      <c r="G44" s="392"/>
      <c r="H44" s="392"/>
      <c r="I44" s="392"/>
      <c r="J44" s="392"/>
      <c r="K44" s="392"/>
      <c r="L44" s="392"/>
      <c r="M44" s="392"/>
      <c r="N44" s="392"/>
      <c r="O44" s="392"/>
    </row>
    <row r="45" spans="1:32" s="91" customFormat="1" ht="20.25" customHeight="1">
      <c r="A45" s="408"/>
      <c r="B45" s="392"/>
      <c r="C45" s="409"/>
      <c r="D45" s="409"/>
      <c r="E45" s="409"/>
      <c r="F45" s="409"/>
      <c r="G45" s="409"/>
      <c r="H45" s="409"/>
      <c r="I45" s="409"/>
      <c r="J45" s="409"/>
      <c r="K45" s="409"/>
      <c r="L45" s="409"/>
      <c r="M45" s="409"/>
      <c r="N45" s="409"/>
      <c r="O45" s="409"/>
    </row>
    <row r="46" spans="1:32" ht="20.25" customHeight="1">
      <c r="A46" s="411"/>
      <c r="B46" s="427" t="s">
        <v>365</v>
      </c>
      <c r="C46" s="392"/>
      <c r="D46" s="392"/>
      <c r="E46" s="392"/>
      <c r="F46" s="392"/>
      <c r="G46" s="392"/>
      <c r="H46" s="392"/>
      <c r="I46" s="392"/>
      <c r="J46" s="392"/>
      <c r="K46" s="392"/>
      <c r="L46" s="392"/>
      <c r="M46" s="392"/>
      <c r="N46" s="392"/>
      <c r="O46" s="392"/>
    </row>
    <row r="47" spans="1:32" ht="20.25" customHeight="1">
      <c r="A47" s="412"/>
      <c r="B47" s="392"/>
      <c r="C47" s="413"/>
      <c r="D47" s="413"/>
      <c r="E47" s="413"/>
      <c r="F47" s="413"/>
      <c r="G47" s="413"/>
      <c r="H47" s="413"/>
      <c r="I47" s="413"/>
      <c r="J47" s="413"/>
      <c r="K47" s="413"/>
      <c r="L47" s="392"/>
      <c r="M47" s="392"/>
      <c r="N47" s="392"/>
      <c r="O47" s="392"/>
    </row>
    <row r="48" spans="1:32" ht="20.25" customHeight="1">
      <c r="A48" s="411"/>
      <c r="B48" s="403" t="s">
        <v>322</v>
      </c>
      <c r="C48" s="392"/>
      <c r="D48" s="392"/>
      <c r="E48" s="392"/>
      <c r="F48" s="392"/>
      <c r="G48" s="392"/>
      <c r="H48" s="392"/>
      <c r="I48" s="392"/>
      <c r="J48" s="392"/>
      <c r="K48" s="392"/>
      <c r="L48" s="392"/>
      <c r="M48" s="392"/>
      <c r="N48" s="392"/>
      <c r="O48" s="392"/>
    </row>
    <row r="49" spans="1:15" ht="20.25" customHeight="1">
      <c r="A49" s="412"/>
      <c r="B49" s="392"/>
      <c r="C49" s="413"/>
      <c r="D49" s="413"/>
      <c r="E49" s="413"/>
      <c r="F49" s="413"/>
      <c r="G49" s="413"/>
      <c r="H49" s="413"/>
      <c r="I49" s="413"/>
      <c r="J49" s="413"/>
      <c r="K49" s="413"/>
      <c r="L49" s="392"/>
      <c r="M49" s="392"/>
      <c r="N49" s="392"/>
      <c r="O49" s="392"/>
    </row>
    <row r="122" spans="3:7" ht="20.25" customHeight="1">
      <c r="C122" s="8"/>
      <c r="D122" s="8"/>
      <c r="E122" s="8"/>
      <c r="F122" s="8"/>
      <c r="G122" s="8"/>
    </row>
    <row r="123" spans="3:7" ht="20.25" customHeight="1">
      <c r="C123" s="7"/>
    </row>
  </sheetData>
  <mergeCells count="4">
    <mergeCell ref="B3:N3"/>
    <mergeCell ref="B7:N7"/>
    <mergeCell ref="B11:I11"/>
    <mergeCell ref="B39:O39"/>
  </mergeCells>
  <phoneticPr fontId="3"/>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39" max="31" man="1"/>
  </rowBreaks>
  <colBreaks count="1" manualBreakCount="1">
    <brk id="1" max="1048575" man="1"/>
  </col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539A3-DAEC-4534-A46E-E5C13EC65F74}">
  <dimension ref="B1:AK123"/>
  <sheetViews>
    <sheetView zoomScaleNormal="100" workbookViewId="0">
      <selection activeCell="J9" sqref="J9"/>
    </sheetView>
  </sheetViews>
  <sheetFormatPr defaultColWidth="3.44140625" defaultRowHeight="13.2"/>
  <cols>
    <col min="1" max="1" width="1.21875" style="290" customWidth="1"/>
    <col min="2" max="2" width="3" style="312" customWidth="1"/>
    <col min="3" max="6" width="3.44140625" style="290"/>
    <col min="7" max="7" width="1.44140625" style="290" customWidth="1"/>
    <col min="8" max="23" width="3.44140625" style="290"/>
    <col min="24" max="29" width="4" style="290" customWidth="1"/>
    <col min="30" max="30" width="1.21875" style="290" customWidth="1"/>
    <col min="31" max="16384" width="3.44140625" style="290"/>
  </cols>
  <sheetData>
    <row r="1" spans="2:37" s="284" customFormat="1">
      <c r="B1" s="1"/>
      <c r="C1" s="1"/>
      <c r="D1" s="1"/>
      <c r="E1" s="1"/>
    </row>
    <row r="2" spans="2:37" s="284" customFormat="1">
      <c r="B2" s="1" t="s">
        <v>1774</v>
      </c>
      <c r="C2" s="1"/>
      <c r="D2" s="1"/>
      <c r="E2" s="1"/>
    </row>
    <row r="3" spans="2:37" s="284" customFormat="1">
      <c r="W3" s="285" t="s">
        <v>370</v>
      </c>
      <c r="X3" s="286"/>
      <c r="Y3" s="286" t="s">
        <v>371</v>
      </c>
      <c r="Z3" s="286"/>
      <c r="AA3" s="286" t="s">
        <v>508</v>
      </c>
      <c r="AB3" s="286"/>
      <c r="AC3" s="286" t="s">
        <v>509</v>
      </c>
    </row>
    <row r="4" spans="2:37" s="284" customFormat="1">
      <c r="AC4" s="285"/>
    </row>
    <row r="5" spans="2:37" s="1" customFormat="1" ht="47.25" customHeight="1">
      <c r="B5" s="1980" t="s">
        <v>1297</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row>
    <row r="6" spans="2:37" s="284" customFormat="1"/>
    <row r="7" spans="2:37" s="284" customFormat="1" ht="27" customHeight="1">
      <c r="B7" s="2330" t="s">
        <v>981</v>
      </c>
      <c r="C7" s="2330"/>
      <c r="D7" s="2330"/>
      <c r="E7" s="2330"/>
      <c r="F7" s="2330"/>
      <c r="G7" s="2331"/>
      <c r="H7" s="2332"/>
      <c r="I7" s="2332"/>
      <c r="J7" s="2332"/>
      <c r="K7" s="2332"/>
      <c r="L7" s="2332"/>
      <c r="M7" s="2332"/>
      <c r="N7" s="2332"/>
      <c r="O7" s="2332"/>
      <c r="P7" s="2332"/>
      <c r="Q7" s="2332"/>
      <c r="R7" s="2332"/>
      <c r="S7" s="2332"/>
      <c r="T7" s="2332"/>
      <c r="U7" s="2332"/>
      <c r="V7" s="2332"/>
      <c r="W7" s="2332"/>
      <c r="X7" s="2332"/>
      <c r="Y7" s="2332"/>
      <c r="Z7" s="2332"/>
      <c r="AA7" s="2332"/>
      <c r="AB7" s="2332"/>
      <c r="AC7" s="2333"/>
    </row>
    <row r="8" spans="2:37" ht="27" customHeight="1">
      <c r="B8" s="2328" t="s">
        <v>982</v>
      </c>
      <c r="C8" s="2329"/>
      <c r="D8" s="2329"/>
      <c r="E8" s="2329"/>
      <c r="F8" s="2334"/>
      <c r="G8" s="287"/>
      <c r="H8" s="211" t="s">
        <v>7</v>
      </c>
      <c r="I8" s="525" t="s">
        <v>617</v>
      </c>
      <c r="J8" s="525"/>
      <c r="K8" s="525"/>
      <c r="L8" s="525"/>
      <c r="M8" s="211" t="s">
        <v>7</v>
      </c>
      <c r="N8" s="525" t="s">
        <v>618</v>
      </c>
      <c r="O8" s="525"/>
      <c r="P8" s="525"/>
      <c r="Q8" s="525"/>
      <c r="R8" s="211" t="s">
        <v>7</v>
      </c>
      <c r="S8" s="525" t="s">
        <v>619</v>
      </c>
      <c r="T8" s="525"/>
      <c r="U8" s="288"/>
      <c r="V8" s="288"/>
      <c r="W8" s="288"/>
      <c r="X8" s="288"/>
      <c r="Y8" s="288"/>
      <c r="Z8" s="288"/>
      <c r="AA8" s="288"/>
      <c r="AB8" s="288"/>
      <c r="AC8" s="289"/>
    </row>
    <row r="9" spans="2:37" ht="27" customHeight="1">
      <c r="B9" s="2328" t="s">
        <v>1298</v>
      </c>
      <c r="C9" s="2329"/>
      <c r="D9" s="2329"/>
      <c r="E9" s="2329"/>
      <c r="F9" s="2334"/>
      <c r="G9" s="287"/>
      <c r="H9" s="211" t="s">
        <v>7</v>
      </c>
      <c r="I9" s="525" t="s">
        <v>621</v>
      </c>
      <c r="J9" s="525"/>
      <c r="K9" s="525"/>
      <c r="L9" s="525"/>
      <c r="M9" s="525"/>
      <c r="N9" s="525"/>
      <c r="O9" s="525"/>
      <c r="P9" s="525"/>
      <c r="Q9" s="525"/>
      <c r="R9" s="211" t="s">
        <v>7</v>
      </c>
      <c r="S9" s="525" t="s">
        <v>802</v>
      </c>
      <c r="T9" s="525"/>
      <c r="U9" s="288"/>
      <c r="V9" s="288"/>
      <c r="W9" s="288"/>
      <c r="X9" s="288"/>
      <c r="Y9" s="288"/>
      <c r="Z9" s="288"/>
      <c r="AA9" s="288"/>
      <c r="AB9" s="288"/>
      <c r="AC9" s="289"/>
    </row>
    <row r="10" spans="2:37" ht="27" customHeight="1">
      <c r="B10" s="2328" t="s">
        <v>1299</v>
      </c>
      <c r="C10" s="2329"/>
      <c r="D10" s="2329"/>
      <c r="E10" s="2329"/>
      <c r="F10" s="2329"/>
      <c r="G10" s="287"/>
      <c r="H10" s="211" t="s">
        <v>7</v>
      </c>
      <c r="I10" s="525" t="s">
        <v>1300</v>
      </c>
      <c r="J10" s="525"/>
      <c r="K10" s="525"/>
      <c r="L10" s="525"/>
      <c r="M10" s="525"/>
      <c r="N10" s="525"/>
      <c r="O10" s="525"/>
      <c r="P10" s="525"/>
      <c r="Q10" s="525"/>
      <c r="R10" s="211" t="s">
        <v>7</v>
      </c>
      <c r="S10" s="525" t="s">
        <v>1301</v>
      </c>
      <c r="T10" s="525"/>
      <c r="U10" s="288"/>
      <c r="V10" s="288"/>
      <c r="W10" s="288"/>
      <c r="X10" s="288"/>
      <c r="Y10" s="288"/>
      <c r="Z10" s="288"/>
      <c r="AA10" s="288"/>
      <c r="AB10" s="288"/>
      <c r="AC10" s="289"/>
    </row>
    <row r="11" spans="2:37" s="284" customFormat="1"/>
    <row r="12" spans="2:37" s="284" customFormat="1" ht="10.5" customHeight="1">
      <c r="B12" s="291"/>
      <c r="C12" s="292"/>
      <c r="D12" s="292"/>
      <c r="E12" s="292"/>
      <c r="F12" s="293"/>
      <c r="G12" s="292"/>
      <c r="H12" s="292"/>
      <c r="I12" s="292"/>
      <c r="J12" s="292"/>
      <c r="K12" s="292"/>
      <c r="L12" s="292"/>
      <c r="M12" s="292"/>
      <c r="N12" s="292"/>
      <c r="O12" s="292"/>
      <c r="P12" s="292"/>
      <c r="Q12" s="292"/>
      <c r="R12" s="292"/>
      <c r="S12" s="292"/>
      <c r="T12" s="292"/>
      <c r="U12" s="292"/>
      <c r="V12" s="292"/>
      <c r="W12" s="292"/>
      <c r="X12" s="292"/>
      <c r="Y12" s="292"/>
      <c r="Z12" s="292"/>
      <c r="AA12" s="291"/>
      <c r="AB12" s="292"/>
      <c r="AC12" s="293"/>
    </row>
    <row r="13" spans="2:37" s="284" customFormat="1" ht="40.5" customHeight="1">
      <c r="B13" s="2335" t="s">
        <v>1302</v>
      </c>
      <c r="C13" s="2336"/>
      <c r="D13" s="2336"/>
      <c r="E13" s="2336"/>
      <c r="F13" s="2337"/>
      <c r="H13" s="2336" t="s">
        <v>1303</v>
      </c>
      <c r="I13" s="2336"/>
      <c r="J13" s="2336"/>
      <c r="K13" s="2336"/>
      <c r="L13" s="2336"/>
      <c r="M13" s="2336"/>
      <c r="N13" s="2336"/>
      <c r="O13" s="2336"/>
      <c r="P13" s="2336"/>
      <c r="Q13" s="2336"/>
      <c r="R13" s="2336"/>
      <c r="S13" s="2336"/>
      <c r="T13" s="2336"/>
      <c r="U13" s="2336"/>
      <c r="V13" s="2336"/>
      <c r="W13" s="2336"/>
      <c r="X13" s="2336"/>
      <c r="Y13" s="2336"/>
      <c r="AA13" s="294"/>
      <c r="AC13" s="295"/>
      <c r="AK13" s="296"/>
    </row>
    <row r="14" spans="2:37" s="284" customFormat="1" ht="27" customHeight="1">
      <c r="B14" s="2335"/>
      <c r="C14" s="2336"/>
      <c r="D14" s="2336"/>
      <c r="E14" s="2336"/>
      <c r="F14" s="2337"/>
      <c r="V14" s="286"/>
      <c r="W14" s="286"/>
      <c r="X14" s="286"/>
      <c r="Y14" s="286"/>
      <c r="AA14" s="273" t="s">
        <v>624</v>
      </c>
      <c r="AB14" s="188" t="s">
        <v>625</v>
      </c>
      <c r="AC14" s="274" t="s">
        <v>626</v>
      </c>
      <c r="AK14" s="296"/>
    </row>
    <row r="15" spans="2:37" s="284" customFormat="1" ht="40.5" customHeight="1">
      <c r="B15" s="2335"/>
      <c r="C15" s="2336"/>
      <c r="D15" s="2336"/>
      <c r="E15" s="2336"/>
      <c r="F15" s="2337"/>
      <c r="H15" s="297" t="s">
        <v>713</v>
      </c>
      <c r="I15" s="2338" t="s">
        <v>1304</v>
      </c>
      <c r="J15" s="2339"/>
      <c r="K15" s="2339"/>
      <c r="L15" s="2339"/>
      <c r="M15" s="2339"/>
      <c r="N15" s="2339"/>
      <c r="O15" s="2339"/>
      <c r="P15" s="2339"/>
      <c r="Q15" s="2339"/>
      <c r="R15" s="2340"/>
      <c r="S15" s="2328"/>
      <c r="T15" s="2329"/>
      <c r="U15" s="566" t="s">
        <v>715</v>
      </c>
      <c r="V15" s="286"/>
      <c r="W15" s="286"/>
      <c r="X15" s="286"/>
      <c r="Y15" s="286"/>
      <c r="AA15" s="141"/>
      <c r="AB15" s="12"/>
      <c r="AC15" s="130"/>
      <c r="AK15" s="296"/>
    </row>
    <row r="16" spans="2:37" s="284" customFormat="1" ht="40.5" customHeight="1">
      <c r="B16" s="2335"/>
      <c r="C16" s="2336"/>
      <c r="D16" s="2336"/>
      <c r="E16" s="2336"/>
      <c r="F16" s="2337"/>
      <c r="H16" s="297" t="s">
        <v>716</v>
      </c>
      <c r="I16" s="2338" t="s">
        <v>1305</v>
      </c>
      <c r="J16" s="2339"/>
      <c r="K16" s="2339"/>
      <c r="L16" s="2339"/>
      <c r="M16" s="2339"/>
      <c r="N16" s="2339"/>
      <c r="O16" s="2339"/>
      <c r="P16" s="2339"/>
      <c r="Q16" s="2339"/>
      <c r="R16" s="2340"/>
      <c r="S16" s="2328"/>
      <c r="T16" s="2329"/>
      <c r="U16" s="566" t="s">
        <v>715</v>
      </c>
      <c r="V16" s="284" t="s">
        <v>718</v>
      </c>
      <c r="W16" s="2341" t="s">
        <v>1306</v>
      </c>
      <c r="X16" s="2341"/>
      <c r="Y16" s="2341"/>
      <c r="AA16" s="220" t="s">
        <v>7</v>
      </c>
      <c r="AB16" s="212" t="s">
        <v>625</v>
      </c>
      <c r="AC16" s="221" t="s">
        <v>7</v>
      </c>
      <c r="AK16" s="296"/>
    </row>
    <row r="17" spans="2:37" s="284" customFormat="1" ht="40.5" customHeight="1">
      <c r="B17" s="2335"/>
      <c r="C17" s="2336"/>
      <c r="D17" s="2336"/>
      <c r="E17" s="2336"/>
      <c r="F17" s="2337"/>
      <c r="H17" s="297" t="s">
        <v>840</v>
      </c>
      <c r="I17" s="2338" t="s">
        <v>1307</v>
      </c>
      <c r="J17" s="2339"/>
      <c r="K17" s="2339"/>
      <c r="L17" s="2339"/>
      <c r="M17" s="2339"/>
      <c r="N17" s="2339"/>
      <c r="O17" s="2339"/>
      <c r="P17" s="2339"/>
      <c r="Q17" s="2339"/>
      <c r="R17" s="2340"/>
      <c r="S17" s="2328"/>
      <c r="T17" s="2329"/>
      <c r="U17" s="566" t="s">
        <v>715</v>
      </c>
      <c r="V17" s="284" t="s">
        <v>718</v>
      </c>
      <c r="W17" s="2341" t="s">
        <v>1308</v>
      </c>
      <c r="X17" s="2341"/>
      <c r="Y17" s="2341"/>
      <c r="AA17" s="220" t="s">
        <v>7</v>
      </c>
      <c r="AB17" s="212" t="s">
        <v>625</v>
      </c>
      <c r="AC17" s="221" t="s">
        <v>7</v>
      </c>
      <c r="AK17" s="296"/>
    </row>
    <row r="18" spans="2:37" s="284" customFormat="1" ht="40.5" customHeight="1">
      <c r="B18" s="564"/>
      <c r="C18" s="562"/>
      <c r="D18" s="562"/>
      <c r="E18" s="562"/>
      <c r="F18" s="565"/>
      <c r="H18" s="297" t="s">
        <v>842</v>
      </c>
      <c r="I18" s="2338" t="s">
        <v>1309</v>
      </c>
      <c r="J18" s="2339"/>
      <c r="K18" s="2339"/>
      <c r="L18" s="2339"/>
      <c r="M18" s="2339"/>
      <c r="N18" s="2339"/>
      <c r="O18" s="2339"/>
      <c r="P18" s="2339"/>
      <c r="Q18" s="2339"/>
      <c r="R18" s="2340"/>
      <c r="S18" s="2328"/>
      <c r="T18" s="2329"/>
      <c r="U18" s="566" t="s">
        <v>715</v>
      </c>
      <c r="W18" s="563"/>
      <c r="X18" s="563"/>
      <c r="Y18" s="563"/>
      <c r="AA18" s="298"/>
      <c r="AB18" s="299"/>
      <c r="AC18" s="300"/>
      <c r="AK18" s="296"/>
    </row>
    <row r="19" spans="2:37" s="284" customFormat="1" ht="40.5" customHeight="1">
      <c r="B19" s="301"/>
      <c r="C19" s="302"/>
      <c r="D19" s="302"/>
      <c r="E19" s="302"/>
      <c r="F19" s="303"/>
      <c r="H19" s="297" t="s">
        <v>849</v>
      </c>
      <c r="I19" s="2338" t="s">
        <v>1310</v>
      </c>
      <c r="J19" s="2339"/>
      <c r="K19" s="2339"/>
      <c r="L19" s="2339"/>
      <c r="M19" s="2339"/>
      <c r="N19" s="2339"/>
      <c r="O19" s="2339"/>
      <c r="P19" s="2339"/>
      <c r="Q19" s="2339"/>
      <c r="R19" s="2340"/>
      <c r="S19" s="2328"/>
      <c r="T19" s="2329"/>
      <c r="U19" s="566" t="s">
        <v>715</v>
      </c>
      <c r="V19" s="284" t="s">
        <v>718</v>
      </c>
      <c r="W19" s="2341" t="s">
        <v>1311</v>
      </c>
      <c r="X19" s="2341"/>
      <c r="Y19" s="2341"/>
      <c r="AA19" s="220" t="s">
        <v>7</v>
      </c>
      <c r="AB19" s="212" t="s">
        <v>625</v>
      </c>
      <c r="AC19" s="221" t="s">
        <v>7</v>
      </c>
      <c r="AK19" s="296"/>
    </row>
    <row r="20" spans="2:37" s="284" customFormat="1">
      <c r="B20" s="301"/>
      <c r="C20" s="302"/>
      <c r="D20" s="302"/>
      <c r="E20" s="302"/>
      <c r="F20" s="303"/>
      <c r="H20" s="299"/>
      <c r="I20" s="304"/>
      <c r="J20" s="304"/>
      <c r="K20" s="304"/>
      <c r="L20" s="304"/>
      <c r="M20" s="304"/>
      <c r="N20" s="304"/>
      <c r="O20" s="304"/>
      <c r="P20" s="304"/>
      <c r="Q20" s="304"/>
      <c r="R20" s="304"/>
      <c r="U20" s="286"/>
      <c r="W20" s="563"/>
      <c r="X20" s="563"/>
      <c r="Y20" s="563"/>
      <c r="AA20" s="298"/>
      <c r="AB20" s="299"/>
      <c r="AC20" s="300"/>
      <c r="AK20" s="296"/>
    </row>
    <row r="21" spans="2:37" s="284" customFormat="1">
      <c r="B21" s="301"/>
      <c r="C21" s="302"/>
      <c r="D21" s="302"/>
      <c r="E21" s="302"/>
      <c r="F21" s="303"/>
      <c r="H21" s="305" t="s">
        <v>1312</v>
      </c>
      <c r="I21" s="304"/>
      <c r="J21" s="304"/>
      <c r="K21" s="304"/>
      <c r="L21" s="304"/>
      <c r="M21" s="304"/>
      <c r="N21" s="304"/>
      <c r="O21" s="304"/>
      <c r="P21" s="304"/>
      <c r="Q21" s="304"/>
      <c r="R21" s="304"/>
      <c r="U21" s="286"/>
      <c r="W21" s="563"/>
      <c r="X21" s="563"/>
      <c r="Y21" s="563"/>
      <c r="AA21" s="298"/>
      <c r="AB21" s="299"/>
      <c r="AC21" s="300"/>
      <c r="AK21" s="296"/>
    </row>
    <row r="22" spans="2:37" s="284" customFormat="1" ht="58.5" customHeight="1">
      <c r="B22" s="301"/>
      <c r="C22" s="302"/>
      <c r="D22" s="302"/>
      <c r="E22" s="302"/>
      <c r="F22" s="303"/>
      <c r="H22" s="2342" t="s">
        <v>1313</v>
      </c>
      <c r="I22" s="2343"/>
      <c r="J22" s="2343"/>
      <c r="K22" s="2343"/>
      <c r="L22" s="2344"/>
      <c r="M22" s="306" t="s">
        <v>1314</v>
      </c>
      <c r="N22" s="307"/>
      <c r="O22" s="307"/>
      <c r="P22" s="2345"/>
      <c r="Q22" s="2345"/>
      <c r="R22" s="2345"/>
      <c r="S22" s="2345"/>
      <c r="T22" s="2345"/>
      <c r="U22" s="566" t="s">
        <v>715</v>
      </c>
      <c r="V22" s="284" t="s">
        <v>718</v>
      </c>
      <c r="W22" s="2341" t="s">
        <v>1315</v>
      </c>
      <c r="X22" s="2341"/>
      <c r="Y22" s="2341"/>
      <c r="AA22" s="220" t="s">
        <v>7</v>
      </c>
      <c r="AB22" s="212" t="s">
        <v>625</v>
      </c>
      <c r="AC22" s="221" t="s">
        <v>7</v>
      </c>
      <c r="AK22" s="296"/>
    </row>
    <row r="23" spans="2:37" s="284" customFormat="1">
      <c r="B23" s="308"/>
      <c r="C23" s="309"/>
      <c r="D23" s="309"/>
      <c r="E23" s="309"/>
      <c r="F23" s="310"/>
      <c r="G23" s="309"/>
      <c r="H23" s="309"/>
      <c r="I23" s="309"/>
      <c r="J23" s="309"/>
      <c r="K23" s="309"/>
      <c r="L23" s="309"/>
      <c r="M23" s="309"/>
      <c r="N23" s="309"/>
      <c r="O23" s="309"/>
      <c r="P23" s="309"/>
      <c r="Q23" s="309"/>
      <c r="R23" s="309"/>
      <c r="S23" s="309"/>
      <c r="T23" s="309"/>
      <c r="U23" s="309"/>
      <c r="V23" s="309"/>
      <c r="W23" s="309"/>
      <c r="X23" s="309"/>
      <c r="Y23" s="309"/>
      <c r="Z23" s="309"/>
      <c r="AA23" s="308"/>
      <c r="AB23" s="309"/>
      <c r="AC23" s="310"/>
    </row>
    <row r="24" spans="2:37" s="1" customFormat="1" ht="38.25" customHeight="1">
      <c r="B24" s="1497" t="s">
        <v>1316</v>
      </c>
      <c r="C24" s="1497"/>
      <c r="D24" s="1497"/>
      <c r="E24" s="1497"/>
      <c r="F24" s="1497"/>
      <c r="G24" s="1497"/>
      <c r="H24" s="1497"/>
      <c r="I24" s="1497"/>
      <c r="J24" s="1497"/>
      <c r="K24" s="1497"/>
      <c r="L24" s="1497"/>
      <c r="M24" s="1497"/>
      <c r="N24" s="1497"/>
      <c r="O24" s="1497"/>
      <c r="P24" s="1497"/>
      <c r="Q24" s="1497"/>
      <c r="R24" s="1497"/>
      <c r="S24" s="1497"/>
      <c r="T24" s="1497"/>
      <c r="U24" s="1497"/>
      <c r="V24" s="1497"/>
      <c r="W24" s="1497"/>
      <c r="X24" s="1497"/>
      <c r="Y24" s="1497"/>
      <c r="Z24" s="1497"/>
      <c r="AA24" s="1497"/>
      <c r="AB24" s="1497"/>
      <c r="AC24" s="1497"/>
    </row>
    <row r="25" spans="2:37" s="284" customFormat="1" ht="47.25" customHeight="1">
      <c r="B25" s="2336" t="s">
        <v>1317</v>
      </c>
      <c r="C25" s="2336"/>
      <c r="D25" s="2336"/>
      <c r="E25" s="2336"/>
      <c r="F25" s="2336"/>
      <c r="G25" s="2336"/>
      <c r="H25" s="2336"/>
      <c r="I25" s="2336"/>
      <c r="J25" s="2336"/>
      <c r="K25" s="2336"/>
      <c r="L25" s="2336"/>
      <c r="M25" s="2336"/>
      <c r="N25" s="2336"/>
      <c r="O25" s="2336"/>
      <c r="P25" s="2336"/>
      <c r="Q25" s="2336"/>
      <c r="R25" s="2336"/>
      <c r="S25" s="2336"/>
      <c r="T25" s="2336"/>
      <c r="U25" s="2336"/>
      <c r="V25" s="2336"/>
      <c r="W25" s="2336"/>
      <c r="X25" s="2336"/>
      <c r="Y25" s="2336"/>
      <c r="Z25" s="2336"/>
      <c r="AA25" s="2336"/>
      <c r="AB25" s="2336"/>
      <c r="AC25" s="2336"/>
    </row>
    <row r="26" spans="2:37" s="284" customFormat="1">
      <c r="B26" s="311"/>
      <c r="C26" s="311"/>
      <c r="D26" s="311"/>
      <c r="E26" s="311"/>
      <c r="F26" s="311"/>
      <c r="G26" s="311"/>
      <c r="H26" s="311"/>
      <c r="I26" s="311"/>
      <c r="J26" s="311"/>
      <c r="K26" s="311"/>
      <c r="L26" s="311"/>
      <c r="M26" s="311"/>
      <c r="N26" s="311"/>
      <c r="O26" s="311"/>
      <c r="P26" s="311"/>
      <c r="Q26" s="311"/>
      <c r="R26" s="311"/>
      <c r="S26" s="311"/>
      <c r="T26" s="311"/>
      <c r="U26" s="311"/>
      <c r="V26" s="311"/>
      <c r="W26" s="311"/>
      <c r="X26" s="311"/>
      <c r="Y26" s="311"/>
      <c r="Z26" s="311"/>
      <c r="AA26" s="311"/>
      <c r="AB26" s="311"/>
      <c r="AC26" s="311"/>
    </row>
    <row r="27" spans="2:37" s="311" customFormat="1"/>
    <row r="38" spans="3:32">
      <c r="C38" s="604"/>
      <c r="D38" s="604"/>
      <c r="E38" s="604"/>
      <c r="F38" s="604"/>
      <c r="G38" s="604"/>
      <c r="H38" s="604"/>
      <c r="I38" s="604"/>
      <c r="J38" s="604"/>
      <c r="K38" s="604"/>
      <c r="L38" s="604"/>
      <c r="M38" s="604"/>
      <c r="N38" s="604"/>
      <c r="O38" s="604"/>
      <c r="P38" s="604"/>
      <c r="Q38" s="604"/>
      <c r="R38" s="604"/>
      <c r="S38" s="604"/>
      <c r="T38" s="604"/>
      <c r="U38" s="604"/>
      <c r="V38" s="604"/>
      <c r="W38" s="604"/>
      <c r="X38" s="604"/>
      <c r="Y38" s="604"/>
      <c r="Z38" s="604"/>
      <c r="AA38" s="604"/>
      <c r="AB38" s="604"/>
      <c r="AC38" s="604"/>
      <c r="AD38" s="604"/>
      <c r="AE38" s="604"/>
      <c r="AF38" s="604"/>
    </row>
    <row r="39" spans="3:32">
      <c r="C39" s="605"/>
    </row>
    <row r="122" spans="3:7">
      <c r="C122" s="604"/>
      <c r="D122" s="604"/>
      <c r="E122" s="604"/>
      <c r="F122" s="604"/>
      <c r="G122" s="604"/>
    </row>
    <row r="123" spans="3:7">
      <c r="C123" s="605"/>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10:F10"/>
    <mergeCell ref="B5:AC5"/>
    <mergeCell ref="B7:F7"/>
    <mergeCell ref="G7:AC7"/>
    <mergeCell ref="B8:F8"/>
    <mergeCell ref="B9:F9"/>
  </mergeCells>
  <phoneticPr fontId="3"/>
  <dataValidations count="1">
    <dataValidation type="list" allowBlank="1" showInputMessage="1" showErrorMessage="1" sqref="H8:H10 M8 R8:R10 AA16:AA17 AC16:AC17 AA19 AC19 AA22 AC22" xr:uid="{3E1BAC82-77B9-4FCC-B4C3-339D29F0808E}">
      <formula1>"□,■"</formula1>
    </dataValidation>
  </dataValidations>
  <pageMargins left="0.7" right="0.7" top="0.75" bottom="0.75" header="0.3" footer="0.3"/>
  <pageSetup paperSize="9" scale="88"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C4C80-5744-4E67-8B9B-86BA6A4EA312}">
  <dimension ref="A1:AH123"/>
  <sheetViews>
    <sheetView zoomScaleNormal="100" workbookViewId="0">
      <selection activeCell="J9" sqref="J9"/>
    </sheetView>
  </sheetViews>
  <sheetFormatPr defaultColWidth="3.44140625" defaultRowHeight="13.2"/>
  <cols>
    <col min="1" max="1" width="1.21875" style="3" customWidth="1"/>
    <col min="2" max="2" width="3" style="134" customWidth="1"/>
    <col min="3" max="6" width="3.44140625" style="3"/>
    <col min="7" max="7" width="1.44140625" style="3" customWidth="1"/>
    <col min="8" max="27" width="3.44140625" style="3"/>
    <col min="28" max="29" width="4" style="3" customWidth="1"/>
    <col min="30" max="30" width="7.44140625" style="3" customWidth="1"/>
    <col min="31" max="33" width="4" style="3" customWidth="1"/>
    <col min="34" max="34" width="1.21875" style="3" customWidth="1"/>
    <col min="35" max="16384" width="3.44140625" style="3"/>
  </cols>
  <sheetData>
    <row r="1" spans="2:33" s="1" customFormat="1"/>
    <row r="2" spans="2:33" s="1" customFormat="1">
      <c r="B2" s="1" t="s">
        <v>1775</v>
      </c>
    </row>
    <row r="3" spans="2:33" s="1" customFormat="1">
      <c r="AA3" s="45" t="s">
        <v>370</v>
      </c>
      <c r="AB3" s="12"/>
      <c r="AC3" s="12" t="s">
        <v>371</v>
      </c>
      <c r="AD3" s="12"/>
      <c r="AE3" s="12" t="s">
        <v>508</v>
      </c>
      <c r="AF3" s="12"/>
      <c r="AG3" s="12" t="s">
        <v>509</v>
      </c>
    </row>
    <row r="4" spans="2:33" s="1" customFormat="1">
      <c r="AG4" s="45"/>
    </row>
    <row r="5" spans="2:33" s="1" customFormat="1" ht="24.75" customHeight="1">
      <c r="B5" s="1980" t="s">
        <v>1318</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c r="AE5" s="1483"/>
      <c r="AF5" s="1483"/>
      <c r="AG5" s="1483"/>
    </row>
    <row r="6" spans="2:33" s="1" customFormat="1"/>
    <row r="7" spans="2:33" s="1" customFormat="1" ht="27" customHeight="1">
      <c r="B7" s="1949" t="s">
        <v>981</v>
      </c>
      <c r="C7" s="1949"/>
      <c r="D7" s="1949"/>
      <c r="E7" s="1949"/>
      <c r="F7" s="1949"/>
      <c r="G7" s="1950"/>
      <c r="H7" s="1951"/>
      <c r="I7" s="1951"/>
      <c r="J7" s="1951"/>
      <c r="K7" s="1951"/>
      <c r="L7" s="1951"/>
      <c r="M7" s="1951"/>
      <c r="N7" s="1951"/>
      <c r="O7" s="1951"/>
      <c r="P7" s="1951"/>
      <c r="Q7" s="1951"/>
      <c r="R7" s="1951"/>
      <c r="S7" s="1951"/>
      <c r="T7" s="1951"/>
      <c r="U7" s="1951"/>
      <c r="V7" s="1951"/>
      <c r="W7" s="1951"/>
      <c r="X7" s="1951"/>
      <c r="Y7" s="1951"/>
      <c r="Z7" s="1951"/>
      <c r="AA7" s="1951"/>
      <c r="AB7" s="1951"/>
      <c r="AC7" s="1951"/>
      <c r="AD7" s="1951"/>
      <c r="AE7" s="1951"/>
      <c r="AF7" s="1951"/>
      <c r="AG7" s="1952"/>
    </row>
    <row r="8" spans="2:33" ht="27" customHeight="1">
      <c r="B8" s="1487" t="s">
        <v>982</v>
      </c>
      <c r="C8" s="1488"/>
      <c r="D8" s="1488"/>
      <c r="E8" s="1488"/>
      <c r="F8" s="1489"/>
      <c r="G8" s="524"/>
      <c r="H8" s="211" t="s">
        <v>7</v>
      </c>
      <c r="I8" s="525" t="s">
        <v>617</v>
      </c>
      <c r="J8" s="525"/>
      <c r="K8" s="525"/>
      <c r="L8" s="525"/>
      <c r="M8" s="211" t="s">
        <v>7</v>
      </c>
      <c r="N8" s="525" t="s">
        <v>618</v>
      </c>
      <c r="O8" s="525"/>
      <c r="P8" s="525"/>
      <c r="Q8" s="525"/>
      <c r="R8" s="211" t="s">
        <v>7</v>
      </c>
      <c r="S8" s="525" t="s">
        <v>619</v>
      </c>
      <c r="T8" s="525"/>
      <c r="U8" s="525"/>
      <c r="V8" s="525"/>
      <c r="W8" s="525"/>
      <c r="X8" s="525"/>
      <c r="Y8" s="525"/>
      <c r="Z8" s="525"/>
      <c r="AA8" s="525"/>
      <c r="AB8" s="525"/>
      <c r="AC8" s="525"/>
      <c r="AD8" s="525"/>
      <c r="AE8" s="525"/>
      <c r="AF8" s="525"/>
      <c r="AG8" s="529"/>
    </row>
    <row r="9" spans="2:33" ht="27" customHeight="1">
      <c r="B9" s="1487" t="s">
        <v>1298</v>
      </c>
      <c r="C9" s="1488"/>
      <c r="D9" s="1488"/>
      <c r="E9" s="1488"/>
      <c r="F9" s="1489"/>
      <c r="G9" s="524"/>
      <c r="H9" s="211" t="s">
        <v>7</v>
      </c>
      <c r="I9" s="525" t="s">
        <v>621</v>
      </c>
      <c r="J9" s="525"/>
      <c r="K9" s="525"/>
      <c r="L9" s="525"/>
      <c r="M9" s="525"/>
      <c r="N9" s="525"/>
      <c r="O9" s="525"/>
      <c r="P9" s="525"/>
      <c r="Q9" s="525"/>
      <c r="R9" s="211" t="s">
        <v>7</v>
      </c>
      <c r="S9" s="525" t="s">
        <v>802</v>
      </c>
      <c r="T9" s="525"/>
      <c r="U9" s="87"/>
      <c r="V9" s="525"/>
      <c r="W9" s="525"/>
      <c r="X9" s="525"/>
      <c r="Y9" s="525"/>
      <c r="Z9" s="525"/>
      <c r="AA9" s="525"/>
      <c r="AB9" s="525"/>
      <c r="AC9" s="525"/>
      <c r="AD9" s="525"/>
      <c r="AE9" s="525"/>
      <c r="AF9" s="525"/>
      <c r="AG9" s="529"/>
    </row>
    <row r="10" spans="2:33" ht="27" customHeight="1">
      <c r="B10" s="1487" t="s">
        <v>1299</v>
      </c>
      <c r="C10" s="1488"/>
      <c r="D10" s="1488"/>
      <c r="E10" s="1488"/>
      <c r="F10" s="1488"/>
      <c r="G10" s="524"/>
      <c r="H10" s="211" t="s">
        <v>7</v>
      </c>
      <c r="I10" s="525" t="s">
        <v>1300</v>
      </c>
      <c r="J10" s="525"/>
      <c r="K10" s="525"/>
      <c r="L10" s="525"/>
      <c r="M10" s="525"/>
      <c r="N10" s="525"/>
      <c r="O10" s="525"/>
      <c r="P10" s="525"/>
      <c r="Q10" s="525"/>
      <c r="R10" s="211" t="s">
        <v>7</v>
      </c>
      <c r="S10" s="525" t="s">
        <v>1301</v>
      </c>
      <c r="T10" s="525"/>
      <c r="U10" s="525"/>
      <c r="V10" s="525"/>
      <c r="W10" s="525"/>
      <c r="X10" s="525"/>
      <c r="Y10" s="525"/>
      <c r="Z10" s="525"/>
      <c r="AA10" s="525"/>
      <c r="AB10" s="525"/>
      <c r="AC10" s="525"/>
      <c r="AD10" s="525"/>
      <c r="AE10" s="525"/>
      <c r="AF10" s="525"/>
      <c r="AG10" s="529"/>
    </row>
    <row r="11" spans="2:33" s="1" customFormat="1"/>
    <row r="12" spans="2:33" s="1" customFormat="1" ht="10.5" customHeight="1">
      <c r="B12" s="6"/>
      <c r="C12" s="7"/>
      <c r="D12" s="7"/>
      <c r="E12" s="7"/>
      <c r="F12" s="4"/>
      <c r="G12" s="7"/>
      <c r="H12" s="7"/>
      <c r="I12" s="7"/>
      <c r="J12" s="7"/>
      <c r="K12" s="7"/>
      <c r="L12" s="7"/>
      <c r="M12" s="7"/>
      <c r="N12" s="7"/>
      <c r="O12" s="7"/>
      <c r="P12" s="7"/>
      <c r="Q12" s="7"/>
      <c r="R12" s="7"/>
      <c r="S12" s="7"/>
      <c r="T12" s="7"/>
      <c r="U12" s="7"/>
      <c r="V12" s="7"/>
      <c r="W12" s="7"/>
      <c r="X12" s="7"/>
      <c r="Y12" s="7"/>
      <c r="Z12" s="7"/>
      <c r="AA12" s="7"/>
      <c r="AB12" s="7"/>
      <c r="AC12" s="7"/>
      <c r="AD12" s="7"/>
      <c r="AE12" s="6"/>
      <c r="AF12" s="7"/>
      <c r="AG12" s="4"/>
    </row>
    <row r="13" spans="2:33" s="1" customFormat="1" ht="40.5" customHeight="1">
      <c r="B13" s="1502" t="s">
        <v>1302</v>
      </c>
      <c r="C13" s="1503"/>
      <c r="D13" s="1503"/>
      <c r="E13" s="1503"/>
      <c r="F13" s="1508"/>
      <c r="H13" s="1503" t="s">
        <v>1319</v>
      </c>
      <c r="I13" s="1503"/>
      <c r="J13" s="1503"/>
      <c r="K13" s="1503"/>
      <c r="L13" s="1503"/>
      <c r="M13" s="1503"/>
      <c r="N13" s="1503"/>
      <c r="O13" s="1503"/>
      <c r="P13" s="1503"/>
      <c r="Q13" s="1503"/>
      <c r="R13" s="1503"/>
      <c r="S13" s="1503"/>
      <c r="T13" s="1503"/>
      <c r="U13" s="1503"/>
      <c r="V13" s="1503"/>
      <c r="W13" s="1503"/>
      <c r="X13" s="1503"/>
      <c r="Y13" s="1503"/>
      <c r="Z13" s="1503"/>
      <c r="AA13" s="1503"/>
      <c r="AB13" s="1503"/>
      <c r="AC13" s="1503"/>
      <c r="AE13" s="136"/>
      <c r="AG13" s="506"/>
    </row>
    <row r="14" spans="2:33" s="1" customFormat="1" ht="27" customHeight="1">
      <c r="B14" s="1502"/>
      <c r="C14" s="1503"/>
      <c r="D14" s="1503"/>
      <c r="E14" s="1503"/>
      <c r="F14" s="1508"/>
      <c r="Z14" s="12"/>
      <c r="AA14" s="12"/>
      <c r="AB14" s="12"/>
      <c r="AC14" s="12"/>
      <c r="AE14" s="273" t="s">
        <v>624</v>
      </c>
      <c r="AF14" s="188" t="s">
        <v>625</v>
      </c>
      <c r="AG14" s="274" t="s">
        <v>626</v>
      </c>
    </row>
    <row r="15" spans="2:33" s="1" customFormat="1" ht="30" customHeight="1">
      <c r="B15" s="1502"/>
      <c r="C15" s="1503"/>
      <c r="D15" s="1503"/>
      <c r="E15" s="1503"/>
      <c r="F15" s="1508"/>
      <c r="H15" s="534" t="s">
        <v>713</v>
      </c>
      <c r="I15" s="2180" t="s">
        <v>1304</v>
      </c>
      <c r="J15" s="2181"/>
      <c r="K15" s="2181"/>
      <c r="L15" s="2181"/>
      <c r="M15" s="2181"/>
      <c r="N15" s="2181"/>
      <c r="O15" s="2181"/>
      <c r="P15" s="2181"/>
      <c r="Q15" s="2181"/>
      <c r="R15" s="2181"/>
      <c r="S15" s="2181"/>
      <c r="T15" s="2181"/>
      <c r="U15" s="2181"/>
      <c r="V15" s="2182"/>
      <c r="W15" s="1487"/>
      <c r="X15" s="1488"/>
      <c r="Y15" s="179" t="s">
        <v>715</v>
      </c>
      <c r="Z15" s="12"/>
      <c r="AA15" s="12"/>
      <c r="AB15" s="12"/>
      <c r="AC15" s="12"/>
      <c r="AE15" s="136"/>
      <c r="AG15" s="506"/>
    </row>
    <row r="16" spans="2:33" s="1" customFormat="1" ht="30" customHeight="1">
      <c r="B16" s="1502"/>
      <c r="C16" s="1503"/>
      <c r="D16" s="1503"/>
      <c r="E16" s="1503"/>
      <c r="F16" s="1508"/>
      <c r="H16" s="534" t="s">
        <v>716</v>
      </c>
      <c r="I16" s="2180" t="s">
        <v>1320</v>
      </c>
      <c r="J16" s="2181"/>
      <c r="K16" s="2181"/>
      <c r="L16" s="2181"/>
      <c r="M16" s="2181"/>
      <c r="N16" s="2181"/>
      <c r="O16" s="2181"/>
      <c r="P16" s="2181"/>
      <c r="Q16" s="2181"/>
      <c r="R16" s="2181"/>
      <c r="S16" s="2181"/>
      <c r="T16" s="2181"/>
      <c r="U16" s="2181"/>
      <c r="V16" s="2182"/>
      <c r="W16" s="1487"/>
      <c r="X16" s="1488"/>
      <c r="Y16" s="179" t="s">
        <v>715</v>
      </c>
      <c r="Z16" s="1" t="s">
        <v>718</v>
      </c>
      <c r="AA16" s="2311" t="s">
        <v>1321</v>
      </c>
      <c r="AB16" s="2311"/>
      <c r="AC16" s="2311"/>
      <c r="AE16" s="220" t="s">
        <v>7</v>
      </c>
      <c r="AF16" s="212" t="s">
        <v>625</v>
      </c>
      <c r="AG16" s="221" t="s">
        <v>7</v>
      </c>
    </row>
    <row r="17" spans="2:33" s="1" customFormat="1" ht="30" customHeight="1">
      <c r="B17" s="1502"/>
      <c r="C17" s="1503"/>
      <c r="D17" s="1503"/>
      <c r="E17" s="1503"/>
      <c r="F17" s="1508"/>
      <c r="H17" s="534" t="s">
        <v>840</v>
      </c>
      <c r="I17" s="2180" t="s">
        <v>1322</v>
      </c>
      <c r="J17" s="2181"/>
      <c r="K17" s="2181"/>
      <c r="L17" s="2181"/>
      <c r="M17" s="2181"/>
      <c r="N17" s="2181"/>
      <c r="O17" s="2181"/>
      <c r="P17" s="2181"/>
      <c r="Q17" s="2181"/>
      <c r="R17" s="2181"/>
      <c r="S17" s="2181"/>
      <c r="T17" s="2181"/>
      <c r="U17" s="2181"/>
      <c r="V17" s="2182"/>
      <c r="W17" s="1487"/>
      <c r="X17" s="1488"/>
      <c r="Y17" s="179" t="s">
        <v>715</v>
      </c>
      <c r="Z17" s="1" t="s">
        <v>718</v>
      </c>
      <c r="AA17" s="2311" t="s">
        <v>1323</v>
      </c>
      <c r="AB17" s="2311"/>
      <c r="AC17" s="2311"/>
      <c r="AE17" s="220" t="s">
        <v>7</v>
      </c>
      <c r="AF17" s="212" t="s">
        <v>625</v>
      </c>
      <c r="AG17" s="221" t="s">
        <v>7</v>
      </c>
    </row>
    <row r="18" spans="2:33" s="1" customFormat="1" ht="30" customHeight="1">
      <c r="B18" s="183"/>
      <c r="C18" s="21"/>
      <c r="D18" s="21"/>
      <c r="E18" s="21"/>
      <c r="F18" s="450"/>
      <c r="H18" s="534" t="s">
        <v>842</v>
      </c>
      <c r="I18" s="2180" t="s">
        <v>1309</v>
      </c>
      <c r="J18" s="2181"/>
      <c r="K18" s="2181"/>
      <c r="L18" s="2181"/>
      <c r="M18" s="2181"/>
      <c r="N18" s="2181"/>
      <c r="O18" s="2181"/>
      <c r="P18" s="2181"/>
      <c r="Q18" s="2181"/>
      <c r="R18" s="2181"/>
      <c r="S18" s="2181"/>
      <c r="T18" s="2181"/>
      <c r="U18" s="2181"/>
      <c r="V18" s="2182"/>
      <c r="W18" s="1487"/>
      <c r="X18" s="1488"/>
      <c r="Y18" s="179" t="s">
        <v>715</v>
      </c>
      <c r="AA18" s="459"/>
      <c r="AB18" s="459"/>
      <c r="AC18" s="459"/>
      <c r="AE18" s="548"/>
      <c r="AF18" s="539"/>
      <c r="AG18" s="263"/>
    </row>
    <row r="19" spans="2:33" s="1" customFormat="1" ht="40.5" customHeight="1">
      <c r="B19" s="513"/>
      <c r="C19" s="502"/>
      <c r="D19" s="502"/>
      <c r="E19" s="502"/>
      <c r="F19" s="514"/>
      <c r="H19" s="534" t="s">
        <v>849</v>
      </c>
      <c r="I19" s="2180" t="s">
        <v>1324</v>
      </c>
      <c r="J19" s="2181"/>
      <c r="K19" s="2181"/>
      <c r="L19" s="2181"/>
      <c r="M19" s="2181"/>
      <c r="N19" s="2181"/>
      <c r="O19" s="2181"/>
      <c r="P19" s="2181"/>
      <c r="Q19" s="2181"/>
      <c r="R19" s="2181"/>
      <c r="S19" s="2181"/>
      <c r="T19" s="2181"/>
      <c r="U19" s="2181"/>
      <c r="V19" s="2182"/>
      <c r="W19" s="1487"/>
      <c r="X19" s="1488"/>
      <c r="Y19" s="179" t="s">
        <v>715</v>
      </c>
      <c r="Z19" s="1" t="s">
        <v>718</v>
      </c>
      <c r="AA19" s="2176" t="s">
        <v>1311</v>
      </c>
      <c r="AB19" s="2176"/>
      <c r="AC19" s="2176"/>
      <c r="AE19" s="220" t="s">
        <v>7</v>
      </c>
      <c r="AF19" s="212" t="s">
        <v>625</v>
      </c>
      <c r="AG19" s="221" t="s">
        <v>7</v>
      </c>
    </row>
    <row r="20" spans="2:33" s="1" customFormat="1" ht="12" customHeight="1">
      <c r="B20" s="513"/>
      <c r="C20" s="502"/>
      <c r="D20" s="502"/>
      <c r="E20" s="502"/>
      <c r="F20" s="514"/>
      <c r="H20" s="539"/>
      <c r="I20" s="197"/>
      <c r="J20" s="197"/>
      <c r="K20" s="197"/>
      <c r="L20" s="197"/>
      <c r="M20" s="197"/>
      <c r="N20" s="197"/>
      <c r="O20" s="197"/>
      <c r="P20" s="197"/>
      <c r="Q20" s="197"/>
      <c r="R20" s="197"/>
      <c r="S20" s="197"/>
      <c r="T20" s="197"/>
      <c r="U20" s="197"/>
      <c r="V20" s="197"/>
      <c r="Y20" s="12"/>
      <c r="AA20" s="459"/>
      <c r="AB20" s="459"/>
      <c r="AC20" s="459"/>
      <c r="AE20" s="548"/>
      <c r="AF20" s="539"/>
      <c r="AG20" s="263"/>
    </row>
    <row r="21" spans="2:33" s="1" customFormat="1">
      <c r="B21" s="513"/>
      <c r="C21" s="502"/>
      <c r="D21" s="502"/>
      <c r="E21" s="502"/>
      <c r="F21" s="514"/>
      <c r="H21" s="556" t="s">
        <v>1312</v>
      </c>
      <c r="I21" s="197"/>
      <c r="J21" s="197"/>
      <c r="K21" s="197"/>
      <c r="L21" s="197"/>
      <c r="M21" s="197"/>
      <c r="N21" s="197"/>
      <c r="O21" s="197"/>
      <c r="P21" s="197"/>
      <c r="Q21" s="197"/>
      <c r="R21" s="197"/>
      <c r="S21" s="197"/>
      <c r="T21" s="197"/>
      <c r="U21" s="197"/>
      <c r="V21" s="197"/>
      <c r="Y21" s="12"/>
      <c r="AA21" s="459"/>
      <c r="AB21" s="459"/>
      <c r="AC21" s="459"/>
      <c r="AE21" s="548"/>
      <c r="AF21" s="539"/>
      <c r="AG21" s="263"/>
    </row>
    <row r="22" spans="2:33" s="1" customFormat="1" ht="47.25" customHeight="1">
      <c r="B22" s="136"/>
      <c r="G22" s="136"/>
      <c r="H22" s="2229" t="s">
        <v>1313</v>
      </c>
      <c r="I22" s="2230"/>
      <c r="J22" s="2230"/>
      <c r="K22" s="2230"/>
      <c r="L22" s="2231"/>
      <c r="M22" s="380" t="s">
        <v>1314</v>
      </c>
      <c r="N22" s="533"/>
      <c r="O22" s="533"/>
      <c r="P22" s="2307"/>
      <c r="Q22" s="2307"/>
      <c r="R22" s="2307"/>
      <c r="S22" s="2307"/>
      <c r="T22" s="2307"/>
      <c r="U22" s="2307"/>
      <c r="V22" s="2307"/>
      <c r="W22" s="2307"/>
      <c r="X22" s="2307"/>
      <c r="Y22" s="179" t="s">
        <v>715</v>
      </c>
      <c r="Z22" s="1" t="s">
        <v>718</v>
      </c>
      <c r="AA22" s="2176" t="s">
        <v>1325</v>
      </c>
      <c r="AB22" s="2176"/>
      <c r="AC22" s="2176"/>
      <c r="AD22" s="506"/>
      <c r="AE22" s="220" t="s">
        <v>7</v>
      </c>
      <c r="AF22" s="212" t="s">
        <v>625</v>
      </c>
      <c r="AG22" s="221" t="s">
        <v>7</v>
      </c>
    </row>
    <row r="23" spans="2:33" s="1" customFormat="1" ht="18.75" customHeight="1">
      <c r="B23" s="399"/>
      <c r="C23" s="184"/>
      <c r="D23" s="184"/>
      <c r="E23" s="184"/>
      <c r="F23" s="184"/>
      <c r="G23" s="132"/>
      <c r="H23" s="537"/>
      <c r="I23" s="537"/>
      <c r="J23" s="537"/>
      <c r="K23" s="537"/>
      <c r="L23" s="537"/>
      <c r="M23" s="380"/>
      <c r="N23" s="533"/>
      <c r="O23" s="533"/>
      <c r="P23" s="533"/>
      <c r="Q23" s="533"/>
      <c r="R23" s="533"/>
      <c r="S23" s="533"/>
      <c r="T23" s="533"/>
      <c r="U23" s="533"/>
      <c r="V23" s="533"/>
      <c r="W23" s="10"/>
      <c r="X23" s="10"/>
      <c r="Y23" s="437"/>
      <c r="Z23" s="8"/>
      <c r="AA23" s="461"/>
      <c r="AB23" s="461"/>
      <c r="AC23" s="461"/>
      <c r="AD23" s="133"/>
      <c r="AE23" s="569"/>
      <c r="AF23" s="569"/>
      <c r="AG23" s="551"/>
    </row>
    <row r="24" spans="2:33" s="1" customFormat="1" ht="10.5" customHeight="1">
      <c r="B24" s="435"/>
      <c r="C24" s="447"/>
      <c r="D24" s="447"/>
      <c r="E24" s="447"/>
      <c r="F24" s="448"/>
      <c r="G24" s="7"/>
      <c r="H24" s="268"/>
      <c r="I24" s="268"/>
      <c r="J24" s="268"/>
      <c r="K24" s="268"/>
      <c r="L24" s="268"/>
      <c r="M24" s="381"/>
      <c r="N24" s="527"/>
      <c r="O24" s="527"/>
      <c r="P24" s="527"/>
      <c r="Q24" s="527"/>
      <c r="R24" s="527"/>
      <c r="S24" s="527"/>
      <c r="T24" s="527"/>
      <c r="U24" s="527"/>
      <c r="V24" s="527"/>
      <c r="W24" s="7"/>
      <c r="X24" s="7"/>
      <c r="Y24" s="438"/>
      <c r="Z24" s="7"/>
      <c r="AA24" s="457"/>
      <c r="AB24" s="457"/>
      <c r="AC24" s="457"/>
      <c r="AD24" s="7"/>
      <c r="AE24" s="382"/>
      <c r="AF24" s="268"/>
      <c r="AG24" s="313"/>
    </row>
    <row r="25" spans="2:33" s="1" customFormat="1" ht="18.75" customHeight="1">
      <c r="B25" s="183"/>
      <c r="C25" s="21"/>
      <c r="D25" s="21"/>
      <c r="E25" s="21"/>
      <c r="F25" s="450"/>
      <c r="H25" s="556" t="s">
        <v>1326</v>
      </c>
      <c r="I25" s="539"/>
      <c r="J25" s="539"/>
      <c r="K25" s="539"/>
      <c r="L25" s="539"/>
      <c r="M25" s="260"/>
      <c r="N25" s="554"/>
      <c r="O25" s="554"/>
      <c r="P25" s="554"/>
      <c r="Q25" s="554"/>
      <c r="R25" s="554"/>
      <c r="S25" s="554"/>
      <c r="T25" s="554"/>
      <c r="U25" s="554"/>
      <c r="V25" s="554"/>
      <c r="Y25" s="12"/>
      <c r="AA25" s="459"/>
      <c r="AB25" s="459"/>
      <c r="AC25" s="459"/>
      <c r="AE25" s="273" t="s">
        <v>624</v>
      </c>
      <c r="AF25" s="188" t="s">
        <v>625</v>
      </c>
      <c r="AG25" s="274" t="s">
        <v>626</v>
      </c>
    </row>
    <row r="26" spans="2:33" s="1" customFormat="1" ht="18.75" customHeight="1">
      <c r="B26" s="1502" t="s">
        <v>1327</v>
      </c>
      <c r="C26" s="1503"/>
      <c r="D26" s="1503"/>
      <c r="E26" s="1503"/>
      <c r="F26" s="1508"/>
      <c r="H26" s="556" t="s">
        <v>1328</v>
      </c>
      <c r="I26" s="539"/>
      <c r="J26" s="539"/>
      <c r="K26" s="539"/>
      <c r="L26" s="539"/>
      <c r="M26" s="260"/>
      <c r="N26" s="554"/>
      <c r="O26" s="554"/>
      <c r="P26" s="554"/>
      <c r="Q26" s="554"/>
      <c r="R26" s="554"/>
      <c r="S26" s="554"/>
      <c r="T26" s="554"/>
      <c r="U26" s="554"/>
      <c r="V26" s="554"/>
      <c r="Y26" s="12"/>
      <c r="AA26" s="459"/>
      <c r="AB26" s="459"/>
      <c r="AC26" s="459"/>
      <c r="AE26" s="189"/>
      <c r="AF26" s="260"/>
      <c r="AG26" s="314"/>
    </row>
    <row r="27" spans="2:33" s="1" customFormat="1" ht="18.75" customHeight="1">
      <c r="B27" s="1502"/>
      <c r="C27" s="1503"/>
      <c r="D27" s="1503"/>
      <c r="E27" s="1503"/>
      <c r="F27" s="1508"/>
      <c r="H27" s="556" t="s">
        <v>1329</v>
      </c>
      <c r="I27" s="539"/>
      <c r="J27" s="539"/>
      <c r="K27" s="539"/>
      <c r="L27" s="539"/>
      <c r="M27" s="260"/>
      <c r="N27" s="554"/>
      <c r="O27" s="554"/>
      <c r="P27" s="554"/>
      <c r="Q27" s="554"/>
      <c r="R27" s="554"/>
      <c r="S27" s="554"/>
      <c r="T27" s="554"/>
      <c r="U27" s="554"/>
      <c r="V27" s="554"/>
      <c r="Y27" s="12"/>
      <c r="AA27" s="459"/>
      <c r="AB27" s="459"/>
      <c r="AC27" s="459"/>
      <c r="AE27" s="220" t="s">
        <v>7</v>
      </c>
      <c r="AF27" s="212" t="s">
        <v>625</v>
      </c>
      <c r="AG27" s="221" t="s">
        <v>7</v>
      </c>
    </row>
    <row r="28" spans="2:33" s="1" customFormat="1" ht="18.75" customHeight="1">
      <c r="B28" s="1502"/>
      <c r="C28" s="1503"/>
      <c r="D28" s="1503"/>
      <c r="E28" s="1503"/>
      <c r="F28" s="1508"/>
      <c r="H28" s="556" t="s">
        <v>1330</v>
      </c>
      <c r="I28" s="539"/>
      <c r="J28" s="539"/>
      <c r="K28" s="539"/>
      <c r="L28" s="539"/>
      <c r="M28" s="260"/>
      <c r="N28" s="554"/>
      <c r="O28" s="554"/>
      <c r="P28" s="554"/>
      <c r="Q28" s="554"/>
      <c r="R28" s="554"/>
      <c r="S28" s="554"/>
      <c r="T28" s="554"/>
      <c r="U28" s="554"/>
      <c r="V28" s="554"/>
      <c r="Y28" s="12"/>
      <c r="AA28" s="459"/>
      <c r="AB28" s="459"/>
      <c r="AC28" s="459"/>
      <c r="AE28" s="220" t="s">
        <v>7</v>
      </c>
      <c r="AF28" s="212" t="s">
        <v>625</v>
      </c>
      <c r="AG28" s="221" t="s">
        <v>7</v>
      </c>
    </row>
    <row r="29" spans="2:33" s="1" customFormat="1" ht="18.75" customHeight="1">
      <c r="B29" s="1502"/>
      <c r="C29" s="1503"/>
      <c r="D29" s="1503"/>
      <c r="E29" s="1503"/>
      <c r="F29" s="1508"/>
      <c r="H29" s="556" t="s">
        <v>1331</v>
      </c>
      <c r="I29" s="539"/>
      <c r="J29" s="539"/>
      <c r="K29" s="539"/>
      <c r="L29" s="539"/>
      <c r="M29" s="260"/>
      <c r="N29" s="554"/>
      <c r="O29" s="554"/>
      <c r="P29" s="554"/>
      <c r="Q29" s="554"/>
      <c r="R29" s="554"/>
      <c r="S29" s="554"/>
      <c r="T29" s="554"/>
      <c r="U29" s="554"/>
      <c r="V29" s="554"/>
      <c r="Y29" s="12"/>
      <c r="AA29" s="459"/>
      <c r="AB29" s="459"/>
      <c r="AC29" s="459"/>
      <c r="AE29" s="220" t="s">
        <v>7</v>
      </c>
      <c r="AF29" s="212" t="s">
        <v>625</v>
      </c>
      <c r="AG29" s="221" t="s">
        <v>7</v>
      </c>
    </row>
    <row r="30" spans="2:33" s="1" customFormat="1" ht="18.75" customHeight="1">
      <c r="B30" s="1502"/>
      <c r="C30" s="1503"/>
      <c r="D30" s="1503"/>
      <c r="E30" s="1503"/>
      <c r="F30" s="1508"/>
      <c r="H30" s="556" t="s">
        <v>1332</v>
      </c>
      <c r="I30" s="539"/>
      <c r="J30" s="539"/>
      <c r="K30" s="539"/>
      <c r="L30" s="539"/>
      <c r="M30" s="260"/>
      <c r="N30" s="554"/>
      <c r="O30" s="554"/>
      <c r="P30" s="554"/>
      <c r="Q30" s="554"/>
      <c r="R30" s="554"/>
      <c r="S30" s="554"/>
      <c r="T30" s="554"/>
      <c r="U30" s="554"/>
      <c r="V30" s="554"/>
      <c r="Y30" s="12"/>
      <c r="AA30" s="459"/>
      <c r="AB30" s="459"/>
      <c r="AC30" s="459"/>
      <c r="AE30" s="220" t="s">
        <v>7</v>
      </c>
      <c r="AF30" s="212" t="s">
        <v>625</v>
      </c>
      <c r="AG30" s="221" t="s">
        <v>7</v>
      </c>
    </row>
    <row r="31" spans="2:33" s="1" customFormat="1" ht="18.75" customHeight="1">
      <c r="B31" s="1502"/>
      <c r="C31" s="1503"/>
      <c r="D31" s="1503"/>
      <c r="E31" s="1503"/>
      <c r="F31" s="1508"/>
      <c r="H31" s="556" t="s">
        <v>1333</v>
      </c>
      <c r="I31" s="539"/>
      <c r="J31" s="539"/>
      <c r="K31" s="539"/>
      <c r="L31" s="539"/>
      <c r="M31" s="260"/>
      <c r="N31" s="554"/>
      <c r="O31" s="554"/>
      <c r="P31" s="554"/>
      <c r="Q31" s="554"/>
      <c r="R31" s="554"/>
      <c r="S31" s="554"/>
      <c r="T31" s="554"/>
      <c r="U31" s="554"/>
      <c r="V31" s="554"/>
      <c r="W31" s="554"/>
      <c r="Z31" s="12"/>
      <c r="AB31" s="459"/>
      <c r="AC31" s="459"/>
      <c r="AD31" s="539"/>
      <c r="AE31" s="548"/>
      <c r="AF31" s="539"/>
      <c r="AG31" s="506"/>
    </row>
    <row r="32" spans="2:33" s="1" customFormat="1" ht="18.75" customHeight="1">
      <c r="B32" s="1502"/>
      <c r="C32" s="1503"/>
      <c r="D32" s="1503"/>
      <c r="E32" s="1503"/>
      <c r="F32" s="1508"/>
      <c r="H32" s="556"/>
      <c r="I32" s="2193" t="s">
        <v>631</v>
      </c>
      <c r="J32" s="2193"/>
      <c r="K32" s="2193"/>
      <c r="L32" s="2193"/>
      <c r="M32" s="2193"/>
      <c r="N32" s="2124"/>
      <c r="O32" s="1551"/>
      <c r="P32" s="1551"/>
      <c r="Q32" s="1551"/>
      <c r="R32" s="1551"/>
      <c r="S32" s="1551"/>
      <c r="T32" s="1551"/>
      <c r="U32" s="1551"/>
      <c r="V32" s="1551"/>
      <c r="W32" s="1551"/>
      <c r="X32" s="1551"/>
      <c r="Y32" s="1551"/>
      <c r="Z32" s="1551"/>
      <c r="AA32" s="1551"/>
      <c r="AB32" s="1552"/>
      <c r="AC32" s="553"/>
      <c r="AD32" s="539"/>
      <c r="AE32" s="548"/>
      <c r="AF32" s="539"/>
      <c r="AG32" s="506"/>
    </row>
    <row r="33" spans="1:34" s="1" customFormat="1" ht="18.75" customHeight="1">
      <c r="B33" s="1502"/>
      <c r="C33" s="1503"/>
      <c r="D33" s="1503"/>
      <c r="E33" s="1503"/>
      <c r="F33" s="1508"/>
      <c r="H33" s="556"/>
      <c r="I33" s="2193" t="s">
        <v>632</v>
      </c>
      <c r="J33" s="2193"/>
      <c r="K33" s="2193"/>
      <c r="L33" s="2193"/>
      <c r="M33" s="2193"/>
      <c r="N33" s="2124"/>
      <c r="O33" s="1551"/>
      <c r="P33" s="1551"/>
      <c r="Q33" s="1551"/>
      <c r="R33" s="1551"/>
      <c r="S33" s="1551"/>
      <c r="T33" s="1551"/>
      <c r="U33" s="1551"/>
      <c r="V33" s="1551"/>
      <c r="W33" s="1551"/>
      <c r="X33" s="1551"/>
      <c r="Y33" s="1551"/>
      <c r="Z33" s="1551"/>
      <c r="AA33" s="1551"/>
      <c r="AB33" s="1552"/>
      <c r="AC33" s="553"/>
      <c r="AD33" s="539"/>
      <c r="AE33" s="548"/>
      <c r="AF33" s="539"/>
      <c r="AG33" s="506"/>
    </row>
    <row r="34" spans="1:34" s="1" customFormat="1" ht="18.75" customHeight="1">
      <c r="B34" s="1502"/>
      <c r="C34" s="1503"/>
      <c r="D34" s="1503"/>
      <c r="E34" s="1503"/>
      <c r="F34" s="1508"/>
      <c r="H34" s="556"/>
      <c r="I34" s="2193" t="s">
        <v>633</v>
      </c>
      <c r="J34" s="2193"/>
      <c r="K34" s="2193"/>
      <c r="L34" s="2193"/>
      <c r="M34" s="2193"/>
      <c r="N34" s="2124"/>
      <c r="O34" s="1551"/>
      <c r="P34" s="1551"/>
      <c r="Q34" s="1551"/>
      <c r="R34" s="1551"/>
      <c r="S34" s="1551"/>
      <c r="T34" s="1551"/>
      <c r="U34" s="1551"/>
      <c r="V34" s="1551"/>
      <c r="W34" s="1551"/>
      <c r="X34" s="1551"/>
      <c r="Y34" s="1551"/>
      <c r="Z34" s="1551"/>
      <c r="AA34" s="1551"/>
      <c r="AB34" s="1552"/>
      <c r="AC34" s="553"/>
      <c r="AD34" s="539"/>
      <c r="AE34" s="548"/>
      <c r="AF34" s="539"/>
      <c r="AG34" s="506"/>
    </row>
    <row r="35" spans="1:34" s="1" customFormat="1" ht="33.75" customHeight="1">
      <c r="B35" s="1502"/>
      <c r="C35" s="1503"/>
      <c r="D35" s="1503"/>
      <c r="E35" s="1503"/>
      <c r="F35" s="1508"/>
      <c r="H35" s="2093" t="s">
        <v>1334</v>
      </c>
      <c r="I35" s="2093"/>
      <c r="J35" s="2093"/>
      <c r="K35" s="2093"/>
      <c r="L35" s="2093"/>
      <c r="M35" s="2093"/>
      <c r="N35" s="2093"/>
      <c r="O35" s="2093"/>
      <c r="P35" s="2093"/>
      <c r="Q35" s="2093"/>
      <c r="R35" s="2093"/>
      <c r="S35" s="2093"/>
      <c r="T35" s="2093"/>
      <c r="U35" s="2093"/>
      <c r="V35" s="2093"/>
      <c r="W35" s="2093"/>
      <c r="X35" s="2093"/>
      <c r="Y35" s="2093"/>
      <c r="Z35" s="2093"/>
      <c r="AA35" s="2093"/>
      <c r="AB35" s="2093"/>
      <c r="AC35" s="2093"/>
      <c r="AE35" s="548"/>
      <c r="AF35" s="539"/>
      <c r="AG35" s="263"/>
    </row>
    <row r="36" spans="1:34" s="1" customFormat="1" ht="36" customHeight="1">
      <c r="B36" s="1502"/>
      <c r="C36" s="1503"/>
      <c r="D36" s="1503"/>
      <c r="E36" s="1503"/>
      <c r="F36" s="1508"/>
      <c r="H36" s="2176" t="s">
        <v>2020</v>
      </c>
      <c r="I36" s="2176"/>
      <c r="J36" s="2176"/>
      <c r="K36" s="2176"/>
      <c r="L36" s="2176"/>
      <c r="M36" s="2176"/>
      <c r="N36" s="2176"/>
      <c r="O36" s="2176"/>
      <c r="P36" s="2176"/>
      <c r="Q36" s="2176"/>
      <c r="R36" s="2176"/>
      <c r="S36" s="2176"/>
      <c r="T36" s="2176"/>
      <c r="U36" s="2176"/>
      <c r="V36" s="2176"/>
      <c r="W36" s="2176"/>
      <c r="X36" s="2176"/>
      <c r="Y36" s="2176"/>
      <c r="Z36" s="2176"/>
      <c r="AA36" s="2176"/>
      <c r="AB36" s="2176"/>
      <c r="AC36" s="2176"/>
      <c r="AD36" s="2254"/>
      <c r="AE36" s="220" t="s">
        <v>7</v>
      </c>
      <c r="AF36" s="212" t="s">
        <v>625</v>
      </c>
      <c r="AG36" s="221" t="s">
        <v>7</v>
      </c>
    </row>
    <row r="37" spans="1:34" s="1" customFormat="1" ht="18.75" customHeight="1">
      <c r="B37" s="1502"/>
      <c r="C37" s="1503"/>
      <c r="D37" s="1503"/>
      <c r="E37" s="1503"/>
      <c r="F37" s="1508"/>
      <c r="H37" s="556" t="s">
        <v>1335</v>
      </c>
      <c r="I37" s="459"/>
      <c r="J37" s="459"/>
      <c r="K37" s="459"/>
      <c r="L37" s="459"/>
      <c r="M37" s="459"/>
      <c r="N37" s="459"/>
      <c r="O37" s="459"/>
      <c r="P37" s="459"/>
      <c r="Q37" s="459"/>
      <c r="R37" s="459"/>
      <c r="S37" s="459"/>
      <c r="T37" s="459"/>
      <c r="U37" s="459"/>
      <c r="V37" s="459"/>
      <c r="W37" s="459"/>
      <c r="X37" s="459"/>
      <c r="Y37" s="459"/>
      <c r="Z37" s="459"/>
      <c r="AA37" s="459"/>
      <c r="AB37" s="459"/>
      <c r="AC37" s="459"/>
      <c r="AE37" s="220" t="s">
        <v>7</v>
      </c>
      <c r="AF37" s="212" t="s">
        <v>625</v>
      </c>
      <c r="AG37" s="221" t="s">
        <v>7</v>
      </c>
    </row>
    <row r="38" spans="1:34" s="1" customFormat="1" ht="18.75" customHeight="1">
      <c r="A38" s="506"/>
      <c r="B38" s="1510"/>
      <c r="C38" s="1510"/>
      <c r="D38" s="1510"/>
      <c r="E38" s="1510"/>
      <c r="F38" s="1511"/>
      <c r="G38" s="136"/>
      <c r="H38" s="556" t="s">
        <v>1336</v>
      </c>
      <c r="I38" s="539"/>
      <c r="J38" s="539"/>
      <c r="K38" s="539"/>
      <c r="L38" s="539"/>
      <c r="M38" s="260"/>
      <c r="N38" s="554"/>
      <c r="O38" s="554"/>
      <c r="P38" s="554"/>
      <c r="Q38" s="554"/>
      <c r="R38" s="554"/>
      <c r="S38" s="554"/>
      <c r="T38" s="554"/>
      <c r="U38" s="554"/>
      <c r="V38" s="554"/>
      <c r="Y38" s="12"/>
      <c r="AA38" s="459"/>
      <c r="AB38" s="459"/>
      <c r="AC38" s="459"/>
      <c r="AE38" s="220" t="s">
        <v>7</v>
      </c>
      <c r="AF38" s="212" t="s">
        <v>625</v>
      </c>
      <c r="AG38" s="221" t="s">
        <v>7</v>
      </c>
    </row>
    <row r="39" spans="1:34" s="1" customFormat="1" ht="18.75" customHeight="1">
      <c r="B39" s="1502"/>
      <c r="C39" s="1497"/>
      <c r="D39" s="1503"/>
      <c r="E39" s="1503"/>
      <c r="F39" s="1508"/>
      <c r="H39" s="556" t="s">
        <v>1337</v>
      </c>
      <c r="I39" s="539"/>
      <c r="J39" s="539"/>
      <c r="K39" s="539"/>
      <c r="L39" s="539"/>
      <c r="M39" s="260"/>
      <c r="N39" s="554"/>
      <c r="O39" s="554"/>
      <c r="P39" s="554"/>
      <c r="Q39" s="554"/>
      <c r="R39" s="554"/>
      <c r="S39" s="554"/>
      <c r="T39" s="554"/>
      <c r="U39" s="554"/>
      <c r="V39" s="554"/>
      <c r="Y39" s="12"/>
      <c r="AA39" s="459"/>
      <c r="AB39" s="459"/>
      <c r="AC39" s="459"/>
      <c r="AE39" s="220" t="s">
        <v>7</v>
      </c>
      <c r="AF39" s="212" t="s">
        <v>625</v>
      </c>
      <c r="AG39" s="221" t="s">
        <v>7</v>
      </c>
    </row>
    <row r="40" spans="1:34" s="1" customFormat="1" ht="18.75" customHeight="1">
      <c r="B40" s="183"/>
      <c r="C40" s="21"/>
      <c r="D40" s="21"/>
      <c r="E40" s="21"/>
      <c r="F40" s="450"/>
      <c r="H40" s="556" t="s">
        <v>1338</v>
      </c>
      <c r="I40" s="539"/>
      <c r="J40" s="539"/>
      <c r="K40" s="539"/>
      <c r="L40" s="539"/>
      <c r="M40" s="260"/>
      <c r="N40" s="554"/>
      <c r="O40" s="554"/>
      <c r="P40" s="554"/>
      <c r="Q40" s="554"/>
      <c r="R40" s="554"/>
      <c r="S40" s="554"/>
      <c r="T40" s="554"/>
      <c r="U40" s="554"/>
      <c r="V40" s="554"/>
      <c r="Y40" s="12"/>
      <c r="AA40" s="459"/>
      <c r="AB40" s="459"/>
      <c r="AC40" s="459"/>
      <c r="AE40" s="220" t="s">
        <v>7</v>
      </c>
      <c r="AF40" s="212" t="s">
        <v>625</v>
      </c>
      <c r="AG40" s="221" t="s">
        <v>7</v>
      </c>
    </row>
    <row r="41" spans="1:34" s="1" customFormat="1" ht="18.75" customHeight="1">
      <c r="B41" s="183"/>
      <c r="C41" s="21"/>
      <c r="D41" s="21"/>
      <c r="E41" s="21"/>
      <c r="F41" s="450"/>
      <c r="H41" s="556" t="s">
        <v>1339</v>
      </c>
      <c r="I41" s="539"/>
      <c r="J41" s="539"/>
      <c r="K41" s="539"/>
      <c r="L41" s="539"/>
      <c r="M41" s="260"/>
      <c r="N41" s="554"/>
      <c r="O41" s="554"/>
      <c r="P41" s="554"/>
      <c r="Q41" s="554"/>
      <c r="R41" s="554"/>
      <c r="S41" s="554"/>
      <c r="T41" s="554"/>
      <c r="U41" s="554"/>
      <c r="V41" s="554"/>
      <c r="Y41" s="12"/>
      <c r="AA41" s="459"/>
      <c r="AB41" s="459"/>
      <c r="AC41" s="459"/>
      <c r="AE41" s="220" t="s">
        <v>7</v>
      </c>
      <c r="AF41" s="212" t="s">
        <v>625</v>
      </c>
      <c r="AG41" s="221" t="s">
        <v>7</v>
      </c>
    </row>
    <row r="42" spans="1:34" s="1" customFormat="1" ht="18.75" customHeight="1">
      <c r="B42" s="399"/>
      <c r="C42" s="184"/>
      <c r="D42" s="184"/>
      <c r="E42" s="184"/>
      <c r="F42" s="185"/>
      <c r="G42" s="8"/>
      <c r="H42" s="570"/>
      <c r="I42" s="569"/>
      <c r="J42" s="569"/>
      <c r="K42" s="569"/>
      <c r="L42" s="569"/>
      <c r="M42" s="383"/>
      <c r="N42" s="528"/>
      <c r="O42" s="528"/>
      <c r="P42" s="528"/>
      <c r="Q42" s="528"/>
      <c r="R42" s="528"/>
      <c r="S42" s="528"/>
      <c r="T42" s="528"/>
      <c r="U42" s="528"/>
      <c r="V42" s="528"/>
      <c r="W42" s="8"/>
      <c r="X42" s="8"/>
      <c r="Y42" s="398"/>
      <c r="Z42" s="8"/>
      <c r="AA42" s="461"/>
      <c r="AB42" s="461"/>
      <c r="AC42" s="461"/>
      <c r="AD42" s="8"/>
      <c r="AE42" s="550"/>
      <c r="AF42" s="569"/>
      <c r="AG42" s="551"/>
    </row>
    <row r="43" spans="1:34" s="1" customFormat="1" ht="33" customHeight="1">
      <c r="B43" s="1503" t="s">
        <v>1340</v>
      </c>
      <c r="C43" s="1503"/>
      <c r="D43" s="1503"/>
      <c r="E43" s="1503"/>
      <c r="F43" s="1503"/>
      <c r="G43" s="1503"/>
      <c r="H43" s="1503"/>
      <c r="I43" s="1503"/>
      <c r="J43" s="1503"/>
      <c r="K43" s="1503"/>
      <c r="L43" s="1503"/>
      <c r="M43" s="1503"/>
      <c r="N43" s="1503"/>
      <c r="O43" s="1503"/>
      <c r="P43" s="1503"/>
      <c r="Q43" s="1503"/>
      <c r="R43" s="1503"/>
      <c r="S43" s="1503"/>
      <c r="T43" s="1503"/>
      <c r="U43" s="1503"/>
      <c r="V43" s="1503"/>
      <c r="W43" s="1503"/>
      <c r="X43" s="1503"/>
      <c r="Y43" s="1503"/>
      <c r="Z43" s="1503"/>
      <c r="AA43" s="1503"/>
      <c r="AB43" s="1503"/>
      <c r="AC43" s="1503"/>
      <c r="AD43" s="1503"/>
      <c r="AE43" s="1503"/>
      <c r="AF43" s="21"/>
    </row>
    <row r="44" spans="1:34" s="1" customFormat="1" ht="47.25" customHeight="1">
      <c r="B44" s="1503" t="s">
        <v>1341</v>
      </c>
      <c r="C44" s="1503"/>
      <c r="D44" s="1503"/>
      <c r="E44" s="1503"/>
      <c r="F44" s="1503"/>
      <c r="G44" s="1503"/>
      <c r="H44" s="1503"/>
      <c r="I44" s="1503"/>
      <c r="J44" s="1503"/>
      <c r="K44" s="1503"/>
      <c r="L44" s="1503"/>
      <c r="M44" s="1503"/>
      <c r="N44" s="1503"/>
      <c r="O44" s="1503"/>
      <c r="P44" s="1503"/>
      <c r="Q44" s="1503"/>
      <c r="R44" s="1503"/>
      <c r="S44" s="1503"/>
      <c r="T44" s="1503"/>
      <c r="U44" s="1503"/>
      <c r="V44" s="1503"/>
      <c r="W44" s="1503"/>
      <c r="X44" s="1503"/>
      <c r="Y44" s="1503"/>
      <c r="Z44" s="1503"/>
      <c r="AA44" s="1503"/>
      <c r="AB44" s="1503"/>
      <c r="AC44" s="1503"/>
      <c r="AD44" s="1503"/>
      <c r="AE44" s="1503"/>
      <c r="AF44" s="1503"/>
      <c r="AG44" s="1503"/>
    </row>
    <row r="45" spans="1:34" s="1" customFormat="1" ht="27" customHeight="1">
      <c r="B45" s="1618" t="s">
        <v>1342</v>
      </c>
      <c r="C45" s="1618"/>
      <c r="D45" s="1618"/>
      <c r="E45" s="1618"/>
      <c r="F45" s="1618"/>
      <c r="G45" s="1618"/>
      <c r="H45" s="1618"/>
      <c r="I45" s="1618"/>
      <c r="J45" s="1618"/>
      <c r="K45" s="1618"/>
      <c r="L45" s="1618"/>
      <c r="M45" s="1618"/>
      <c r="N45" s="1618"/>
      <c r="O45" s="1618"/>
      <c r="P45" s="1618"/>
      <c r="Q45" s="1618"/>
      <c r="R45" s="1618"/>
      <c r="S45" s="1618"/>
      <c r="T45" s="1618"/>
      <c r="U45" s="1618"/>
      <c r="V45" s="1618"/>
      <c r="W45" s="1618"/>
      <c r="X45" s="1618"/>
      <c r="Y45" s="1618"/>
      <c r="Z45" s="1618"/>
      <c r="AA45" s="1618"/>
      <c r="AB45" s="1618"/>
      <c r="AC45" s="1618"/>
      <c r="AD45" s="1618"/>
      <c r="AE45" s="1618"/>
      <c r="AF45" s="1618"/>
      <c r="AG45" s="1618"/>
      <c r="AH45" s="1618"/>
    </row>
    <row r="46" spans="1:3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122" spans="3:7">
      <c r="C122" s="59"/>
      <c r="D122" s="59"/>
      <c r="E122" s="59"/>
      <c r="F122" s="59"/>
      <c r="G122" s="59"/>
    </row>
    <row r="123" spans="3:7">
      <c r="C123" s="57"/>
    </row>
  </sheetData>
  <mergeCells count="36">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 ref="B13:F17"/>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B10:F10"/>
    <mergeCell ref="B5:AG5"/>
    <mergeCell ref="B7:F7"/>
    <mergeCell ref="G7:AG7"/>
    <mergeCell ref="B8:F8"/>
    <mergeCell ref="B9:F9"/>
  </mergeCells>
  <phoneticPr fontId="3"/>
  <dataValidations count="1">
    <dataValidation type="list" allowBlank="1" showInputMessage="1" showErrorMessage="1" sqref="H8:H10 M8 R8:R10 AE16:AE17 AG16:AG17 AE19 AG19 AE22 AG22 AE27:AE30 AG27:AG30 AE36:AE41 AG36:AG41" xr:uid="{3D2E202A-A574-463F-B982-37E579167C38}">
      <formula1>"□,■"</formula1>
    </dataValidation>
  </dataValidations>
  <pageMargins left="0.7" right="0.7" top="0.75" bottom="0.75" header="0.3" footer="0.3"/>
  <pageSetup paperSize="9" scale="74"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38E91-5A55-4F48-8599-34D2874053F1}">
  <dimension ref="A2:Y123"/>
  <sheetViews>
    <sheetView zoomScaleNormal="100" zoomScaleSheetLayoutView="80" workbookViewId="0">
      <selection activeCell="J9" sqref="J9"/>
    </sheetView>
  </sheetViews>
  <sheetFormatPr defaultColWidth="3.44140625" defaultRowHeight="13.2"/>
  <cols>
    <col min="1" max="1" width="2.33203125" style="3" customWidth="1"/>
    <col min="2" max="2" width="3" style="134" customWidth="1"/>
    <col min="3" max="7" width="3.44140625" style="3"/>
    <col min="8" max="24" width="4.44140625" style="3" customWidth="1"/>
    <col min="25" max="25" width="5.109375" style="3" customWidth="1"/>
    <col min="26" max="16384" width="3.44140625" style="3"/>
  </cols>
  <sheetData>
    <row r="2" spans="2:25">
      <c r="B2" s="3" t="s">
        <v>1394</v>
      </c>
    </row>
    <row r="4" spans="2:25">
      <c r="B4" s="2083" t="s">
        <v>954</v>
      </c>
      <c r="C4" s="2083"/>
      <c r="D4" s="2083"/>
      <c r="E4" s="2083"/>
      <c r="F4" s="2083"/>
      <c r="G4" s="2083"/>
      <c r="H4" s="2083"/>
      <c r="I4" s="2083"/>
      <c r="J4" s="2083"/>
      <c r="K4" s="2083"/>
      <c r="L4" s="2083"/>
      <c r="M4" s="2083"/>
      <c r="N4" s="2083"/>
      <c r="O4" s="2083"/>
      <c r="P4" s="2083"/>
      <c r="Q4" s="2083"/>
      <c r="R4" s="2083"/>
      <c r="S4" s="2083"/>
      <c r="T4" s="2083"/>
      <c r="U4" s="2083"/>
      <c r="V4" s="2083"/>
      <c r="W4" s="2083"/>
      <c r="X4" s="2083"/>
      <c r="Y4" s="2083"/>
    </row>
    <row r="6" spans="2:25" ht="30" customHeight="1">
      <c r="B6" s="436">
        <v>1</v>
      </c>
      <c r="C6" s="525" t="s">
        <v>955</v>
      </c>
      <c r="D6" s="16"/>
      <c r="E6" s="16"/>
      <c r="F6" s="16"/>
      <c r="G6" s="17"/>
      <c r="H6" s="1950"/>
      <c r="I6" s="1951"/>
      <c r="J6" s="1951"/>
      <c r="K6" s="1951"/>
      <c r="L6" s="1951"/>
      <c r="M6" s="1951"/>
      <c r="N6" s="1951"/>
      <c r="O6" s="1951"/>
      <c r="P6" s="1951"/>
      <c r="Q6" s="1951"/>
      <c r="R6" s="1951"/>
      <c r="S6" s="1951"/>
      <c r="T6" s="1951"/>
      <c r="U6" s="1951"/>
      <c r="V6" s="1951"/>
      <c r="W6" s="1951"/>
      <c r="X6" s="1951"/>
      <c r="Y6" s="1952"/>
    </row>
    <row r="7" spans="2:25" ht="30" customHeight="1">
      <c r="B7" s="436">
        <v>2</v>
      </c>
      <c r="C7" s="525" t="s">
        <v>956</v>
      </c>
      <c r="D7" s="525"/>
      <c r="E7" s="525"/>
      <c r="F7" s="525"/>
      <c r="G7" s="529"/>
      <c r="H7" s="210" t="s">
        <v>7</v>
      </c>
      <c r="I7" s="525" t="s">
        <v>617</v>
      </c>
      <c r="J7" s="525"/>
      <c r="K7" s="525"/>
      <c r="L7" s="525"/>
      <c r="M7" s="211" t="s">
        <v>7</v>
      </c>
      <c r="N7" s="525" t="s">
        <v>618</v>
      </c>
      <c r="O7" s="525"/>
      <c r="P7" s="525"/>
      <c r="Q7" s="525"/>
      <c r="R7" s="211" t="s">
        <v>7</v>
      </c>
      <c r="S7" s="525" t="s">
        <v>619</v>
      </c>
      <c r="T7" s="525"/>
      <c r="U7" s="525"/>
      <c r="V7" s="525"/>
      <c r="W7" s="525"/>
      <c r="X7" s="525"/>
      <c r="Y7" s="529"/>
    </row>
    <row r="8" spans="2:25" ht="30" customHeight="1">
      <c r="B8" s="433">
        <v>3</v>
      </c>
      <c r="C8" s="2" t="s">
        <v>957</v>
      </c>
      <c r="D8" s="2"/>
      <c r="E8" s="2"/>
      <c r="F8" s="2"/>
      <c r="G8" s="130"/>
      <c r="H8" s="212" t="s">
        <v>7</v>
      </c>
      <c r="I8" s="1" t="s">
        <v>958</v>
      </c>
      <c r="J8" s="2"/>
      <c r="K8" s="2"/>
      <c r="L8" s="2"/>
      <c r="M8" s="2"/>
      <c r="N8" s="2"/>
      <c r="O8" s="2"/>
      <c r="P8" s="212" t="s">
        <v>7</v>
      </c>
      <c r="Q8" s="1" t="s">
        <v>959</v>
      </c>
      <c r="R8" s="2"/>
      <c r="S8" s="2"/>
      <c r="T8" s="2"/>
      <c r="U8" s="2"/>
      <c r="V8" s="2"/>
      <c r="W8" s="2"/>
      <c r="X8" s="2"/>
      <c r="Y8" s="130"/>
    </row>
    <row r="9" spans="2:25" ht="30" customHeight="1">
      <c r="B9" s="433"/>
      <c r="C9" s="2"/>
      <c r="D9" s="2"/>
      <c r="E9" s="2"/>
      <c r="F9" s="2"/>
      <c r="G9" s="130"/>
      <c r="H9" s="212" t="s">
        <v>7</v>
      </c>
      <c r="I9" s="1" t="s">
        <v>960</v>
      </c>
      <c r="J9" s="2"/>
      <c r="K9" s="2"/>
      <c r="L9" s="2"/>
      <c r="M9" s="2"/>
      <c r="N9" s="2"/>
      <c r="O9" s="2"/>
      <c r="P9" s="212" t="s">
        <v>7</v>
      </c>
      <c r="Q9" s="1" t="s">
        <v>961</v>
      </c>
      <c r="R9" s="2"/>
      <c r="S9" s="2"/>
      <c r="T9" s="2"/>
      <c r="W9" s="2"/>
      <c r="X9" s="2"/>
      <c r="Y9" s="130"/>
    </row>
    <row r="10" spans="2:25" ht="30" customHeight="1">
      <c r="B10" s="433"/>
      <c r="C10" s="2"/>
      <c r="D10" s="2"/>
      <c r="E10" s="2"/>
      <c r="F10" s="2"/>
      <c r="G10" s="130"/>
      <c r="M10" s="2"/>
      <c r="N10" s="2"/>
      <c r="O10" s="2"/>
      <c r="P10" s="2"/>
      <c r="Q10" s="1"/>
      <c r="R10" s="2"/>
      <c r="S10" s="2"/>
      <c r="T10" s="2"/>
      <c r="U10" s="2"/>
      <c r="V10" s="2"/>
      <c r="W10" s="2"/>
      <c r="X10" s="2"/>
      <c r="Y10" s="130"/>
    </row>
    <row r="11" spans="2:25">
      <c r="B11" s="456"/>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c r="B12" s="391">
        <v>4</v>
      </c>
      <c r="C12" s="2084" t="s">
        <v>962</v>
      </c>
      <c r="D12" s="2084"/>
      <c r="E12" s="2084"/>
      <c r="F12" s="2084"/>
      <c r="G12" s="2085"/>
      <c r="H12" s="141" t="s">
        <v>963</v>
      </c>
      <c r="I12" s="2"/>
      <c r="Y12" s="92"/>
    </row>
    <row r="13" spans="2:25" ht="19.5" customHeight="1">
      <c r="B13" s="190"/>
      <c r="G13" s="92"/>
      <c r="H13" s="191"/>
      <c r="I13" s="2" t="s">
        <v>964</v>
      </c>
      <c r="J13" s="2"/>
      <c r="K13" s="2"/>
      <c r="L13" s="2"/>
      <c r="M13" s="2"/>
      <c r="N13" s="2"/>
      <c r="O13" s="2"/>
      <c r="P13" s="2"/>
      <c r="Q13" s="2"/>
      <c r="R13" s="2"/>
      <c r="S13" s="2"/>
      <c r="T13" s="2"/>
      <c r="U13" s="2"/>
      <c r="Y13" s="92"/>
    </row>
    <row r="14" spans="2:25" ht="12" customHeight="1">
      <c r="B14" s="190"/>
      <c r="G14" s="92"/>
      <c r="H14" s="191"/>
      <c r="I14" s="1949" t="s">
        <v>965</v>
      </c>
      <c r="J14" s="1949"/>
      <c r="K14" s="1949"/>
      <c r="L14" s="1949"/>
      <c r="M14" s="1949"/>
      <c r="N14" s="1949"/>
      <c r="O14" s="1949"/>
      <c r="P14" s="1949"/>
      <c r="Q14" s="1601" t="s">
        <v>966</v>
      </c>
      <c r="R14" s="1602"/>
      <c r="S14" s="1602"/>
      <c r="T14" s="1602"/>
      <c r="U14" s="1602"/>
      <c r="V14" s="1602"/>
      <c r="W14" s="1603"/>
      <c r="Y14" s="92"/>
    </row>
    <row r="15" spans="2:25" ht="12" customHeight="1">
      <c r="B15" s="190"/>
      <c r="G15" s="92"/>
      <c r="H15" s="191"/>
      <c r="I15" s="1949"/>
      <c r="J15" s="1949"/>
      <c r="K15" s="1949"/>
      <c r="L15" s="1949"/>
      <c r="M15" s="1949"/>
      <c r="N15" s="1949"/>
      <c r="O15" s="1949"/>
      <c r="P15" s="1949"/>
      <c r="Q15" s="1953"/>
      <c r="R15" s="1954"/>
      <c r="S15" s="1954"/>
      <c r="T15" s="1954"/>
      <c r="U15" s="1954"/>
      <c r="V15" s="1954"/>
      <c r="W15" s="1955"/>
      <c r="Y15" s="92"/>
    </row>
    <row r="16" spans="2:25" ht="12" customHeight="1">
      <c r="B16" s="190"/>
      <c r="G16" s="92"/>
      <c r="H16" s="191"/>
      <c r="I16" s="1949" t="s">
        <v>967</v>
      </c>
      <c r="J16" s="1949"/>
      <c r="K16" s="1949"/>
      <c r="L16" s="1949"/>
      <c r="M16" s="1949"/>
      <c r="N16" s="1949"/>
      <c r="O16" s="1949"/>
      <c r="P16" s="1949"/>
      <c r="Q16" s="2086"/>
      <c r="R16" s="2087"/>
      <c r="S16" s="2087"/>
      <c r="T16" s="2087"/>
      <c r="U16" s="2087"/>
      <c r="V16" s="2087"/>
      <c r="W16" s="2088"/>
      <c r="Y16" s="92"/>
    </row>
    <row r="17" spans="2:25" ht="12" customHeight="1">
      <c r="B17" s="190"/>
      <c r="G17" s="92"/>
      <c r="H17" s="191"/>
      <c r="I17" s="1949"/>
      <c r="J17" s="1949"/>
      <c r="K17" s="1949"/>
      <c r="L17" s="1949"/>
      <c r="M17" s="1949"/>
      <c r="N17" s="1949"/>
      <c r="O17" s="1949"/>
      <c r="P17" s="1949"/>
      <c r="Q17" s="2089"/>
      <c r="R17" s="2090"/>
      <c r="S17" s="2090"/>
      <c r="T17" s="2090"/>
      <c r="U17" s="2090"/>
      <c r="V17" s="2090"/>
      <c r="W17" s="2091"/>
      <c r="Y17" s="92"/>
    </row>
    <row r="18" spans="2:25" ht="12" customHeight="1">
      <c r="B18" s="190"/>
      <c r="G18" s="92"/>
      <c r="H18" s="191"/>
      <c r="I18" s="1949" t="s">
        <v>968</v>
      </c>
      <c r="J18" s="1949"/>
      <c r="K18" s="1949"/>
      <c r="L18" s="1949"/>
      <c r="M18" s="1949"/>
      <c r="N18" s="1949"/>
      <c r="O18" s="1949"/>
      <c r="P18" s="1949"/>
      <c r="Q18" s="2086"/>
      <c r="R18" s="2087"/>
      <c r="S18" s="2087"/>
      <c r="T18" s="2087"/>
      <c r="U18" s="2087"/>
      <c r="V18" s="2087"/>
      <c r="W18" s="2088"/>
      <c r="Y18" s="92"/>
    </row>
    <row r="19" spans="2:25" ht="12" customHeight="1">
      <c r="B19" s="190"/>
      <c r="G19" s="92"/>
      <c r="H19" s="191"/>
      <c r="I19" s="1949"/>
      <c r="J19" s="1949"/>
      <c r="K19" s="1949"/>
      <c r="L19" s="1949"/>
      <c r="M19" s="1949"/>
      <c r="N19" s="1949"/>
      <c r="O19" s="1949"/>
      <c r="P19" s="1949"/>
      <c r="Q19" s="2089"/>
      <c r="R19" s="2090"/>
      <c r="S19" s="2090"/>
      <c r="T19" s="2090"/>
      <c r="U19" s="2090"/>
      <c r="V19" s="2090"/>
      <c r="W19" s="2091"/>
      <c r="Y19" s="92"/>
    </row>
    <row r="20" spans="2:25" ht="12" customHeight="1">
      <c r="B20" s="190"/>
      <c r="G20" s="92"/>
      <c r="H20" s="191"/>
      <c r="I20" s="1949" t="s">
        <v>969</v>
      </c>
      <c r="J20" s="1949"/>
      <c r="K20" s="1949"/>
      <c r="L20" s="1949"/>
      <c r="M20" s="1949"/>
      <c r="N20" s="1949"/>
      <c r="O20" s="1949"/>
      <c r="P20" s="1949"/>
      <c r="Q20" s="2086"/>
      <c r="R20" s="2087"/>
      <c r="S20" s="2087"/>
      <c r="T20" s="2087"/>
      <c r="U20" s="2087"/>
      <c r="V20" s="2087"/>
      <c r="W20" s="2088"/>
      <c r="Y20" s="92"/>
    </row>
    <row r="21" spans="2:25" ht="12" customHeight="1">
      <c r="B21" s="190"/>
      <c r="G21" s="92"/>
      <c r="H21" s="191"/>
      <c r="I21" s="1949"/>
      <c r="J21" s="1949"/>
      <c r="K21" s="1949"/>
      <c r="L21" s="1949"/>
      <c r="M21" s="1949"/>
      <c r="N21" s="1949"/>
      <c r="O21" s="1949"/>
      <c r="P21" s="1949"/>
      <c r="Q21" s="2089"/>
      <c r="R21" s="2090"/>
      <c r="S21" s="2090"/>
      <c r="T21" s="2090"/>
      <c r="U21" s="2090"/>
      <c r="V21" s="2090"/>
      <c r="W21" s="2091"/>
      <c r="Y21" s="92"/>
    </row>
    <row r="22" spans="2:25" ht="12" customHeight="1">
      <c r="B22" s="190"/>
      <c r="G22" s="92"/>
      <c r="H22" s="191"/>
      <c r="I22" s="1949" t="s">
        <v>970</v>
      </c>
      <c r="J22" s="1949"/>
      <c r="K22" s="1949"/>
      <c r="L22" s="1949"/>
      <c r="M22" s="1949"/>
      <c r="N22" s="1949"/>
      <c r="O22" s="1949"/>
      <c r="P22" s="1949"/>
      <c r="Q22" s="2086"/>
      <c r="R22" s="2087"/>
      <c r="S22" s="2087"/>
      <c r="T22" s="2087"/>
      <c r="U22" s="2087"/>
      <c r="V22" s="2087"/>
      <c r="W22" s="2088"/>
      <c r="Y22" s="92"/>
    </row>
    <row r="23" spans="2:25" ht="12" customHeight="1">
      <c r="B23" s="190"/>
      <c r="G23" s="92"/>
      <c r="H23" s="191"/>
      <c r="I23" s="1949"/>
      <c r="J23" s="1949"/>
      <c r="K23" s="1949"/>
      <c r="L23" s="1949"/>
      <c r="M23" s="1949"/>
      <c r="N23" s="1949"/>
      <c r="O23" s="1949"/>
      <c r="P23" s="1949"/>
      <c r="Q23" s="2089"/>
      <c r="R23" s="2090"/>
      <c r="S23" s="2090"/>
      <c r="T23" s="2090"/>
      <c r="U23" s="2090"/>
      <c r="V23" s="2090"/>
      <c r="W23" s="2091"/>
      <c r="Y23" s="92"/>
    </row>
    <row r="24" spans="2:25" ht="12" customHeight="1">
      <c r="B24" s="190"/>
      <c r="G24" s="92"/>
      <c r="H24" s="191"/>
      <c r="I24" s="1601" t="s">
        <v>951</v>
      </c>
      <c r="J24" s="1602"/>
      <c r="K24" s="1602"/>
      <c r="L24" s="1602"/>
      <c r="M24" s="1602"/>
      <c r="N24" s="1602"/>
      <c r="O24" s="1602"/>
      <c r="P24" s="1603"/>
      <c r="Q24" s="2086"/>
      <c r="R24" s="2087"/>
      <c r="S24" s="2087"/>
      <c r="T24" s="2087"/>
      <c r="U24" s="2087"/>
      <c r="V24" s="2087"/>
      <c r="W24" s="2088"/>
      <c r="Y24" s="92"/>
    </row>
    <row r="25" spans="2:25" ht="12" customHeight="1">
      <c r="B25" s="190"/>
      <c r="G25" s="92"/>
      <c r="H25" s="191"/>
      <c r="I25" s="1953"/>
      <c r="J25" s="1954"/>
      <c r="K25" s="1954"/>
      <c r="L25" s="1954"/>
      <c r="M25" s="1954"/>
      <c r="N25" s="1954"/>
      <c r="O25" s="1954"/>
      <c r="P25" s="1955"/>
      <c r="Q25" s="2089"/>
      <c r="R25" s="2090"/>
      <c r="S25" s="2090"/>
      <c r="T25" s="2090"/>
      <c r="U25" s="2090"/>
      <c r="V25" s="2090"/>
      <c r="W25" s="2091"/>
      <c r="Y25" s="92"/>
    </row>
    <row r="26" spans="2:25" ht="12" customHeight="1">
      <c r="B26" s="190"/>
      <c r="G26" s="92"/>
      <c r="H26" s="191"/>
      <c r="I26" s="1601"/>
      <c r="J26" s="1602"/>
      <c r="K26" s="1602"/>
      <c r="L26" s="1602"/>
      <c r="M26" s="1602"/>
      <c r="N26" s="1602"/>
      <c r="O26" s="1602"/>
      <c r="P26" s="1603"/>
      <c r="Q26" s="2086"/>
      <c r="R26" s="2087"/>
      <c r="S26" s="2087"/>
      <c r="T26" s="2087"/>
      <c r="U26" s="2087"/>
      <c r="V26" s="2087"/>
      <c r="W26" s="2088"/>
      <c r="Y26" s="92"/>
    </row>
    <row r="27" spans="2:25" ht="12" customHeight="1">
      <c r="B27" s="190"/>
      <c r="G27" s="92"/>
      <c r="H27" s="191"/>
      <c r="I27" s="1953"/>
      <c r="J27" s="1954"/>
      <c r="K27" s="1954"/>
      <c r="L27" s="1954"/>
      <c r="M27" s="1954"/>
      <c r="N27" s="1954"/>
      <c r="O27" s="1954"/>
      <c r="P27" s="1955"/>
      <c r="Q27" s="2089"/>
      <c r="R27" s="2090"/>
      <c r="S27" s="2090"/>
      <c r="T27" s="2090"/>
      <c r="U27" s="2090"/>
      <c r="V27" s="2090"/>
      <c r="W27" s="2091"/>
      <c r="Y27" s="92"/>
    </row>
    <row r="28" spans="2:25" ht="12" customHeight="1">
      <c r="B28" s="190"/>
      <c r="G28" s="92"/>
      <c r="H28" s="191"/>
      <c r="I28" s="1949"/>
      <c r="J28" s="1949"/>
      <c r="K28" s="1949"/>
      <c r="L28" s="1949"/>
      <c r="M28" s="1949"/>
      <c r="N28" s="1949"/>
      <c r="O28" s="1949"/>
      <c r="P28" s="1949"/>
      <c r="Q28" s="2086"/>
      <c r="R28" s="2087"/>
      <c r="S28" s="2087"/>
      <c r="T28" s="2087"/>
      <c r="U28" s="2087"/>
      <c r="V28" s="2087"/>
      <c r="W28" s="2088"/>
      <c r="Y28" s="92"/>
    </row>
    <row r="29" spans="2:25" s="89" customFormat="1" ht="12" customHeight="1">
      <c r="B29" s="190"/>
      <c r="C29" s="3"/>
      <c r="D29" s="3"/>
      <c r="E29" s="3"/>
      <c r="F29" s="3"/>
      <c r="G29" s="92"/>
      <c r="H29" s="334"/>
      <c r="I29" s="1949"/>
      <c r="J29" s="1949"/>
      <c r="K29" s="1949"/>
      <c r="L29" s="1949"/>
      <c r="M29" s="1949"/>
      <c r="N29" s="1949"/>
      <c r="O29" s="1949"/>
      <c r="P29" s="1949"/>
      <c r="Q29" s="2089"/>
      <c r="R29" s="2090"/>
      <c r="S29" s="2090"/>
      <c r="T29" s="2090"/>
      <c r="U29" s="2090"/>
      <c r="V29" s="2090"/>
      <c r="W29" s="2091"/>
      <c r="Y29" s="333"/>
    </row>
    <row r="30" spans="2:25" ht="15" customHeight="1">
      <c r="B30" s="190"/>
      <c r="G30" s="92"/>
      <c r="H30" s="191"/>
      <c r="I30" s="2"/>
      <c r="J30" s="2"/>
      <c r="K30" s="2"/>
      <c r="L30" s="2"/>
      <c r="M30" s="2"/>
      <c r="N30" s="2"/>
      <c r="O30" s="2"/>
      <c r="P30" s="2"/>
      <c r="Q30" s="2"/>
      <c r="R30" s="2"/>
      <c r="S30" s="2"/>
      <c r="T30" s="2"/>
      <c r="U30" s="2"/>
      <c r="Y30" s="131"/>
    </row>
    <row r="31" spans="2:25" ht="20.25" customHeight="1">
      <c r="B31" s="190"/>
      <c r="G31" s="92"/>
      <c r="H31" s="141" t="s">
        <v>971</v>
      </c>
      <c r="I31" s="2"/>
      <c r="J31" s="2"/>
      <c r="K31" s="2"/>
      <c r="L31" s="2"/>
      <c r="M31" s="2"/>
      <c r="N31" s="2"/>
      <c r="O31" s="2"/>
      <c r="P31" s="2"/>
      <c r="Q31" s="2"/>
      <c r="R31" s="2"/>
      <c r="S31" s="2"/>
      <c r="T31" s="2"/>
      <c r="U31" s="2"/>
      <c r="Y31" s="131"/>
    </row>
    <row r="32" spans="2:25" ht="9.75" customHeight="1">
      <c r="B32" s="190"/>
      <c r="G32" s="92"/>
      <c r="H32" s="141"/>
      <c r="I32" s="2"/>
      <c r="J32" s="2"/>
      <c r="K32" s="2"/>
      <c r="L32" s="2"/>
      <c r="M32" s="2"/>
      <c r="N32" s="2"/>
      <c r="O32" s="2"/>
      <c r="P32" s="2"/>
      <c r="Q32" s="2"/>
      <c r="R32" s="2"/>
      <c r="S32" s="2"/>
      <c r="T32" s="2"/>
      <c r="U32" s="2"/>
      <c r="Y32" s="131"/>
    </row>
    <row r="33" spans="1:25" ht="22.5" customHeight="1">
      <c r="B33" s="190"/>
      <c r="G33" s="92"/>
      <c r="H33" s="191"/>
      <c r="I33" s="1496" t="s">
        <v>972</v>
      </c>
      <c r="J33" s="1497"/>
      <c r="K33" s="1497"/>
      <c r="L33" s="1497"/>
      <c r="M33" s="1497"/>
      <c r="N33" s="1497"/>
      <c r="O33" s="1497"/>
      <c r="P33" s="1497"/>
      <c r="Q33" s="1497"/>
      <c r="R33" s="1507"/>
      <c r="S33" s="1601"/>
      <c r="T33" s="1602"/>
      <c r="U33" s="1603" t="s">
        <v>715</v>
      </c>
      <c r="Y33" s="92"/>
    </row>
    <row r="34" spans="1:25" ht="22.5" customHeight="1">
      <c r="B34" s="190"/>
      <c r="G34" s="92"/>
      <c r="H34" s="191"/>
      <c r="I34" s="1509"/>
      <c r="J34" s="1510"/>
      <c r="K34" s="1510"/>
      <c r="L34" s="1510"/>
      <c r="M34" s="1510"/>
      <c r="N34" s="1510"/>
      <c r="O34" s="1510"/>
      <c r="P34" s="1510"/>
      <c r="Q34" s="1510"/>
      <c r="R34" s="1511"/>
      <c r="S34" s="1953"/>
      <c r="T34" s="1954"/>
      <c r="U34" s="1955"/>
      <c r="Y34" s="92"/>
    </row>
    <row r="35" spans="1:25" ht="11.25" customHeight="1">
      <c r="B35" s="190"/>
      <c r="G35" s="92"/>
      <c r="H35" s="141"/>
      <c r="I35" s="2"/>
      <c r="J35" s="2"/>
      <c r="K35" s="2"/>
      <c r="L35" s="2"/>
      <c r="M35" s="2"/>
      <c r="N35" s="2"/>
      <c r="O35" s="2"/>
      <c r="P35" s="2"/>
      <c r="Q35" s="2"/>
      <c r="R35" s="2"/>
      <c r="S35" s="2"/>
      <c r="T35" s="2"/>
      <c r="U35" s="2"/>
      <c r="Y35" s="131"/>
    </row>
    <row r="36" spans="1:25" ht="27.75" customHeight="1">
      <c r="B36" s="190"/>
      <c r="G36" s="92"/>
      <c r="H36" s="191"/>
      <c r="I36" s="1496" t="s">
        <v>973</v>
      </c>
      <c r="J36" s="1497"/>
      <c r="K36" s="1497"/>
      <c r="L36" s="1497"/>
      <c r="M36" s="1497"/>
      <c r="N36" s="1497"/>
      <c r="O36" s="1497"/>
      <c r="P36" s="1497"/>
      <c r="Q36" s="1497"/>
      <c r="R36" s="1507"/>
      <c r="S36" s="1601"/>
      <c r="T36" s="1602"/>
      <c r="U36" s="1603" t="s">
        <v>715</v>
      </c>
      <c r="V36" s="1974" t="s">
        <v>718</v>
      </c>
      <c r="W36" s="2099" t="s">
        <v>974</v>
      </c>
      <c r="X36" s="2099"/>
      <c r="Y36" s="2186"/>
    </row>
    <row r="37" spans="1:25" ht="21.75" customHeight="1">
      <c r="B37" s="190"/>
      <c r="G37" s="92"/>
      <c r="H37" s="191"/>
      <c r="I37" s="1509"/>
      <c r="J37" s="1510"/>
      <c r="K37" s="1510"/>
      <c r="L37" s="1510"/>
      <c r="M37" s="1510"/>
      <c r="N37" s="1510"/>
      <c r="O37" s="1510"/>
      <c r="P37" s="1510"/>
      <c r="Q37" s="1510"/>
      <c r="R37" s="1511"/>
      <c r="S37" s="1953"/>
      <c r="T37" s="1954"/>
      <c r="U37" s="1955"/>
      <c r="V37" s="1974"/>
      <c r="W37" s="2099"/>
      <c r="X37" s="2099"/>
      <c r="Y37" s="2186"/>
    </row>
    <row r="38" spans="1:25" ht="21.75" customHeight="1">
      <c r="B38" s="190"/>
      <c r="G38" s="92"/>
      <c r="I38" s="184"/>
      <c r="J38" s="184"/>
      <c r="K38" s="184"/>
      <c r="L38" s="184"/>
      <c r="M38" s="184"/>
      <c r="N38" s="184"/>
      <c r="O38" s="184"/>
      <c r="P38" s="184"/>
      <c r="Q38" s="184"/>
      <c r="R38" s="184"/>
      <c r="S38" s="606"/>
      <c r="T38" s="606"/>
      <c r="U38" s="606"/>
      <c r="V38" s="12"/>
      <c r="W38" s="1510" t="s">
        <v>975</v>
      </c>
      <c r="X38" s="1510"/>
      <c r="Y38" s="1511"/>
    </row>
    <row r="39" spans="1:25" ht="21.75" customHeight="1">
      <c r="A39" s="92"/>
      <c r="H39" s="591"/>
      <c r="I39" s="1503" t="s">
        <v>976</v>
      </c>
      <c r="J39" s="1503"/>
      <c r="K39" s="1503"/>
      <c r="L39" s="1503"/>
      <c r="M39" s="1503"/>
      <c r="N39" s="1503"/>
      <c r="O39" s="1503"/>
      <c r="P39" s="1503"/>
      <c r="Q39" s="1503"/>
      <c r="R39" s="1508"/>
      <c r="S39" s="1974"/>
      <c r="T39" s="1483"/>
      <c r="U39" s="1975" t="s">
        <v>715</v>
      </c>
      <c r="V39" s="12"/>
      <c r="W39" s="1503"/>
      <c r="X39" s="1503"/>
      <c r="Y39" s="1508"/>
    </row>
    <row r="40" spans="1:25" ht="21.75" customHeight="1">
      <c r="B40" s="190"/>
      <c r="G40" s="92"/>
      <c r="H40" s="191"/>
      <c r="I40" s="1509"/>
      <c r="J40" s="1510"/>
      <c r="K40" s="1510"/>
      <c r="L40" s="1510"/>
      <c r="M40" s="1510"/>
      <c r="N40" s="1510"/>
      <c r="O40" s="1510"/>
      <c r="P40" s="1510"/>
      <c r="Q40" s="1510"/>
      <c r="R40" s="1511"/>
      <c r="S40" s="1953"/>
      <c r="T40" s="1954"/>
      <c r="U40" s="1955"/>
      <c r="V40" s="12"/>
      <c r="W40" s="1503"/>
      <c r="X40" s="1503"/>
      <c r="Y40" s="1508"/>
    </row>
    <row r="41" spans="1:25" ht="15" customHeight="1">
      <c r="B41" s="190"/>
      <c r="G41" s="92"/>
      <c r="H41" s="191"/>
      <c r="I41" s="2"/>
      <c r="J41" s="2"/>
      <c r="K41" s="2"/>
      <c r="L41" s="2"/>
      <c r="M41" s="2"/>
      <c r="N41" s="2"/>
      <c r="O41" s="2"/>
      <c r="P41" s="2"/>
      <c r="Q41" s="2"/>
      <c r="R41" s="2"/>
      <c r="S41" s="2"/>
      <c r="T41" s="2"/>
      <c r="U41" s="2"/>
      <c r="W41" s="1503"/>
      <c r="X41" s="1503"/>
      <c r="Y41" s="1508"/>
    </row>
    <row r="42" spans="1:25" ht="15" customHeight="1">
      <c r="B42" s="455"/>
      <c r="C42" s="59"/>
      <c r="D42" s="59"/>
      <c r="E42" s="59"/>
      <c r="F42" s="59"/>
      <c r="G42" s="60"/>
      <c r="H42" s="226"/>
      <c r="I42" s="59"/>
      <c r="J42" s="59"/>
      <c r="K42" s="59"/>
      <c r="L42" s="59"/>
      <c r="M42" s="59"/>
      <c r="N42" s="59"/>
      <c r="O42" s="59"/>
      <c r="P42" s="59"/>
      <c r="Q42" s="59"/>
      <c r="R42" s="59"/>
      <c r="S42" s="59"/>
      <c r="T42" s="59"/>
      <c r="U42" s="59"/>
      <c r="V42" s="59"/>
      <c r="W42" s="1510"/>
      <c r="X42" s="1510"/>
      <c r="Y42" s="1511"/>
    </row>
    <row r="43" spans="1:25" ht="15" customHeight="1">
      <c r="Y43" s="441"/>
    </row>
    <row r="44" spans="1:25">
      <c r="B44" s="227" t="s">
        <v>977</v>
      </c>
      <c r="D44" s="531"/>
      <c r="E44" s="531"/>
      <c r="F44" s="531"/>
      <c r="G44" s="531"/>
      <c r="H44" s="531"/>
      <c r="I44" s="531"/>
      <c r="J44" s="531"/>
      <c r="K44" s="531"/>
      <c r="L44" s="531"/>
      <c r="M44" s="531"/>
      <c r="N44" s="531"/>
      <c r="O44" s="531"/>
      <c r="P44" s="531"/>
      <c r="Q44" s="531"/>
      <c r="R44" s="531"/>
      <c r="S44" s="531"/>
      <c r="T44" s="531"/>
      <c r="U44" s="531"/>
      <c r="V44" s="531"/>
      <c r="W44" s="531"/>
      <c r="X44" s="531"/>
      <c r="Y44" s="531"/>
    </row>
    <row r="45" spans="1:25">
      <c r="B45" s="227" t="s">
        <v>978</v>
      </c>
      <c r="D45" s="531"/>
      <c r="E45" s="531"/>
      <c r="F45" s="531"/>
      <c r="G45" s="531"/>
      <c r="H45" s="531"/>
      <c r="I45" s="531"/>
      <c r="J45" s="531"/>
      <c r="K45" s="531"/>
      <c r="L45" s="531"/>
      <c r="M45" s="531"/>
      <c r="N45" s="531"/>
      <c r="O45" s="531"/>
      <c r="P45" s="531"/>
      <c r="Q45" s="531"/>
      <c r="R45" s="531"/>
      <c r="S45" s="531"/>
      <c r="T45" s="531"/>
      <c r="U45" s="531"/>
      <c r="V45" s="531"/>
      <c r="W45" s="531"/>
      <c r="X45" s="531"/>
      <c r="Y45" s="531"/>
    </row>
    <row r="46" spans="1:25">
      <c r="B46" s="227"/>
      <c r="D46" s="444"/>
      <c r="E46" s="444"/>
      <c r="F46" s="444"/>
      <c r="G46" s="444"/>
      <c r="H46" s="444"/>
      <c r="I46" s="444"/>
      <c r="J46" s="444"/>
      <c r="K46" s="444"/>
      <c r="L46" s="444"/>
      <c r="M46" s="444"/>
      <c r="N46" s="444"/>
      <c r="O46" s="444"/>
      <c r="P46" s="444"/>
      <c r="Q46" s="444"/>
      <c r="R46" s="444"/>
      <c r="S46" s="444"/>
      <c r="T46" s="444"/>
      <c r="U46" s="444"/>
      <c r="V46" s="444"/>
      <c r="W46" s="444"/>
      <c r="X46" s="444"/>
      <c r="Y46" s="444"/>
    </row>
    <row r="122" spans="3:7">
      <c r="C122" s="59"/>
      <c r="D122" s="59"/>
      <c r="E122" s="59"/>
      <c r="F122" s="59"/>
      <c r="G122" s="59"/>
    </row>
    <row r="123" spans="3:7">
      <c r="C123" s="57"/>
    </row>
  </sheetData>
  <mergeCells count="31">
    <mergeCell ref="V36:V37"/>
    <mergeCell ref="W36:Y37"/>
    <mergeCell ref="W38:Y42"/>
    <mergeCell ref="I39:R40"/>
    <mergeCell ref="S39:T40"/>
    <mergeCell ref="U39:U40"/>
    <mergeCell ref="I33:R34"/>
    <mergeCell ref="S33:T34"/>
    <mergeCell ref="U33:U34"/>
    <mergeCell ref="I36:R37"/>
    <mergeCell ref="S36:T37"/>
    <mergeCell ref="U36:U37"/>
    <mergeCell ref="I24:P25"/>
    <mergeCell ref="Q24:W25"/>
    <mergeCell ref="I26:P27"/>
    <mergeCell ref="Q26:W27"/>
    <mergeCell ref="I28:P29"/>
    <mergeCell ref="Q28:W29"/>
    <mergeCell ref="I18:P19"/>
    <mergeCell ref="Q18:W19"/>
    <mergeCell ref="I20:P21"/>
    <mergeCell ref="Q20:W21"/>
    <mergeCell ref="I22:P23"/>
    <mergeCell ref="Q22:W23"/>
    <mergeCell ref="I16:P17"/>
    <mergeCell ref="Q16:W17"/>
    <mergeCell ref="B4:Y4"/>
    <mergeCell ref="H6:Y6"/>
    <mergeCell ref="C12:G12"/>
    <mergeCell ref="I14:P15"/>
    <mergeCell ref="Q14:W15"/>
  </mergeCells>
  <phoneticPr fontId="3"/>
  <dataValidations count="1">
    <dataValidation type="list" allowBlank="1" showInputMessage="1" showErrorMessage="1" sqref="M7 R7 P8:P9 H7:H9" xr:uid="{CEAD4429-08C7-4544-B395-D1983CF58152}">
      <formula1>"□,■"</formula1>
    </dataValidation>
  </dataValidations>
  <pageMargins left="0.7" right="0.7" top="0.75" bottom="0.75" header="0.3" footer="0.3"/>
  <pageSetup paperSize="9" scale="85"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C7A06-30E4-4982-BEA1-1D77521EB20F}">
  <dimension ref="B1:Z123"/>
  <sheetViews>
    <sheetView zoomScaleNormal="100" workbookViewId="0">
      <selection activeCell="J9" sqref="J9"/>
    </sheetView>
  </sheetViews>
  <sheetFormatPr defaultColWidth="3.44140625" defaultRowHeight="13.2"/>
  <cols>
    <col min="1" max="1" width="1.77734375" style="3" customWidth="1"/>
    <col min="2" max="2" width="3" style="134" customWidth="1"/>
    <col min="3" max="18" width="3.44140625" style="3"/>
    <col min="19" max="19" width="3.88671875" style="3" customWidth="1"/>
    <col min="20" max="26" width="3.44140625" style="3"/>
    <col min="27" max="27" width="1.33203125" style="3" customWidth="1"/>
    <col min="28" max="16384" width="3.44140625" style="3"/>
  </cols>
  <sheetData>
    <row r="1" spans="2:26" s="1" customFormat="1"/>
    <row r="2" spans="2:26" s="1" customFormat="1">
      <c r="B2" s="1" t="s">
        <v>1776</v>
      </c>
    </row>
    <row r="3" spans="2:26" s="1" customFormat="1"/>
    <row r="4" spans="2:26" s="1" customFormat="1">
      <c r="B4" s="1483" t="s">
        <v>1395</v>
      </c>
      <c r="C4" s="1483"/>
      <c r="D4" s="1483"/>
      <c r="E4" s="1483"/>
      <c r="F4" s="1483"/>
      <c r="G4" s="1483"/>
      <c r="H4" s="1483"/>
      <c r="I4" s="1483"/>
      <c r="J4" s="1483"/>
      <c r="K4" s="1483"/>
      <c r="L4" s="1483"/>
      <c r="M4" s="1483"/>
      <c r="N4" s="1483"/>
      <c r="O4" s="1483"/>
      <c r="P4" s="1483"/>
      <c r="Q4" s="1483"/>
      <c r="R4" s="1483"/>
      <c r="S4" s="1483"/>
      <c r="T4" s="1483"/>
      <c r="U4" s="1483"/>
      <c r="V4" s="1483"/>
      <c r="W4" s="1483"/>
      <c r="X4" s="1483"/>
      <c r="Y4" s="1483"/>
      <c r="Z4" s="1483"/>
    </row>
    <row r="5" spans="2:26" s="1" customFormat="1"/>
    <row r="6" spans="2:26" s="1" customFormat="1" ht="31.5" customHeight="1">
      <c r="B6" s="1949" t="s">
        <v>615</v>
      </c>
      <c r="C6" s="1949"/>
      <c r="D6" s="1949"/>
      <c r="E6" s="1949"/>
      <c r="F6" s="1949"/>
      <c r="G6" s="1950"/>
      <c r="H6" s="1951"/>
      <c r="I6" s="1951"/>
      <c r="J6" s="1951"/>
      <c r="K6" s="1951"/>
      <c r="L6" s="1951"/>
      <c r="M6" s="1951"/>
      <c r="N6" s="1951"/>
      <c r="O6" s="1951"/>
      <c r="P6" s="1951"/>
      <c r="Q6" s="1951"/>
      <c r="R6" s="1951"/>
      <c r="S6" s="1951"/>
      <c r="T6" s="1951"/>
      <c r="U6" s="1951"/>
      <c r="V6" s="1951"/>
      <c r="W6" s="1951"/>
      <c r="X6" s="1951"/>
      <c r="Y6" s="1951"/>
      <c r="Z6" s="1952"/>
    </row>
    <row r="7" spans="2:26" s="1" customFormat="1" ht="31.5" customHeight="1">
      <c r="B7" s="1487" t="s">
        <v>616</v>
      </c>
      <c r="C7" s="1488"/>
      <c r="D7" s="1488"/>
      <c r="E7" s="1488"/>
      <c r="F7" s="1489"/>
      <c r="G7" s="210" t="s">
        <v>7</v>
      </c>
      <c r="H7" s="525" t="s">
        <v>617</v>
      </c>
      <c r="I7" s="525"/>
      <c r="J7" s="525"/>
      <c r="K7" s="525"/>
      <c r="L7" s="211" t="s">
        <v>7</v>
      </c>
      <c r="M7" s="525" t="s">
        <v>618</v>
      </c>
      <c r="N7" s="525"/>
      <c r="O7" s="525"/>
      <c r="P7" s="525"/>
      <c r="Q7" s="211" t="s">
        <v>7</v>
      </c>
      <c r="R7" s="525" t="s">
        <v>619</v>
      </c>
      <c r="S7" s="525"/>
      <c r="T7" s="525"/>
      <c r="U7" s="525"/>
      <c r="V7" s="525"/>
      <c r="W7" s="525"/>
      <c r="X7" s="525"/>
      <c r="Y7" s="525"/>
      <c r="Z7" s="529"/>
    </row>
    <row r="8" spans="2:26" s="1" customFormat="1" ht="31.5" customHeight="1">
      <c r="B8" s="1487" t="s">
        <v>620</v>
      </c>
      <c r="C8" s="1488"/>
      <c r="D8" s="1488"/>
      <c r="E8" s="1488"/>
      <c r="F8" s="1489"/>
      <c r="G8" s="210" t="s">
        <v>7</v>
      </c>
      <c r="H8" s="525" t="s">
        <v>621</v>
      </c>
      <c r="I8" s="525"/>
      <c r="J8" s="525"/>
      <c r="K8" s="525"/>
      <c r="L8" s="525"/>
      <c r="M8" s="525"/>
      <c r="N8" s="525"/>
      <c r="O8" s="525"/>
      <c r="P8" s="525"/>
      <c r="Q8" s="211" t="s">
        <v>7</v>
      </c>
      <c r="R8" s="525" t="s">
        <v>802</v>
      </c>
      <c r="S8" s="525"/>
      <c r="T8" s="525"/>
      <c r="U8" s="525"/>
      <c r="V8" s="525"/>
      <c r="W8" s="87"/>
      <c r="X8" s="87"/>
      <c r="Y8" s="87"/>
      <c r="Z8" s="139"/>
    </row>
    <row r="9" spans="2:26" s="1" customFormat="1"/>
    <row r="10" spans="2:26" s="1" customFormat="1">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c r="B11" s="136" t="s">
        <v>1396</v>
      </c>
      <c r="Z11" s="506"/>
    </row>
    <row r="12" spans="2:26" s="1" customFormat="1">
      <c r="B12" s="136"/>
      <c r="L12" s="12"/>
      <c r="Q12" s="12"/>
      <c r="V12" s="12"/>
      <c r="Z12" s="506"/>
    </row>
    <row r="13" spans="2:26" s="1" customFormat="1">
      <c r="B13" s="136"/>
      <c r="C13" s="1" t="s">
        <v>1397</v>
      </c>
      <c r="Z13" s="506"/>
    </row>
    <row r="14" spans="2:26" s="1" customFormat="1" ht="4.5" customHeight="1">
      <c r="B14" s="136"/>
      <c r="Z14" s="506"/>
    </row>
    <row r="15" spans="2:26" s="1" customFormat="1" ht="24" customHeight="1">
      <c r="B15" s="136"/>
      <c r="C15" s="1950"/>
      <c r="D15" s="1951"/>
      <c r="E15" s="1951"/>
      <c r="F15" s="1951"/>
      <c r="G15" s="1951"/>
      <c r="H15" s="1951"/>
      <c r="I15" s="1951"/>
      <c r="J15" s="1951"/>
      <c r="K15" s="1951"/>
      <c r="L15" s="1951"/>
      <c r="M15" s="1951"/>
      <c r="N15" s="1951"/>
      <c r="O15" s="1951"/>
      <c r="P15" s="1951"/>
      <c r="Q15" s="1951"/>
      <c r="R15" s="1951"/>
      <c r="S15" s="1951"/>
      <c r="T15" s="1951"/>
      <c r="U15" s="1951"/>
      <c r="V15" s="1951"/>
      <c r="W15" s="1951"/>
      <c r="X15" s="1951"/>
      <c r="Y15" s="1952"/>
      <c r="Z15" s="140"/>
    </row>
    <row r="16" spans="2:26" s="1" customFormat="1" ht="21" customHeight="1">
      <c r="B16" s="136"/>
      <c r="C16" s="1950"/>
      <c r="D16" s="1951"/>
      <c r="E16" s="1951"/>
      <c r="F16" s="1951"/>
      <c r="G16" s="1951"/>
      <c r="H16" s="1951"/>
      <c r="I16" s="1951"/>
      <c r="J16" s="1951"/>
      <c r="K16" s="1951"/>
      <c r="L16" s="1951"/>
      <c r="M16" s="1951"/>
      <c r="N16" s="1951"/>
      <c r="O16" s="1951"/>
      <c r="P16" s="1951"/>
      <c r="Q16" s="1951"/>
      <c r="R16" s="1951"/>
      <c r="S16" s="1951"/>
      <c r="T16" s="1951"/>
      <c r="U16" s="1951"/>
      <c r="V16" s="1951"/>
      <c r="W16" s="1951"/>
      <c r="X16" s="1951"/>
      <c r="Y16" s="1952"/>
      <c r="Z16" s="506"/>
    </row>
    <row r="17" spans="2:26" s="1" customFormat="1" ht="21" customHeight="1">
      <c r="B17" s="136"/>
      <c r="C17" s="1950"/>
      <c r="D17" s="1951"/>
      <c r="E17" s="1951"/>
      <c r="F17" s="1951"/>
      <c r="G17" s="1951"/>
      <c r="H17" s="1951"/>
      <c r="I17" s="1951"/>
      <c r="J17" s="1951"/>
      <c r="K17" s="1951"/>
      <c r="L17" s="1951"/>
      <c r="M17" s="1951"/>
      <c r="N17" s="1951"/>
      <c r="O17" s="1951"/>
      <c r="P17" s="1951"/>
      <c r="Q17" s="1951"/>
      <c r="R17" s="1951"/>
      <c r="S17" s="1951"/>
      <c r="T17" s="1951"/>
      <c r="U17" s="1951"/>
      <c r="V17" s="1951"/>
      <c r="W17" s="1951"/>
      <c r="X17" s="1951"/>
      <c r="Y17" s="1952"/>
      <c r="Z17" s="506"/>
    </row>
    <row r="18" spans="2:26" s="1" customFormat="1">
      <c r="B18" s="136"/>
      <c r="C18" s="1" t="s">
        <v>1398</v>
      </c>
      <c r="Z18" s="506"/>
    </row>
    <row r="19" spans="2:26" s="1" customFormat="1" ht="4.5" customHeight="1">
      <c r="B19" s="136"/>
      <c r="Z19" s="506"/>
    </row>
    <row r="20" spans="2:26" s="1" customFormat="1" ht="24" customHeight="1">
      <c r="B20" s="136"/>
      <c r="C20" s="1949" t="s">
        <v>1399</v>
      </c>
      <c r="D20" s="1949"/>
      <c r="E20" s="1949"/>
      <c r="F20" s="1949"/>
      <c r="G20" s="1949"/>
      <c r="H20" s="1949"/>
      <c r="I20" s="1949"/>
      <c r="J20" s="1949"/>
      <c r="K20" s="1949"/>
      <c r="L20" s="1949"/>
      <c r="M20" s="1949"/>
      <c r="N20" s="1949"/>
      <c r="O20" s="1949"/>
      <c r="P20" s="1949"/>
      <c r="Q20" s="1949"/>
      <c r="R20" s="1949"/>
      <c r="S20" s="1488" t="s">
        <v>1400</v>
      </c>
      <c r="T20" s="1488"/>
      <c r="U20" s="1488"/>
      <c r="V20" s="1488"/>
      <c r="W20" s="1488"/>
      <c r="X20" s="1488"/>
      <c r="Y20" s="1489"/>
      <c r="Z20" s="140"/>
    </row>
    <row r="21" spans="2:26" s="1" customFormat="1" ht="21" customHeight="1">
      <c r="B21" s="136"/>
      <c r="C21" s="1487"/>
      <c r="D21" s="1488"/>
      <c r="E21" s="1488"/>
      <c r="F21" s="1488"/>
      <c r="G21" s="1488"/>
      <c r="H21" s="1488"/>
      <c r="I21" s="1488"/>
      <c r="J21" s="1488"/>
      <c r="K21" s="1488"/>
      <c r="L21" s="1488"/>
      <c r="M21" s="1488"/>
      <c r="N21" s="1488"/>
      <c r="O21" s="1488"/>
      <c r="P21" s="1488"/>
      <c r="Q21" s="1488"/>
      <c r="R21" s="1489"/>
      <c r="S21" s="493"/>
      <c r="T21" s="493"/>
      <c r="U21" s="493"/>
      <c r="V21" s="493"/>
      <c r="W21" s="493"/>
      <c r="X21" s="493"/>
      <c r="Y21" s="493"/>
      <c r="Z21" s="506"/>
    </row>
    <row r="22" spans="2:26" s="1" customFormat="1" ht="12" customHeight="1">
      <c r="B22" s="136"/>
      <c r="C22" s="438"/>
      <c r="D22" s="438"/>
      <c r="E22" s="438"/>
      <c r="F22" s="438"/>
      <c r="G22" s="438"/>
      <c r="H22" s="438"/>
      <c r="I22" s="438"/>
      <c r="J22" s="438"/>
      <c r="K22" s="438"/>
      <c r="L22" s="438"/>
      <c r="M22" s="438"/>
      <c r="N22" s="438"/>
      <c r="O22" s="438"/>
      <c r="P22" s="7"/>
      <c r="Q22" s="7"/>
      <c r="R22" s="7"/>
      <c r="S22" s="7"/>
      <c r="T22" s="8"/>
      <c r="U22" s="8"/>
      <c r="V22" s="8"/>
      <c r="W22" s="8"/>
      <c r="X22" s="8"/>
      <c r="Y22" s="8"/>
      <c r="Z22" s="506"/>
    </row>
    <row r="23" spans="2:26" s="1" customFormat="1" ht="21" customHeight="1">
      <c r="B23" s="136"/>
      <c r="C23" s="398"/>
      <c r="D23" s="398"/>
      <c r="E23" s="398"/>
      <c r="F23" s="398"/>
      <c r="G23" s="398"/>
      <c r="H23" s="398"/>
      <c r="I23" s="398"/>
      <c r="J23" s="398"/>
      <c r="K23" s="398"/>
      <c r="L23" s="398"/>
      <c r="M23" s="398"/>
      <c r="N23" s="398"/>
      <c r="O23" s="398"/>
      <c r="P23" s="8"/>
      <c r="Q23" s="8"/>
      <c r="R23" s="8"/>
      <c r="S23" s="8"/>
      <c r="T23" s="2346" t="s">
        <v>624</v>
      </c>
      <c r="U23" s="2347"/>
      <c r="V23" s="2347" t="s">
        <v>625</v>
      </c>
      <c r="W23" s="2347"/>
      <c r="X23" s="2347" t="s">
        <v>626</v>
      </c>
      <c r="Y23" s="2348"/>
      <c r="Z23" s="506"/>
    </row>
    <row r="24" spans="2:26" s="1" customFormat="1" ht="26.25" customHeight="1">
      <c r="B24" s="136"/>
      <c r="C24" s="1516" t="s">
        <v>1401</v>
      </c>
      <c r="D24" s="1517"/>
      <c r="E24" s="1517"/>
      <c r="F24" s="1517"/>
      <c r="G24" s="1517"/>
      <c r="H24" s="1517"/>
      <c r="I24" s="1517"/>
      <c r="J24" s="1517"/>
      <c r="K24" s="1517"/>
      <c r="L24" s="1517"/>
      <c r="M24" s="1517"/>
      <c r="N24" s="1517"/>
      <c r="O24" s="1517"/>
      <c r="P24" s="1517"/>
      <c r="Q24" s="1517"/>
      <c r="R24" s="1517"/>
      <c r="S24" s="1518"/>
      <c r="T24" s="1487" t="s">
        <v>7</v>
      </c>
      <c r="U24" s="1488"/>
      <c r="V24" s="2347" t="s">
        <v>625</v>
      </c>
      <c r="W24" s="2347"/>
      <c r="X24" s="1488" t="s">
        <v>7</v>
      </c>
      <c r="Y24" s="1489"/>
      <c r="Z24" s="506"/>
    </row>
    <row r="25" spans="2:26" s="1" customFormat="1" ht="58.5" customHeight="1">
      <c r="B25" s="136"/>
      <c r="C25" s="2349" t="s">
        <v>1402</v>
      </c>
      <c r="D25" s="2350"/>
      <c r="E25" s="2350"/>
      <c r="F25" s="2350"/>
      <c r="G25" s="2350"/>
      <c r="H25" s="2350"/>
      <c r="I25" s="2350"/>
      <c r="J25" s="2350"/>
      <c r="K25" s="2350"/>
      <c r="L25" s="2350"/>
      <c r="M25" s="2350"/>
      <c r="N25" s="2350"/>
      <c r="O25" s="2350"/>
      <c r="P25" s="2350"/>
      <c r="Q25" s="2350"/>
      <c r="R25" s="2350"/>
      <c r="S25" s="2351"/>
      <c r="T25" s="1487" t="s">
        <v>7</v>
      </c>
      <c r="U25" s="1488"/>
      <c r="V25" s="2347" t="s">
        <v>625</v>
      </c>
      <c r="W25" s="2347"/>
      <c r="X25" s="1488" t="s">
        <v>7</v>
      </c>
      <c r="Y25" s="1489"/>
      <c r="Z25" s="506"/>
    </row>
    <row r="26" spans="2:26" s="1" customFormat="1" ht="46.5" customHeight="1">
      <c r="B26" s="136"/>
      <c r="C26" s="1516" t="s">
        <v>1403</v>
      </c>
      <c r="D26" s="1517"/>
      <c r="E26" s="1517"/>
      <c r="F26" s="1517"/>
      <c r="G26" s="1517"/>
      <c r="H26" s="1517"/>
      <c r="I26" s="1517"/>
      <c r="J26" s="1517"/>
      <c r="K26" s="1517"/>
      <c r="L26" s="1517"/>
      <c r="M26" s="1517"/>
      <c r="N26" s="1517"/>
      <c r="O26" s="1517"/>
      <c r="P26" s="1517"/>
      <c r="Q26" s="1517"/>
      <c r="R26" s="1517"/>
      <c r="S26" s="1518"/>
      <c r="T26" s="1487" t="s">
        <v>7</v>
      </c>
      <c r="U26" s="1488"/>
      <c r="V26" s="2347" t="s">
        <v>625</v>
      </c>
      <c r="W26" s="2347"/>
      <c r="X26" s="1488" t="s">
        <v>7</v>
      </c>
      <c r="Y26" s="1489"/>
      <c r="Z26" s="506"/>
    </row>
    <row r="27" spans="2:26" s="1" customFormat="1" ht="26.25" customHeight="1">
      <c r="B27" s="136"/>
      <c r="C27" s="1516" t="s">
        <v>1404</v>
      </c>
      <c r="D27" s="1517"/>
      <c r="E27" s="1517"/>
      <c r="F27" s="1517"/>
      <c r="G27" s="1517"/>
      <c r="H27" s="1517"/>
      <c r="I27" s="1517"/>
      <c r="J27" s="1517"/>
      <c r="K27" s="1517"/>
      <c r="L27" s="1517"/>
      <c r="M27" s="1517"/>
      <c r="N27" s="1517"/>
      <c r="O27" s="1517"/>
      <c r="P27" s="1517"/>
      <c r="Q27" s="1517"/>
      <c r="R27" s="1517"/>
      <c r="S27" s="1518"/>
      <c r="T27" s="1487" t="s">
        <v>7</v>
      </c>
      <c r="U27" s="1488"/>
      <c r="V27" s="2347" t="s">
        <v>625</v>
      </c>
      <c r="W27" s="2347"/>
      <c r="X27" s="1488" t="s">
        <v>7</v>
      </c>
      <c r="Y27" s="1489"/>
      <c r="Z27" s="506"/>
    </row>
    <row r="28" spans="2:26" s="1" customFormat="1" ht="9" customHeight="1">
      <c r="B28" s="132"/>
      <c r="C28" s="8"/>
      <c r="D28" s="8"/>
      <c r="E28" s="8"/>
      <c r="F28" s="8"/>
      <c r="G28" s="8"/>
      <c r="H28" s="8"/>
      <c r="I28" s="8"/>
      <c r="J28" s="8"/>
      <c r="K28" s="8"/>
      <c r="L28" s="8"/>
      <c r="M28" s="8"/>
      <c r="N28" s="8"/>
      <c r="O28" s="8"/>
      <c r="P28" s="8"/>
      <c r="Q28" s="8"/>
      <c r="R28" s="8"/>
      <c r="S28" s="8"/>
      <c r="T28" s="8"/>
      <c r="U28" s="8"/>
      <c r="V28" s="8"/>
      <c r="W28" s="8"/>
      <c r="X28" s="8"/>
      <c r="Y28" s="8"/>
      <c r="Z28" s="133"/>
    </row>
    <row r="29" spans="2:26" s="1" customFormat="1"/>
    <row r="30" spans="2:26" s="1" customFormat="1" ht="13.5" customHeight="1">
      <c r="B30" s="2178" t="s">
        <v>1405</v>
      </c>
      <c r="C30" s="2352"/>
      <c r="D30" s="2352"/>
      <c r="E30" s="2352"/>
      <c r="F30" s="2352"/>
      <c r="G30" s="2352"/>
      <c r="H30" s="2352"/>
      <c r="I30" s="2352"/>
      <c r="J30" s="2352"/>
      <c r="K30" s="2352"/>
      <c r="L30" s="2352"/>
      <c r="M30" s="2352"/>
      <c r="N30" s="2352"/>
      <c r="O30" s="2352"/>
      <c r="P30" s="2352"/>
      <c r="Q30" s="2352"/>
      <c r="R30" s="2352"/>
      <c r="S30" s="2352"/>
      <c r="T30" s="2352"/>
      <c r="U30" s="2352"/>
      <c r="V30" s="2352"/>
      <c r="W30" s="2352"/>
      <c r="X30" s="2352"/>
      <c r="Y30" s="2352"/>
      <c r="Z30" s="2352"/>
    </row>
    <row r="31" spans="2:26" s="14" customFormat="1" ht="73.5" customHeight="1">
      <c r="B31" s="2352"/>
      <c r="C31" s="2352"/>
      <c r="D31" s="2352"/>
      <c r="E31" s="2352"/>
      <c r="F31" s="2352"/>
      <c r="G31" s="2352"/>
      <c r="H31" s="2352"/>
      <c r="I31" s="2352"/>
      <c r="J31" s="2352"/>
      <c r="K31" s="2352"/>
      <c r="L31" s="2352"/>
      <c r="M31" s="2352"/>
      <c r="N31" s="2352"/>
      <c r="O31" s="2352"/>
      <c r="P31" s="2352"/>
      <c r="Q31" s="2352"/>
      <c r="R31" s="2352"/>
      <c r="S31" s="2352"/>
      <c r="T31" s="2352"/>
      <c r="U31" s="2352"/>
      <c r="V31" s="2352"/>
      <c r="W31" s="2352"/>
      <c r="X31" s="2352"/>
      <c r="Y31" s="2352"/>
      <c r="Z31" s="2352"/>
    </row>
    <row r="32" spans="2:26" s="14" customFormat="1">
      <c r="B32" s="89"/>
      <c r="C32" s="89"/>
      <c r="D32" s="89"/>
      <c r="E32" s="89"/>
      <c r="F32" s="89"/>
      <c r="G32" s="89"/>
      <c r="H32" s="89"/>
      <c r="I32" s="89"/>
      <c r="J32" s="89"/>
      <c r="K32" s="89"/>
      <c r="L32" s="89"/>
      <c r="M32" s="89"/>
      <c r="N32" s="89"/>
      <c r="O32" s="89"/>
      <c r="P32" s="89"/>
      <c r="Q32" s="89"/>
      <c r="R32" s="89"/>
      <c r="S32" s="89"/>
      <c r="T32" s="89"/>
      <c r="U32" s="89"/>
      <c r="V32" s="89"/>
      <c r="W32" s="89"/>
      <c r="X32" s="89"/>
      <c r="Y32" s="89"/>
      <c r="Z32" s="89"/>
    </row>
    <row r="33" spans="2:26" s="14" customFormat="1">
      <c r="B33" s="89"/>
      <c r="C33" s="89"/>
      <c r="D33" s="89"/>
      <c r="E33" s="89"/>
      <c r="F33" s="89"/>
      <c r="G33" s="89"/>
      <c r="H33" s="89"/>
      <c r="I33" s="89"/>
      <c r="J33" s="89"/>
      <c r="K33" s="89"/>
      <c r="L33" s="89"/>
      <c r="M33" s="89"/>
      <c r="N33" s="89"/>
      <c r="O33" s="89"/>
      <c r="P33" s="89"/>
      <c r="Q33" s="89"/>
      <c r="R33" s="89"/>
      <c r="S33" s="89"/>
      <c r="T33" s="89"/>
      <c r="U33" s="89"/>
      <c r="V33" s="89"/>
      <c r="W33" s="89"/>
      <c r="X33" s="89"/>
      <c r="Y33" s="89"/>
      <c r="Z33" s="89"/>
    </row>
    <row r="122" spans="3:7">
      <c r="C122" s="59"/>
      <c r="D122" s="59"/>
      <c r="E122" s="59"/>
      <c r="F122" s="59"/>
      <c r="G122" s="59"/>
    </row>
    <row r="123" spans="3:7">
      <c r="C123" s="57"/>
    </row>
  </sheetData>
  <mergeCells count="31">
    <mergeCell ref="B30:Z31"/>
    <mergeCell ref="C26:S26"/>
    <mergeCell ref="T26:U26"/>
    <mergeCell ref="V26:W26"/>
    <mergeCell ref="X26:Y26"/>
    <mergeCell ref="C27:S27"/>
    <mergeCell ref="T27:U27"/>
    <mergeCell ref="V27:W27"/>
    <mergeCell ref="X27:Y27"/>
    <mergeCell ref="C24:S24"/>
    <mergeCell ref="T24:U24"/>
    <mergeCell ref="V24:W24"/>
    <mergeCell ref="X24:Y24"/>
    <mergeCell ref="C25:S25"/>
    <mergeCell ref="T25:U25"/>
    <mergeCell ref="V25:W25"/>
    <mergeCell ref="X25:Y25"/>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s>
  <phoneticPr fontId="3"/>
  <dataValidations count="1">
    <dataValidation type="list" allowBlank="1" showInputMessage="1" showErrorMessage="1" sqref="G7:G8 L7 Q7:Q8 T24:U27 X24:Y27" xr:uid="{E9917495-D8AC-4B63-87EE-DD1CC0EC71C4}">
      <formula1>"□,■"</formula1>
    </dataValidation>
  </dataValidation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3176F-E508-41C5-80CA-619318B4E6EA}">
  <dimension ref="B2:AI69"/>
  <sheetViews>
    <sheetView zoomScaleNormal="100" workbookViewId="0">
      <selection activeCell="Y19" sqref="Y19"/>
    </sheetView>
  </sheetViews>
  <sheetFormatPr defaultColWidth="4" defaultRowHeight="13.2"/>
  <cols>
    <col min="1" max="1" width="2.88671875" style="1" customWidth="1"/>
    <col min="2" max="2" width="2.33203125" style="1" customWidth="1"/>
    <col min="3" max="3" width="3.44140625" style="1" customWidth="1"/>
    <col min="4" max="15" width="3.6640625" style="1" customWidth="1"/>
    <col min="16" max="16" width="1.44140625" style="1" customWidth="1"/>
    <col min="17" max="18" width="3.6640625" style="1" customWidth="1"/>
    <col min="19" max="19" width="2.77734375" style="1" customWidth="1"/>
    <col min="20" max="25" width="3.6640625" style="1" customWidth="1"/>
    <col min="26" max="26" width="9.44140625" style="1" customWidth="1"/>
    <col min="27" max="30" width="3.6640625" style="1" customWidth="1"/>
    <col min="31" max="31" width="6.6640625" style="1" customWidth="1"/>
    <col min="32" max="16384" width="4" style="1"/>
  </cols>
  <sheetData>
    <row r="2" spans="2:31">
      <c r="B2" s="1" t="s">
        <v>1777</v>
      </c>
    </row>
    <row r="3" spans="2:31">
      <c r="U3" s="2"/>
      <c r="X3" s="45" t="s">
        <v>370</v>
      </c>
      <c r="Y3" s="1483"/>
      <c r="Z3" s="1483"/>
      <c r="AA3" s="45" t="s">
        <v>371</v>
      </c>
      <c r="AB3" s="12"/>
      <c r="AC3" s="45" t="s">
        <v>508</v>
      </c>
      <c r="AD3" s="12"/>
      <c r="AE3" s="45" t="s">
        <v>509</v>
      </c>
    </row>
    <row r="4" spans="2:31">
      <c r="T4" s="89"/>
      <c r="U4" s="89"/>
      <c r="V4" s="89"/>
    </row>
    <row r="5" spans="2:31">
      <c r="B5" s="1483" t="s">
        <v>1693</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c r="AE5" s="1483"/>
    </row>
    <row r="7" spans="2:31" ht="23.25" customHeight="1">
      <c r="B7" s="371" t="s">
        <v>615</v>
      </c>
      <c r="C7" s="371"/>
      <c r="D7" s="371"/>
      <c r="E7" s="371"/>
      <c r="F7" s="1487"/>
      <c r="G7" s="1488"/>
      <c r="H7" s="1488"/>
      <c r="I7" s="1488"/>
      <c r="J7" s="1488"/>
      <c r="K7" s="1488"/>
      <c r="L7" s="1488"/>
      <c r="M7" s="1488"/>
      <c r="N7" s="1488"/>
      <c r="O7" s="1488"/>
      <c r="P7" s="1488"/>
      <c r="Q7" s="1488"/>
      <c r="R7" s="1488"/>
      <c r="S7" s="1488"/>
      <c r="T7" s="1488"/>
      <c r="U7" s="1488"/>
      <c r="V7" s="1488"/>
      <c r="W7" s="1488"/>
      <c r="X7" s="1488"/>
      <c r="Y7" s="1488"/>
      <c r="Z7" s="1488"/>
      <c r="AA7" s="1488"/>
      <c r="AB7" s="1488"/>
      <c r="AC7" s="1488"/>
      <c r="AD7" s="1488"/>
      <c r="AE7" s="1489"/>
    </row>
    <row r="8" spans="2:31" ht="23.25" customHeight="1">
      <c r="B8" s="371" t="s">
        <v>646</v>
      </c>
      <c r="C8" s="371"/>
      <c r="D8" s="371"/>
      <c r="E8" s="371"/>
      <c r="F8" s="436" t="s">
        <v>7</v>
      </c>
      <c r="G8" s="525" t="s">
        <v>1475</v>
      </c>
      <c r="H8" s="525"/>
      <c r="I8" s="525"/>
      <c r="J8" s="525"/>
      <c r="K8" s="437" t="s">
        <v>7</v>
      </c>
      <c r="L8" s="525" t="s">
        <v>1476</v>
      </c>
      <c r="M8" s="525"/>
      <c r="N8" s="525"/>
      <c r="O8" s="525"/>
      <c r="P8" s="525"/>
      <c r="Q8" s="437" t="s">
        <v>7</v>
      </c>
      <c r="R8" s="525" t="s">
        <v>1477</v>
      </c>
      <c r="S8" s="525"/>
      <c r="T8" s="525"/>
      <c r="U8" s="525"/>
      <c r="V8" s="525"/>
      <c r="W8" s="525"/>
      <c r="X8" s="525"/>
      <c r="Y8" s="525"/>
      <c r="Z8" s="525"/>
      <c r="AA8" s="525"/>
      <c r="AB8" s="525"/>
      <c r="AC8" s="525"/>
      <c r="AD8" s="10"/>
      <c r="AE8" s="11"/>
    </row>
    <row r="9" spans="2:31" ht="24.9" customHeight="1">
      <c r="B9" s="1601" t="s">
        <v>1478</v>
      </c>
      <c r="C9" s="1602"/>
      <c r="D9" s="1602"/>
      <c r="E9" s="1603"/>
      <c r="F9" s="12" t="s">
        <v>7</v>
      </c>
      <c r="G9" s="260" t="s">
        <v>1694</v>
      </c>
      <c r="H9" s="2"/>
      <c r="I9" s="2"/>
      <c r="J9" s="2"/>
      <c r="K9" s="2"/>
      <c r="L9" s="2"/>
      <c r="M9" s="2"/>
      <c r="N9" s="2"/>
      <c r="O9" s="2"/>
      <c r="Q9" s="7"/>
      <c r="R9" s="438" t="s">
        <v>7</v>
      </c>
      <c r="S9" s="2" t="s">
        <v>1695</v>
      </c>
      <c r="T9" s="2"/>
      <c r="U9" s="2"/>
      <c r="V9" s="2"/>
      <c r="W9" s="22"/>
      <c r="X9" s="22"/>
      <c r="Y9" s="22"/>
      <c r="Z9" s="22"/>
      <c r="AA9" s="22"/>
      <c r="AB9" s="22"/>
      <c r="AC9" s="22"/>
      <c r="AD9" s="7"/>
      <c r="AE9" s="4"/>
    </row>
    <row r="10" spans="2:31" ht="24.9" customHeight="1">
      <c r="B10" s="1974"/>
      <c r="C10" s="1483"/>
      <c r="D10" s="1483"/>
      <c r="E10" s="1975"/>
      <c r="F10" s="12" t="s">
        <v>7</v>
      </c>
      <c r="G10" s="260" t="s">
        <v>2023</v>
      </c>
      <c r="H10" s="2"/>
      <c r="I10" s="2"/>
      <c r="J10" s="2"/>
      <c r="K10" s="2"/>
      <c r="L10" s="2"/>
      <c r="M10" s="2"/>
      <c r="N10" s="2"/>
      <c r="O10" s="2"/>
      <c r="R10" s="12" t="s">
        <v>7</v>
      </c>
      <c r="S10" s="2" t="s">
        <v>1696</v>
      </c>
      <c r="T10" s="2"/>
      <c r="U10" s="2"/>
      <c r="V10" s="2"/>
      <c r="W10" s="2"/>
      <c r="X10" s="2"/>
      <c r="Y10" s="2"/>
      <c r="Z10" s="2"/>
      <c r="AA10" s="2"/>
      <c r="AB10" s="2"/>
      <c r="AC10" s="2"/>
      <c r="AE10" s="506"/>
    </row>
    <row r="11" spans="2:31" ht="24.9" customHeight="1">
      <c r="B11" s="1953"/>
      <c r="C11" s="1954"/>
      <c r="D11" s="1954"/>
      <c r="E11" s="1955"/>
      <c r="F11" s="12" t="s">
        <v>7</v>
      </c>
      <c r="G11" s="2" t="s">
        <v>1697</v>
      </c>
      <c r="H11" s="2"/>
      <c r="I11" s="2"/>
      <c r="J11" s="2"/>
      <c r="K11" s="2"/>
      <c r="L11" s="2"/>
      <c r="M11" s="2"/>
      <c r="N11" s="2"/>
      <c r="O11" s="2"/>
      <c r="R11" s="12"/>
      <c r="S11" s="2"/>
      <c r="T11" s="2"/>
      <c r="U11" s="2"/>
      <c r="V11" s="2"/>
      <c r="W11" s="2"/>
      <c r="X11" s="2"/>
      <c r="Y11" s="2"/>
      <c r="Z11" s="2"/>
      <c r="AA11" s="2"/>
      <c r="AB11" s="2"/>
      <c r="AC11" s="2"/>
      <c r="AE11" s="506"/>
    </row>
    <row r="12" spans="2:31" ht="30.75" customHeight="1">
      <c r="B12" s="371" t="s">
        <v>652</v>
      </c>
      <c r="C12" s="371"/>
      <c r="D12" s="371"/>
      <c r="E12" s="371"/>
      <c r="F12" s="436" t="s">
        <v>7</v>
      </c>
      <c r="G12" s="525" t="s">
        <v>1698</v>
      </c>
      <c r="H12" s="372"/>
      <c r="I12" s="372"/>
      <c r="J12" s="372"/>
      <c r="K12" s="372"/>
      <c r="L12" s="372"/>
      <c r="M12" s="372"/>
      <c r="N12" s="372"/>
      <c r="O12" s="372"/>
      <c r="P12" s="372"/>
      <c r="Q12" s="10"/>
      <c r="R12" s="437" t="s">
        <v>7</v>
      </c>
      <c r="S12" s="525" t="s">
        <v>1699</v>
      </c>
      <c r="T12" s="372"/>
      <c r="U12" s="372"/>
      <c r="V12" s="372"/>
      <c r="W12" s="372"/>
      <c r="X12" s="372"/>
      <c r="Y12" s="372"/>
      <c r="Z12" s="372"/>
      <c r="AA12" s="372"/>
      <c r="AB12" s="372"/>
      <c r="AC12" s="372"/>
      <c r="AD12" s="10"/>
      <c r="AE12" s="11"/>
    </row>
    <row r="14" spans="2:31">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436"/>
      <c r="AB14" s="437" t="s">
        <v>624</v>
      </c>
      <c r="AC14" s="437" t="s">
        <v>625</v>
      </c>
      <c r="AD14" s="437" t="s">
        <v>626</v>
      </c>
      <c r="AE14" s="11"/>
    </row>
    <row r="15" spans="2:31">
      <c r="B15" s="6" t="s">
        <v>1700</v>
      </c>
      <c r="C15" s="7"/>
      <c r="D15" s="7"/>
      <c r="E15" s="7"/>
      <c r="F15" s="7"/>
      <c r="G15" s="7"/>
      <c r="H15" s="7"/>
      <c r="I15" s="7"/>
      <c r="J15" s="7"/>
      <c r="K15" s="7"/>
      <c r="L15" s="7"/>
      <c r="M15" s="7"/>
      <c r="N15" s="7"/>
      <c r="O15" s="7"/>
      <c r="P15" s="7"/>
      <c r="Q15" s="7"/>
      <c r="R15" s="7"/>
      <c r="S15" s="7"/>
      <c r="T15" s="7"/>
      <c r="U15" s="7"/>
      <c r="V15" s="7"/>
      <c r="W15" s="7"/>
      <c r="X15" s="7"/>
      <c r="Y15" s="7"/>
      <c r="Z15" s="23"/>
      <c r="AA15" s="180"/>
      <c r="AB15" s="438"/>
      <c r="AC15" s="438"/>
      <c r="AD15" s="7"/>
      <c r="AE15" s="4"/>
    </row>
    <row r="16" spans="2:31">
      <c r="B16" s="136"/>
      <c r="C16" s="373" t="s">
        <v>1486</v>
      </c>
      <c r="D16" s="1" t="s">
        <v>1701</v>
      </c>
      <c r="Z16" s="314"/>
      <c r="AA16" s="548"/>
      <c r="AB16" s="12" t="s">
        <v>7</v>
      </c>
      <c r="AC16" s="12" t="s">
        <v>625</v>
      </c>
      <c r="AD16" s="12" t="s">
        <v>7</v>
      </c>
      <c r="AE16" s="506"/>
    </row>
    <row r="17" spans="2:31">
      <c r="B17" s="136"/>
      <c r="D17" s="1" t="s">
        <v>1487</v>
      </c>
      <c r="Z17" s="130"/>
      <c r="AA17" s="433"/>
      <c r="AB17" s="12"/>
      <c r="AC17" s="12"/>
      <c r="AE17" s="506"/>
    </row>
    <row r="18" spans="2:31" ht="6" customHeight="1">
      <c r="B18" s="136"/>
      <c r="Z18" s="130"/>
      <c r="AA18" s="433"/>
      <c r="AB18" s="12"/>
      <c r="AC18" s="12"/>
      <c r="AE18" s="506"/>
    </row>
    <row r="19" spans="2:31">
      <c r="B19" s="136"/>
      <c r="D19" s="524" t="s">
        <v>1546</v>
      </c>
      <c r="E19" s="525"/>
      <c r="F19" s="525"/>
      <c r="G19" s="525"/>
      <c r="H19" s="525"/>
      <c r="I19" s="525"/>
      <c r="J19" s="525"/>
      <c r="K19" s="525"/>
      <c r="L19" s="525"/>
      <c r="M19" s="525"/>
      <c r="N19" s="525"/>
      <c r="O19" s="10"/>
      <c r="P19" s="10"/>
      <c r="Q19" s="10"/>
      <c r="R19" s="10"/>
      <c r="S19" s="525"/>
      <c r="T19" s="525"/>
      <c r="U19" s="1487"/>
      <c r="V19" s="1488"/>
      <c r="W19" s="1488"/>
      <c r="X19" s="10" t="s">
        <v>1489</v>
      </c>
      <c r="Y19" s="136"/>
      <c r="Z19" s="130"/>
      <c r="AA19" s="433"/>
      <c r="AB19" s="12"/>
      <c r="AC19" s="12"/>
      <c r="AE19" s="506"/>
    </row>
    <row r="20" spans="2:31">
      <c r="B20" s="136"/>
      <c r="D20" s="524" t="s">
        <v>1702</v>
      </c>
      <c r="E20" s="525"/>
      <c r="F20" s="525"/>
      <c r="G20" s="525"/>
      <c r="H20" s="525"/>
      <c r="I20" s="525"/>
      <c r="J20" s="525"/>
      <c r="K20" s="525"/>
      <c r="L20" s="525"/>
      <c r="M20" s="525"/>
      <c r="N20" s="525"/>
      <c r="O20" s="10"/>
      <c r="P20" s="10"/>
      <c r="Q20" s="10"/>
      <c r="R20" s="10"/>
      <c r="S20" s="525"/>
      <c r="T20" s="525"/>
      <c r="U20" s="1487"/>
      <c r="V20" s="1488"/>
      <c r="W20" s="1488"/>
      <c r="X20" s="10" t="s">
        <v>1489</v>
      </c>
      <c r="Y20" s="136"/>
      <c r="Z20" s="506"/>
      <c r="AA20" s="433"/>
      <c r="AB20" s="12"/>
      <c r="AC20" s="12"/>
      <c r="AE20" s="506"/>
    </row>
    <row r="21" spans="2:31">
      <c r="B21" s="136"/>
      <c r="D21" s="524" t="s">
        <v>1490</v>
      </c>
      <c r="E21" s="525"/>
      <c r="F21" s="525"/>
      <c r="G21" s="525"/>
      <c r="H21" s="525"/>
      <c r="I21" s="525"/>
      <c r="J21" s="525"/>
      <c r="K21" s="525"/>
      <c r="L21" s="525"/>
      <c r="M21" s="525"/>
      <c r="N21" s="525"/>
      <c r="O21" s="10"/>
      <c r="P21" s="10"/>
      <c r="Q21" s="10"/>
      <c r="R21" s="10"/>
      <c r="S21" s="525"/>
      <c r="T21" s="374" t="str">
        <f>(IFERROR(ROUNDDOWN(T20/T19*100,0),""))</f>
        <v/>
      </c>
      <c r="U21" s="2226" t="str">
        <f>(IFERROR(ROUNDDOWN(U20/U19*100,0),""))</f>
        <v/>
      </c>
      <c r="V21" s="2227"/>
      <c r="W21" s="2227"/>
      <c r="X21" s="10" t="s">
        <v>465</v>
      </c>
      <c r="Y21" s="136"/>
      <c r="Z21" s="140"/>
      <c r="AA21" s="433"/>
      <c r="AB21" s="12"/>
      <c r="AC21" s="12"/>
      <c r="AE21" s="506"/>
    </row>
    <row r="22" spans="2:31">
      <c r="B22" s="136"/>
      <c r="D22" s="1" t="s">
        <v>1703</v>
      </c>
      <c r="Z22" s="140"/>
      <c r="AA22" s="433"/>
      <c r="AB22" s="12"/>
      <c r="AC22" s="12"/>
      <c r="AE22" s="506"/>
    </row>
    <row r="23" spans="2:31">
      <c r="B23" s="136"/>
      <c r="E23" s="1" t="s">
        <v>1704</v>
      </c>
      <c r="Z23" s="140"/>
      <c r="AA23" s="433"/>
      <c r="AB23" s="12"/>
      <c r="AC23" s="12"/>
      <c r="AE23" s="506"/>
    </row>
    <row r="24" spans="2:31">
      <c r="B24" s="136"/>
      <c r="Z24" s="140"/>
      <c r="AA24" s="433"/>
      <c r="AB24" s="12"/>
      <c r="AC24" s="12"/>
      <c r="AE24" s="506"/>
    </row>
    <row r="25" spans="2:31">
      <c r="B25" s="136"/>
      <c r="C25" s="373" t="s">
        <v>1492</v>
      </c>
      <c r="D25" s="1" t="s">
        <v>1705</v>
      </c>
      <c r="Z25" s="314"/>
      <c r="AA25" s="433"/>
      <c r="AB25" s="12" t="s">
        <v>7</v>
      </c>
      <c r="AC25" s="12" t="s">
        <v>625</v>
      </c>
      <c r="AD25" s="12" t="s">
        <v>7</v>
      </c>
      <c r="AE25" s="506"/>
    </row>
    <row r="26" spans="2:31">
      <c r="B26" s="136"/>
      <c r="C26" s="373"/>
      <c r="D26" s="1" t="s">
        <v>1706</v>
      </c>
      <c r="Z26" s="314"/>
      <c r="AA26" s="433"/>
      <c r="AB26" s="12"/>
      <c r="AC26" s="12"/>
      <c r="AD26" s="12"/>
      <c r="AE26" s="506"/>
    </row>
    <row r="27" spans="2:31">
      <c r="B27" s="136"/>
      <c r="C27" s="373"/>
      <c r="D27" s="1" t="s">
        <v>1707</v>
      </c>
      <c r="Z27" s="314"/>
      <c r="AA27" s="433"/>
      <c r="AB27" s="12"/>
      <c r="AC27" s="12"/>
      <c r="AD27" s="12"/>
      <c r="AE27" s="506"/>
    </row>
    <row r="28" spans="2:31">
      <c r="B28" s="136"/>
      <c r="C28" s="373"/>
      <c r="D28" s="1" t="s">
        <v>1708</v>
      </c>
      <c r="Z28" s="314"/>
      <c r="AA28" s="433"/>
      <c r="AB28" s="12"/>
      <c r="AC28" s="12"/>
      <c r="AD28" s="12"/>
      <c r="AE28" s="506"/>
    </row>
    <row r="29" spans="2:31" ht="6" customHeight="1">
      <c r="B29" s="136"/>
      <c r="Z29" s="140"/>
      <c r="AA29" s="433"/>
      <c r="AB29" s="12"/>
      <c r="AC29" s="12"/>
      <c r="AE29" s="506"/>
    </row>
    <row r="30" spans="2:31">
      <c r="B30" s="136"/>
      <c r="C30" s="373"/>
      <c r="D30" s="41" t="s">
        <v>1709</v>
      </c>
      <c r="E30" s="22"/>
      <c r="F30" s="22"/>
      <c r="G30" s="22"/>
      <c r="H30" s="22"/>
      <c r="I30" s="22"/>
      <c r="J30" s="22"/>
      <c r="K30" s="22"/>
      <c r="L30" s="22"/>
      <c r="M30" s="22"/>
      <c r="N30" s="22"/>
      <c r="O30" s="7"/>
      <c r="P30" s="7"/>
      <c r="Q30" s="7"/>
      <c r="R30" s="7"/>
      <c r="S30" s="7"/>
      <c r="T30" s="4"/>
      <c r="U30" s="1601"/>
      <c r="V30" s="1602"/>
      <c r="W30" s="1602"/>
      <c r="X30" s="1603" t="s">
        <v>1489</v>
      </c>
      <c r="Z30" s="140"/>
      <c r="AA30" s="433"/>
      <c r="AB30" s="12"/>
      <c r="AC30" s="12"/>
      <c r="AE30" s="506"/>
    </row>
    <row r="31" spans="2:31">
      <c r="B31" s="136"/>
      <c r="C31" s="373"/>
      <c r="D31" s="395" t="s">
        <v>1710</v>
      </c>
      <c r="E31" s="2"/>
      <c r="F31" s="2"/>
      <c r="G31" s="2"/>
      <c r="H31" s="2"/>
      <c r="I31" s="2"/>
      <c r="J31" s="2"/>
      <c r="K31" s="2"/>
      <c r="L31" s="2"/>
      <c r="M31" s="2"/>
      <c r="N31" s="2"/>
      <c r="T31" s="506"/>
      <c r="U31" s="1974"/>
      <c r="V31" s="1483"/>
      <c r="W31" s="1483"/>
      <c r="X31" s="1975"/>
      <c r="Z31" s="140"/>
      <c r="AA31" s="433"/>
      <c r="AB31" s="12"/>
      <c r="AC31" s="12"/>
      <c r="AE31" s="506"/>
    </row>
    <row r="32" spans="2:31">
      <c r="B32" s="136"/>
      <c r="C32" s="373"/>
      <c r="D32" s="395" t="s">
        <v>1711</v>
      </c>
      <c r="E32" s="2"/>
      <c r="F32" s="2"/>
      <c r="G32" s="2"/>
      <c r="H32" s="2"/>
      <c r="I32" s="2"/>
      <c r="J32" s="2"/>
      <c r="K32" s="2"/>
      <c r="L32" s="2"/>
      <c r="M32" s="2"/>
      <c r="N32" s="2"/>
      <c r="T32" s="506"/>
      <c r="U32" s="1974"/>
      <c r="V32" s="1483"/>
      <c r="W32" s="1483"/>
      <c r="X32" s="1975"/>
      <c r="Z32" s="140"/>
      <c r="AA32" s="433"/>
      <c r="AB32" s="12"/>
      <c r="AC32" s="12"/>
      <c r="AE32" s="506"/>
    </row>
    <row r="33" spans="2:35">
      <c r="B33" s="136"/>
      <c r="C33" s="373"/>
      <c r="D33" s="396" t="s">
        <v>1712</v>
      </c>
      <c r="E33" s="87"/>
      <c r="F33" s="87"/>
      <c r="G33" s="87"/>
      <c r="H33" s="87"/>
      <c r="I33" s="87"/>
      <c r="J33" s="87"/>
      <c r="K33" s="87"/>
      <c r="L33" s="87"/>
      <c r="M33" s="87"/>
      <c r="N33" s="87"/>
      <c r="O33" s="8"/>
      <c r="P33" s="8"/>
      <c r="Q33" s="8"/>
      <c r="R33" s="8"/>
      <c r="S33" s="8"/>
      <c r="T33" s="133"/>
      <c r="U33" s="1953"/>
      <c r="V33" s="1954"/>
      <c r="W33" s="1954"/>
      <c r="X33" s="1955"/>
      <c r="Z33" s="140"/>
      <c r="AA33" s="433"/>
      <c r="AB33" s="12"/>
      <c r="AC33" s="12"/>
      <c r="AE33" s="506"/>
    </row>
    <row r="34" spans="2:35" ht="4.5" customHeight="1">
      <c r="B34" s="136"/>
      <c r="C34" s="373"/>
      <c r="D34" s="2"/>
      <c r="E34" s="2"/>
      <c r="F34" s="2"/>
      <c r="G34" s="2"/>
      <c r="H34" s="2"/>
      <c r="I34" s="2"/>
      <c r="J34" s="2"/>
      <c r="K34" s="2"/>
      <c r="L34" s="2"/>
      <c r="M34" s="2"/>
      <c r="N34" s="2"/>
      <c r="U34" s="12"/>
      <c r="V34" s="12"/>
      <c r="W34" s="12"/>
      <c r="Z34" s="140"/>
      <c r="AA34" s="433"/>
      <c r="AB34" s="12"/>
      <c r="AC34" s="12"/>
      <c r="AE34" s="506"/>
    </row>
    <row r="35" spans="2:35">
      <c r="B35" s="136"/>
      <c r="C35" s="373"/>
      <c r="J35" s="1483"/>
      <c r="K35" s="1483"/>
      <c r="L35" s="1483"/>
      <c r="M35" s="1483"/>
      <c r="N35" s="1483"/>
      <c r="O35" s="1483"/>
      <c r="P35" s="1483"/>
      <c r="Q35" s="1483"/>
      <c r="R35" s="1483"/>
      <c r="S35" s="1483"/>
      <c r="T35" s="1483"/>
      <c r="U35" s="1483"/>
      <c r="V35" s="1483"/>
      <c r="Z35" s="130"/>
      <c r="AA35" s="433"/>
      <c r="AB35" s="12"/>
      <c r="AC35" s="12"/>
      <c r="AE35" s="506"/>
    </row>
    <row r="36" spans="2:35">
      <c r="B36" s="136"/>
      <c r="C36" s="373" t="s">
        <v>1509</v>
      </c>
      <c r="D36" s="1" t="s">
        <v>1713</v>
      </c>
      <c r="Z36" s="314"/>
      <c r="AA36" s="548"/>
      <c r="AB36" s="12" t="s">
        <v>7</v>
      </c>
      <c r="AC36" s="12" t="s">
        <v>625</v>
      </c>
      <c r="AD36" s="12" t="s">
        <v>7</v>
      </c>
      <c r="AE36" s="506"/>
    </row>
    <row r="37" spans="2:35">
      <c r="B37" s="136"/>
      <c r="D37" s="1" t="s">
        <v>1714</v>
      </c>
      <c r="E37" s="2"/>
      <c r="F37" s="2"/>
      <c r="G37" s="2"/>
      <c r="H37" s="2"/>
      <c r="I37" s="2"/>
      <c r="J37" s="2"/>
      <c r="K37" s="2"/>
      <c r="L37" s="2"/>
      <c r="M37" s="2"/>
      <c r="N37" s="2"/>
      <c r="O37" s="441"/>
      <c r="P37" s="441"/>
      <c r="Q37" s="441"/>
      <c r="Z37" s="140"/>
      <c r="AA37" s="433"/>
      <c r="AB37" s="12"/>
      <c r="AC37" s="12"/>
      <c r="AE37" s="506"/>
    </row>
    <row r="38" spans="2:35" ht="14.25" customHeight="1">
      <c r="B38" s="136"/>
      <c r="C38" s="373"/>
      <c r="Z38" s="314"/>
      <c r="AA38" s="548"/>
      <c r="AB38" s="12"/>
      <c r="AC38" s="12"/>
      <c r="AD38" s="12"/>
      <c r="AE38" s="506"/>
    </row>
    <row r="39" spans="2:35" ht="14.25" customHeight="1">
      <c r="B39" s="136"/>
      <c r="C39" s="373" t="s">
        <v>1715</v>
      </c>
      <c r="D39" s="1" t="s">
        <v>1716</v>
      </c>
      <c r="Z39" s="314"/>
      <c r="AA39" s="548"/>
      <c r="AB39" s="12" t="s">
        <v>7</v>
      </c>
      <c r="AC39" s="12" t="s">
        <v>625</v>
      </c>
      <c r="AD39" s="12" t="s">
        <v>7</v>
      </c>
      <c r="AE39" s="506"/>
    </row>
    <row r="40" spans="2:35" ht="14.25" customHeight="1">
      <c r="B40" s="136"/>
      <c r="C40" s="373"/>
      <c r="D40" s="1" t="s">
        <v>1717</v>
      </c>
      <c r="Z40" s="314"/>
      <c r="AA40" s="548"/>
      <c r="AB40" s="12"/>
      <c r="AC40" s="12"/>
      <c r="AD40" s="12"/>
      <c r="AE40" s="506"/>
    </row>
    <row r="41" spans="2:35">
      <c r="B41" s="136"/>
      <c r="D41" s="1" t="s">
        <v>1718</v>
      </c>
      <c r="Z41" s="140"/>
      <c r="AA41" s="433"/>
      <c r="AB41" s="12"/>
      <c r="AC41" s="12"/>
      <c r="AE41" s="506"/>
    </row>
    <row r="42" spans="2:35">
      <c r="B42" s="136"/>
      <c r="Z42" s="130"/>
      <c r="AA42" s="433"/>
      <c r="AB42" s="12"/>
      <c r="AC42" s="12"/>
      <c r="AE42" s="506"/>
    </row>
    <row r="43" spans="2:35">
      <c r="B43" s="136" t="s">
        <v>1719</v>
      </c>
      <c r="Z43" s="140"/>
      <c r="AA43" s="433"/>
      <c r="AB43" s="12"/>
      <c r="AC43" s="12"/>
      <c r="AE43" s="506"/>
    </row>
    <row r="44" spans="2:35" ht="17.25" customHeight="1">
      <c r="B44" s="136"/>
      <c r="C44" s="373" t="s">
        <v>1486</v>
      </c>
      <c r="D44" s="1" t="s">
        <v>1720</v>
      </c>
      <c r="Z44" s="314"/>
      <c r="AA44" s="548"/>
      <c r="AB44" s="12" t="s">
        <v>7</v>
      </c>
      <c r="AC44" s="12" t="s">
        <v>625</v>
      </c>
      <c r="AD44" s="12" t="s">
        <v>7</v>
      </c>
      <c r="AE44" s="506"/>
    </row>
    <row r="45" spans="2:35" ht="18.75" customHeight="1">
      <c r="B45" s="136"/>
      <c r="D45" s="1" t="s">
        <v>1721</v>
      </c>
      <c r="Z45" s="140"/>
      <c r="AA45" s="433"/>
      <c r="AB45" s="12"/>
      <c r="AC45" s="12"/>
      <c r="AE45" s="506"/>
    </row>
    <row r="46" spans="2:35" ht="7.5" customHeight="1">
      <c r="B46" s="136"/>
      <c r="W46" s="21"/>
      <c r="Z46" s="506"/>
      <c r="AA46" s="433"/>
      <c r="AB46" s="12"/>
      <c r="AC46" s="12"/>
      <c r="AE46" s="506"/>
      <c r="AI46" s="441"/>
    </row>
    <row r="47" spans="2:35">
      <c r="B47" s="136"/>
      <c r="E47" s="2"/>
      <c r="F47" s="2"/>
      <c r="G47" s="2"/>
      <c r="H47" s="2"/>
      <c r="I47" s="2"/>
      <c r="J47" s="2"/>
      <c r="K47" s="2"/>
      <c r="L47" s="2"/>
      <c r="M47" s="2"/>
      <c r="N47" s="2"/>
      <c r="O47" s="441"/>
      <c r="P47" s="441"/>
      <c r="Q47" s="441"/>
      <c r="Z47" s="140"/>
      <c r="AA47" s="433"/>
      <c r="AB47" s="12"/>
      <c r="AC47" s="12"/>
      <c r="AE47" s="506"/>
    </row>
    <row r="48" spans="2:35">
      <c r="B48" s="136"/>
      <c r="C48" s="373" t="s">
        <v>1492</v>
      </c>
      <c r="D48" s="402" t="s">
        <v>1722</v>
      </c>
      <c r="Z48" s="314"/>
      <c r="AA48" s="433"/>
      <c r="AB48" s="12" t="s">
        <v>7</v>
      </c>
      <c r="AC48" s="12" t="s">
        <v>625</v>
      </c>
      <c r="AD48" s="12" t="s">
        <v>7</v>
      </c>
      <c r="AE48" s="506"/>
    </row>
    <row r="49" spans="2:31">
      <c r="B49" s="136"/>
      <c r="C49" s="373"/>
      <c r="D49" s="1" t="s">
        <v>1723</v>
      </c>
      <c r="Z49" s="314"/>
      <c r="AA49" s="433"/>
      <c r="AB49" s="12"/>
      <c r="AC49" s="12"/>
      <c r="AD49" s="12"/>
      <c r="AE49" s="506"/>
    </row>
    <row r="50" spans="2:31">
      <c r="B50" s="136"/>
      <c r="C50" s="373"/>
      <c r="D50" s="1" t="s">
        <v>1724</v>
      </c>
      <c r="Z50" s="314"/>
      <c r="AA50" s="433"/>
      <c r="AB50" s="12"/>
      <c r="AC50" s="12"/>
      <c r="AD50" s="12"/>
      <c r="AE50" s="506"/>
    </row>
    <row r="51" spans="2:31" ht="6" customHeight="1">
      <c r="B51" s="136"/>
      <c r="Z51" s="140"/>
      <c r="AA51" s="433"/>
      <c r="AB51" s="12"/>
      <c r="AC51" s="12"/>
      <c r="AE51" s="506"/>
    </row>
    <row r="52" spans="2:31">
      <c r="B52" s="136"/>
      <c r="C52" s="373"/>
      <c r="D52" s="41" t="s">
        <v>1725</v>
      </c>
      <c r="E52" s="22"/>
      <c r="F52" s="22"/>
      <c r="G52" s="22"/>
      <c r="H52" s="22"/>
      <c r="I52" s="22"/>
      <c r="J52" s="22"/>
      <c r="K52" s="22"/>
      <c r="L52" s="22"/>
      <c r="M52" s="22"/>
      <c r="N52" s="22"/>
      <c r="O52" s="7"/>
      <c r="P52" s="7"/>
      <c r="Q52" s="7"/>
      <c r="R52" s="7"/>
      <c r="S52" s="7"/>
      <c r="T52" s="7"/>
      <c r="U52" s="1601"/>
      <c r="V52" s="1602"/>
      <c r="W52" s="1602"/>
      <c r="X52" s="1603" t="s">
        <v>1489</v>
      </c>
      <c r="Z52" s="140"/>
      <c r="AA52" s="433"/>
      <c r="AB52" s="12"/>
      <c r="AC52" s="12"/>
      <c r="AE52" s="506"/>
    </row>
    <row r="53" spans="2:31">
      <c r="B53" s="136"/>
      <c r="C53" s="373"/>
      <c r="D53" s="396" t="s">
        <v>1726</v>
      </c>
      <c r="E53" s="87"/>
      <c r="F53" s="87"/>
      <c r="G53" s="87"/>
      <c r="H53" s="87"/>
      <c r="I53" s="87"/>
      <c r="J53" s="87"/>
      <c r="K53" s="87"/>
      <c r="L53" s="87"/>
      <c r="M53" s="87"/>
      <c r="N53" s="87"/>
      <c r="O53" s="8"/>
      <c r="P53" s="8"/>
      <c r="Q53" s="8"/>
      <c r="R53" s="8"/>
      <c r="S53" s="8"/>
      <c r="T53" s="8"/>
      <c r="U53" s="1953"/>
      <c r="V53" s="1954"/>
      <c r="W53" s="1954"/>
      <c r="X53" s="1955"/>
      <c r="Z53" s="140"/>
      <c r="AA53" s="433"/>
      <c r="AB53" s="12"/>
      <c r="AC53" s="12"/>
      <c r="AE53" s="506"/>
    </row>
    <row r="54" spans="2:31" ht="4.5" customHeight="1">
      <c r="B54" s="136"/>
      <c r="C54" s="373"/>
      <c r="D54" s="2"/>
      <c r="E54" s="2"/>
      <c r="F54" s="2"/>
      <c r="G54" s="2"/>
      <c r="H54" s="2"/>
      <c r="I54" s="2"/>
      <c r="J54" s="2"/>
      <c r="K54" s="2"/>
      <c r="L54" s="2"/>
      <c r="M54" s="2"/>
      <c r="N54" s="2"/>
      <c r="U54" s="12"/>
      <c r="V54" s="12"/>
      <c r="W54" s="12"/>
      <c r="Z54" s="140"/>
      <c r="AA54" s="433"/>
      <c r="AB54" s="12"/>
      <c r="AC54" s="12"/>
      <c r="AE54" s="506"/>
    </row>
    <row r="55" spans="2:31">
      <c r="B55" s="136"/>
      <c r="D55" s="12"/>
      <c r="E55" s="441"/>
      <c r="F55" s="441"/>
      <c r="G55" s="441"/>
      <c r="H55" s="441"/>
      <c r="I55" s="441"/>
      <c r="J55" s="441"/>
      <c r="K55" s="441"/>
      <c r="L55" s="441"/>
      <c r="M55" s="441"/>
      <c r="N55" s="441"/>
      <c r="Q55" s="12"/>
      <c r="S55" s="21"/>
      <c r="T55" s="21"/>
      <c r="U55" s="21"/>
      <c r="V55" s="21"/>
      <c r="Z55" s="130"/>
      <c r="AA55" s="433"/>
      <c r="AB55" s="12"/>
      <c r="AC55" s="12"/>
      <c r="AE55" s="506"/>
    </row>
    <row r="56" spans="2:31">
      <c r="B56" s="132"/>
      <c r="C56" s="375"/>
      <c r="D56" s="8"/>
      <c r="E56" s="8"/>
      <c r="F56" s="8"/>
      <c r="G56" s="8"/>
      <c r="H56" s="8"/>
      <c r="I56" s="8"/>
      <c r="J56" s="8"/>
      <c r="K56" s="8"/>
      <c r="L56" s="8"/>
      <c r="M56" s="8"/>
      <c r="N56" s="8"/>
      <c r="O56" s="8"/>
      <c r="P56" s="8"/>
      <c r="Q56" s="8"/>
      <c r="R56" s="8"/>
      <c r="S56" s="8"/>
      <c r="T56" s="8"/>
      <c r="U56" s="8"/>
      <c r="V56" s="8"/>
      <c r="W56" s="8"/>
      <c r="X56" s="8"/>
      <c r="Y56" s="8"/>
      <c r="Z56" s="133"/>
      <c r="AA56" s="181"/>
      <c r="AB56" s="398"/>
      <c r="AC56" s="398"/>
      <c r="AD56" s="8"/>
      <c r="AE56" s="133"/>
    </row>
    <row r="57" spans="2:31">
      <c r="B57" s="1" t="s">
        <v>1050</v>
      </c>
      <c r="D57" s="1" t="s">
        <v>1727</v>
      </c>
    </row>
    <row r="58" spans="2:31">
      <c r="D58" s="1" t="s">
        <v>1521</v>
      </c>
    </row>
    <row r="59" spans="2:31" ht="3.75" customHeight="1"/>
    <row r="60" spans="2:31">
      <c r="C60" s="400"/>
    </row>
    <row r="61" spans="2:31">
      <c r="C61" s="400"/>
    </row>
    <row r="62" spans="2:31">
      <c r="C62" s="400"/>
    </row>
    <row r="63" spans="2:31">
      <c r="C63" s="400"/>
    </row>
    <row r="64" spans="2:31">
      <c r="C64" s="400"/>
    </row>
    <row r="66" spans="3:26">
      <c r="C66" s="400"/>
      <c r="E66" s="400"/>
      <c r="F66" s="400"/>
      <c r="G66" s="400"/>
      <c r="H66" s="400"/>
      <c r="I66" s="400"/>
      <c r="J66" s="400"/>
      <c r="K66" s="400"/>
      <c r="L66" s="400"/>
      <c r="M66" s="400"/>
      <c r="N66" s="400"/>
      <c r="O66" s="400"/>
      <c r="P66" s="400"/>
      <c r="Q66" s="400"/>
      <c r="R66" s="400"/>
      <c r="S66" s="400"/>
      <c r="T66" s="400"/>
      <c r="U66" s="400"/>
      <c r="V66" s="400"/>
      <c r="W66" s="400"/>
      <c r="X66" s="400"/>
      <c r="Y66" s="400"/>
      <c r="Z66" s="400"/>
    </row>
    <row r="67" spans="3:26">
      <c r="C67" s="400"/>
      <c r="E67" s="400"/>
      <c r="F67" s="400"/>
      <c r="G67" s="400"/>
      <c r="H67" s="400"/>
      <c r="I67" s="400"/>
      <c r="J67" s="400"/>
      <c r="K67" s="400"/>
      <c r="L67" s="400"/>
      <c r="M67" s="400"/>
      <c r="N67" s="400"/>
      <c r="O67" s="400"/>
      <c r="P67" s="400"/>
      <c r="Q67" s="400"/>
      <c r="R67" s="400"/>
      <c r="S67" s="400"/>
      <c r="T67" s="400"/>
      <c r="U67" s="400"/>
      <c r="V67" s="400"/>
      <c r="W67" s="400"/>
      <c r="X67" s="400"/>
      <c r="Y67" s="400"/>
      <c r="Z67" s="400"/>
    </row>
    <row r="68" spans="3:26">
      <c r="C68" s="400"/>
      <c r="E68" s="400"/>
      <c r="F68" s="400"/>
      <c r="G68" s="400"/>
      <c r="H68" s="400"/>
      <c r="I68" s="400"/>
      <c r="J68" s="400"/>
      <c r="K68" s="400"/>
      <c r="L68" s="400"/>
      <c r="M68" s="400"/>
      <c r="N68" s="400"/>
      <c r="O68" s="400"/>
      <c r="P68" s="400"/>
      <c r="Q68" s="400"/>
      <c r="R68" s="400"/>
      <c r="S68" s="400"/>
      <c r="T68" s="400"/>
      <c r="U68" s="400"/>
      <c r="V68" s="400"/>
      <c r="W68" s="400"/>
      <c r="X68" s="400"/>
      <c r="Y68" s="400"/>
      <c r="Z68" s="400"/>
    </row>
    <row r="69" spans="3:26">
      <c r="C69" s="400"/>
      <c r="D69" s="400"/>
      <c r="E69" s="400"/>
      <c r="F69" s="400"/>
      <c r="G69" s="400"/>
      <c r="H69" s="400"/>
      <c r="I69" s="400"/>
      <c r="J69" s="400"/>
      <c r="K69" s="400"/>
      <c r="L69" s="400"/>
      <c r="M69" s="400"/>
      <c r="N69" s="400"/>
      <c r="O69" s="400"/>
      <c r="P69" s="400"/>
      <c r="Q69" s="400"/>
      <c r="R69" s="400"/>
      <c r="S69" s="400"/>
      <c r="T69" s="400"/>
      <c r="U69" s="400"/>
      <c r="V69" s="400"/>
      <c r="W69" s="400"/>
      <c r="X69" s="400"/>
      <c r="Y69" s="400"/>
      <c r="Z69" s="400"/>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3"/>
  <dataValidations count="1">
    <dataValidation type="list" allowBlank="1" showInputMessage="1" showErrorMessage="1" sqref="K8 Q8 AB16 AD16 AB25:AB28 AD25:AD28 AB44 AD44 F8:F12 R9:R12 AB36 AD36 AD48:AD50 AB48:AB50 AB38:AB40 AD38:AD40" xr:uid="{6859DBD0-DF45-4A26-BB2E-73357E8B3B0D}">
      <formula1>"□,■"</formula1>
    </dataValidation>
  </dataValidations>
  <pageMargins left="0.7" right="0.7" top="0.75" bottom="0.75" header="0.3" footer="0.3"/>
  <pageSetup paperSize="9" scale="76"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368F5-1ADC-4A27-A519-7D7331B3490B}">
  <dimension ref="B2:AD123"/>
  <sheetViews>
    <sheetView zoomScaleNormal="100" zoomScaleSheetLayoutView="85" workbookViewId="0">
      <selection activeCell="J9" sqref="J9"/>
    </sheetView>
  </sheetViews>
  <sheetFormatPr defaultColWidth="3.44140625" defaultRowHeight="13.2"/>
  <cols>
    <col min="1" max="1" width="3.44140625" style="3"/>
    <col min="2" max="2" width="3" style="134" customWidth="1"/>
    <col min="3" max="7" width="3.44140625" style="3"/>
    <col min="8" max="8" width="2.44140625" style="3" customWidth="1"/>
    <col min="9" max="28" width="3.44140625" style="3"/>
    <col min="29" max="29" width="6.77734375" style="3" customWidth="1"/>
    <col min="30" max="16384" width="3.44140625" style="3"/>
  </cols>
  <sheetData>
    <row r="2" spans="2:29">
      <c r="B2" s="3" t="s">
        <v>1778</v>
      </c>
    </row>
    <row r="3" spans="2:29">
      <c r="D3" s="1618"/>
      <c r="E3" s="1618"/>
      <c r="F3" s="1618"/>
      <c r="G3" s="1618"/>
      <c r="H3" s="1618"/>
      <c r="I3" s="1618"/>
      <c r="J3" s="1618"/>
      <c r="K3" s="1618"/>
      <c r="L3" s="1618"/>
      <c r="M3" s="1618"/>
      <c r="N3" s="1618"/>
      <c r="O3" s="1618"/>
      <c r="P3" s="1618"/>
      <c r="Q3" s="1618"/>
      <c r="R3" s="1618"/>
      <c r="S3" s="1618"/>
      <c r="T3" s="1618"/>
      <c r="U3" s="1618"/>
      <c r="V3" s="1618"/>
      <c r="W3" s="1618"/>
      <c r="X3" s="1618"/>
      <c r="Y3" s="1618"/>
      <c r="Z3" s="1618"/>
      <c r="AA3" s="1618"/>
      <c r="AB3" s="1618"/>
      <c r="AC3" s="1618"/>
    </row>
    <row r="4" spans="2:29">
      <c r="B4" s="2083" t="s">
        <v>1789</v>
      </c>
      <c r="C4" s="2083"/>
      <c r="D4" s="2083"/>
      <c r="E4" s="2083"/>
      <c r="F4" s="2083"/>
      <c r="G4" s="2083"/>
      <c r="H4" s="2083"/>
      <c r="I4" s="2083"/>
      <c r="J4" s="2083"/>
      <c r="K4" s="2083"/>
      <c r="L4" s="2083"/>
      <c r="M4" s="2083"/>
      <c r="N4" s="2083"/>
      <c r="O4" s="2083"/>
      <c r="P4" s="2083"/>
      <c r="Q4" s="2083"/>
      <c r="R4" s="2083"/>
      <c r="S4" s="2083"/>
      <c r="T4" s="2083"/>
      <c r="U4" s="2083"/>
      <c r="V4" s="2083"/>
      <c r="W4" s="2083"/>
      <c r="X4" s="2083"/>
      <c r="Y4" s="2083"/>
      <c r="Z4" s="2083"/>
      <c r="AA4" s="2083"/>
      <c r="AB4" s="2083"/>
      <c r="AC4" s="2083"/>
    </row>
    <row r="6" spans="2:29" ht="30" customHeight="1">
      <c r="B6" s="436">
        <v>1</v>
      </c>
      <c r="C6" s="1951" t="s">
        <v>955</v>
      </c>
      <c r="D6" s="1951"/>
      <c r="E6" s="1951"/>
      <c r="F6" s="1951"/>
      <c r="G6" s="1952"/>
      <c r="H6" s="1609"/>
      <c r="I6" s="1610"/>
      <c r="J6" s="1610"/>
      <c r="K6" s="1610"/>
      <c r="L6" s="1610"/>
      <c r="M6" s="1610"/>
      <c r="N6" s="1610"/>
      <c r="O6" s="1610"/>
      <c r="P6" s="1610"/>
      <c r="Q6" s="1610"/>
      <c r="R6" s="1610"/>
      <c r="S6" s="1610"/>
      <c r="T6" s="1610"/>
      <c r="U6" s="1610"/>
      <c r="V6" s="1610"/>
      <c r="W6" s="1610"/>
      <c r="X6" s="1610"/>
      <c r="Y6" s="1610"/>
      <c r="Z6" s="1610"/>
      <c r="AA6" s="1610"/>
      <c r="AB6" s="1610"/>
      <c r="AC6" s="1611"/>
    </row>
    <row r="7" spans="2:29" ht="30" customHeight="1">
      <c r="B7" s="433">
        <v>2</v>
      </c>
      <c r="C7" s="2087" t="s">
        <v>956</v>
      </c>
      <c r="D7" s="2087"/>
      <c r="E7" s="2087"/>
      <c r="F7" s="2087"/>
      <c r="G7" s="2088"/>
      <c r="H7" s="15"/>
      <c r="I7" s="211" t="s">
        <v>7</v>
      </c>
      <c r="J7" s="525" t="s">
        <v>617</v>
      </c>
      <c r="K7" s="525"/>
      <c r="L7" s="525"/>
      <c r="M7" s="525"/>
      <c r="N7" s="211" t="s">
        <v>7</v>
      </c>
      <c r="O7" s="525" t="s">
        <v>618</v>
      </c>
      <c r="P7" s="525"/>
      <c r="Q7" s="525"/>
      <c r="R7" s="525"/>
      <c r="S7" s="211" t="s">
        <v>7</v>
      </c>
      <c r="T7" s="525" t="s">
        <v>619</v>
      </c>
      <c r="U7" s="525"/>
      <c r="V7" s="16"/>
      <c r="W7" s="16"/>
      <c r="X7" s="16"/>
      <c r="Y7" s="16"/>
      <c r="Z7" s="16"/>
      <c r="AC7" s="92"/>
    </row>
    <row r="8" spans="2:29" ht="30" customHeight="1">
      <c r="B8" s="1601">
        <v>3</v>
      </c>
      <c r="C8" s="2168" t="s">
        <v>957</v>
      </c>
      <c r="D8" s="2168"/>
      <c r="E8" s="2168"/>
      <c r="F8" s="2168"/>
      <c r="G8" s="2169"/>
      <c r="H8" s="191"/>
      <c r="I8" s="212" t="s">
        <v>7</v>
      </c>
      <c r="J8" s="2" t="s">
        <v>1429</v>
      </c>
      <c r="K8" s="2"/>
      <c r="L8" s="2"/>
      <c r="M8" s="2"/>
      <c r="N8" s="2"/>
      <c r="O8" s="2"/>
      <c r="P8" s="2"/>
      <c r="Q8" s="212" t="s">
        <v>7</v>
      </c>
      <c r="R8" s="22" t="s">
        <v>1430</v>
      </c>
      <c r="U8" s="2"/>
      <c r="AA8" s="57"/>
      <c r="AB8" s="57"/>
      <c r="AC8" s="58"/>
    </row>
    <row r="9" spans="2:29" ht="30" customHeight="1">
      <c r="B9" s="1953"/>
      <c r="C9" s="2153"/>
      <c r="D9" s="2153"/>
      <c r="E9" s="2153"/>
      <c r="F9" s="2153"/>
      <c r="G9" s="2170"/>
      <c r="H9" s="226"/>
      <c r="I9" s="214" t="s">
        <v>7</v>
      </c>
      <c r="J9" s="87" t="s">
        <v>1431</v>
      </c>
      <c r="K9" s="87"/>
      <c r="L9" s="87"/>
      <c r="M9" s="87"/>
      <c r="N9" s="87"/>
      <c r="O9" s="87"/>
      <c r="P9" s="87"/>
      <c r="Q9" s="214" t="s">
        <v>7</v>
      </c>
      <c r="R9" s="87" t="s">
        <v>1432</v>
      </c>
      <c r="S9" s="59"/>
      <c r="T9" s="59"/>
      <c r="U9" s="87"/>
      <c r="V9" s="59"/>
      <c r="W9" s="59"/>
      <c r="X9" s="59"/>
      <c r="Y9" s="59"/>
      <c r="Z9" s="59"/>
      <c r="AA9" s="59"/>
      <c r="AB9" s="59"/>
      <c r="AC9" s="60"/>
    </row>
    <row r="10" spans="2:29">
      <c r="B10" s="456"/>
      <c r="C10" s="57"/>
      <c r="D10" s="57"/>
      <c r="E10" s="57"/>
      <c r="F10" s="57"/>
      <c r="G10" s="58"/>
      <c r="H10" s="191"/>
      <c r="AC10" s="92"/>
    </row>
    <row r="11" spans="2:29">
      <c r="B11" s="190">
        <v>4</v>
      </c>
      <c r="C11" s="1618" t="s">
        <v>1433</v>
      </c>
      <c r="D11" s="1618"/>
      <c r="E11" s="1618"/>
      <c r="F11" s="1618"/>
      <c r="G11" s="1619"/>
      <c r="H11" s="191"/>
      <c r="I11" s="3" t="s">
        <v>1434</v>
      </c>
      <c r="AC11" s="92"/>
    </row>
    <row r="12" spans="2:29">
      <c r="B12" s="190"/>
      <c r="C12" s="1618"/>
      <c r="D12" s="1618"/>
      <c r="E12" s="1618"/>
      <c r="F12" s="1618"/>
      <c r="G12" s="1619"/>
      <c r="H12" s="191"/>
      <c r="AC12" s="92"/>
    </row>
    <row r="13" spans="2:29">
      <c r="B13" s="190"/>
      <c r="C13" s="1618"/>
      <c r="D13" s="1618"/>
      <c r="E13" s="1618"/>
      <c r="F13" s="1618"/>
      <c r="G13" s="1619"/>
      <c r="H13" s="191"/>
      <c r="I13" s="1949" t="s">
        <v>965</v>
      </c>
      <c r="J13" s="1949"/>
      <c r="K13" s="1949"/>
      <c r="L13" s="1949"/>
      <c r="M13" s="1949"/>
      <c r="N13" s="1949"/>
      <c r="O13" s="1601" t="s">
        <v>966</v>
      </c>
      <c r="P13" s="1602"/>
      <c r="Q13" s="1602"/>
      <c r="R13" s="1602"/>
      <c r="S13" s="1602"/>
      <c r="T13" s="1602"/>
      <c r="U13" s="1602"/>
      <c r="V13" s="1602"/>
      <c r="W13" s="1603"/>
      <c r="AC13" s="92"/>
    </row>
    <row r="14" spans="2:29">
      <c r="B14" s="190"/>
      <c r="G14" s="92"/>
      <c r="H14" s="191"/>
      <c r="I14" s="1949"/>
      <c r="J14" s="1949"/>
      <c r="K14" s="1949"/>
      <c r="L14" s="1949"/>
      <c r="M14" s="1949"/>
      <c r="N14" s="1949"/>
      <c r="O14" s="1953"/>
      <c r="P14" s="1954"/>
      <c r="Q14" s="1954"/>
      <c r="R14" s="1954"/>
      <c r="S14" s="1954"/>
      <c r="T14" s="1954"/>
      <c r="U14" s="1954"/>
      <c r="V14" s="1954"/>
      <c r="W14" s="1955"/>
      <c r="AC14" s="92"/>
    </row>
    <row r="15" spans="2:29" ht="13.5" customHeight="1">
      <c r="B15" s="190"/>
      <c r="G15" s="92"/>
      <c r="H15" s="191"/>
      <c r="I15" s="1601" t="s">
        <v>967</v>
      </c>
      <c r="J15" s="1602"/>
      <c r="K15" s="1602"/>
      <c r="L15" s="1602"/>
      <c r="M15" s="1602"/>
      <c r="N15" s="1603"/>
      <c r="O15" s="1601"/>
      <c r="P15" s="1602"/>
      <c r="Q15" s="1602"/>
      <c r="R15" s="1602"/>
      <c r="S15" s="1602"/>
      <c r="T15" s="1602"/>
      <c r="U15" s="1602"/>
      <c r="V15" s="1602"/>
      <c r="W15" s="1603"/>
      <c r="AC15" s="92"/>
    </row>
    <row r="16" spans="2:29">
      <c r="B16" s="190"/>
      <c r="G16" s="92"/>
      <c r="H16" s="191"/>
      <c r="I16" s="1953"/>
      <c r="J16" s="1954"/>
      <c r="K16" s="1954"/>
      <c r="L16" s="1954"/>
      <c r="M16" s="1954"/>
      <c r="N16" s="1955"/>
      <c r="O16" s="1953"/>
      <c r="P16" s="1954"/>
      <c r="Q16" s="1954"/>
      <c r="R16" s="1954"/>
      <c r="S16" s="1954"/>
      <c r="T16" s="1954"/>
      <c r="U16" s="1954"/>
      <c r="V16" s="1954"/>
      <c r="W16" s="1955"/>
      <c r="AC16" s="92"/>
    </row>
    <row r="17" spans="2:29">
      <c r="B17" s="190"/>
      <c r="G17" s="92"/>
      <c r="H17" s="191"/>
      <c r="I17" s="1601" t="s">
        <v>968</v>
      </c>
      <c r="J17" s="1602"/>
      <c r="K17" s="1602"/>
      <c r="L17" s="1602"/>
      <c r="M17" s="1602"/>
      <c r="N17" s="1603"/>
      <c r="O17" s="1601"/>
      <c r="P17" s="1602"/>
      <c r="Q17" s="1602"/>
      <c r="R17" s="1602"/>
      <c r="S17" s="1602"/>
      <c r="T17" s="1602"/>
      <c r="U17" s="1602"/>
      <c r="V17" s="1602"/>
      <c r="W17" s="1603"/>
      <c r="AC17" s="92"/>
    </row>
    <row r="18" spans="2:29">
      <c r="B18" s="190"/>
      <c r="G18" s="92"/>
      <c r="H18" s="191"/>
      <c r="I18" s="1953"/>
      <c r="J18" s="1954"/>
      <c r="K18" s="1954"/>
      <c r="L18" s="1954"/>
      <c r="M18" s="1954"/>
      <c r="N18" s="1955"/>
      <c r="O18" s="1953"/>
      <c r="P18" s="1954"/>
      <c r="Q18" s="1954"/>
      <c r="R18" s="1954"/>
      <c r="S18" s="1954"/>
      <c r="T18" s="1954"/>
      <c r="U18" s="1954"/>
      <c r="V18" s="1954"/>
      <c r="W18" s="1955"/>
      <c r="AC18" s="92"/>
    </row>
    <row r="19" spans="2:29">
      <c r="B19" s="190"/>
      <c r="G19" s="92"/>
      <c r="H19" s="191"/>
      <c r="I19" s="1949" t="s">
        <v>1435</v>
      </c>
      <c r="J19" s="1949"/>
      <c r="K19" s="1949"/>
      <c r="L19" s="1949"/>
      <c r="M19" s="1949"/>
      <c r="N19" s="1949"/>
      <c r="O19" s="1601"/>
      <c r="P19" s="1602"/>
      <c r="Q19" s="1602"/>
      <c r="R19" s="1602"/>
      <c r="S19" s="1602"/>
      <c r="T19" s="1602"/>
      <c r="U19" s="1602"/>
      <c r="V19" s="1602"/>
      <c r="W19" s="1603"/>
      <c r="AC19" s="92"/>
    </row>
    <row r="20" spans="2:29">
      <c r="B20" s="190"/>
      <c r="G20" s="92"/>
      <c r="H20" s="191"/>
      <c r="I20" s="1949"/>
      <c r="J20" s="1949"/>
      <c r="K20" s="1949"/>
      <c r="L20" s="1949"/>
      <c r="M20" s="1949"/>
      <c r="N20" s="1949"/>
      <c r="O20" s="1953"/>
      <c r="P20" s="1954"/>
      <c r="Q20" s="1954"/>
      <c r="R20" s="1954"/>
      <c r="S20" s="1954"/>
      <c r="T20" s="1954"/>
      <c r="U20" s="1954"/>
      <c r="V20" s="1954"/>
      <c r="W20" s="1955"/>
      <c r="AC20" s="92"/>
    </row>
    <row r="21" spans="2:29">
      <c r="B21" s="190"/>
      <c r="G21" s="92"/>
      <c r="H21" s="191"/>
      <c r="I21" s="1949" t="s">
        <v>1436</v>
      </c>
      <c r="J21" s="1949"/>
      <c r="K21" s="1949"/>
      <c r="L21" s="1949"/>
      <c r="M21" s="1949"/>
      <c r="N21" s="1949"/>
      <c r="O21" s="1601"/>
      <c r="P21" s="1602"/>
      <c r="Q21" s="1602"/>
      <c r="R21" s="1602"/>
      <c r="S21" s="1602"/>
      <c r="T21" s="1602"/>
      <c r="U21" s="1602"/>
      <c r="V21" s="1602"/>
      <c r="W21" s="1603"/>
      <c r="AC21" s="92"/>
    </row>
    <row r="22" spans="2:29">
      <c r="B22" s="190"/>
      <c r="G22" s="92"/>
      <c r="H22" s="191"/>
      <c r="I22" s="1949"/>
      <c r="J22" s="1949"/>
      <c r="K22" s="1949"/>
      <c r="L22" s="1949"/>
      <c r="M22" s="1949"/>
      <c r="N22" s="1949"/>
      <c r="O22" s="1953"/>
      <c r="P22" s="1954"/>
      <c r="Q22" s="1954"/>
      <c r="R22" s="1954"/>
      <c r="S22" s="1954"/>
      <c r="T22" s="1954"/>
      <c r="U22" s="1954"/>
      <c r="V22" s="1954"/>
      <c r="W22" s="1955"/>
      <c r="AC22" s="92"/>
    </row>
    <row r="23" spans="2:29">
      <c r="B23" s="190"/>
      <c r="G23" s="92"/>
      <c r="H23" s="191"/>
      <c r="I23" s="1949" t="s">
        <v>951</v>
      </c>
      <c r="J23" s="1949"/>
      <c r="K23" s="1949"/>
      <c r="L23" s="1949"/>
      <c r="M23" s="1949"/>
      <c r="N23" s="1949"/>
      <c r="O23" s="1601"/>
      <c r="P23" s="1602"/>
      <c r="Q23" s="1602"/>
      <c r="R23" s="1602"/>
      <c r="S23" s="1602"/>
      <c r="T23" s="1602"/>
      <c r="U23" s="1602"/>
      <c r="V23" s="1602"/>
      <c r="W23" s="1603"/>
      <c r="AC23" s="92"/>
    </row>
    <row r="24" spans="2:29">
      <c r="B24" s="190"/>
      <c r="G24" s="92"/>
      <c r="H24" s="191"/>
      <c r="I24" s="1949"/>
      <c r="J24" s="1949"/>
      <c r="K24" s="1949"/>
      <c r="L24" s="1949"/>
      <c r="M24" s="1949"/>
      <c r="N24" s="1949"/>
      <c r="O24" s="1953"/>
      <c r="P24" s="1954"/>
      <c r="Q24" s="1954"/>
      <c r="R24" s="1954"/>
      <c r="S24" s="1954"/>
      <c r="T24" s="1954"/>
      <c r="U24" s="1954"/>
      <c r="V24" s="1954"/>
      <c r="W24" s="1955"/>
      <c r="AC24" s="92"/>
    </row>
    <row r="25" spans="2:29">
      <c r="B25" s="190"/>
      <c r="G25" s="92"/>
      <c r="H25" s="191"/>
      <c r="I25" s="1949"/>
      <c r="J25" s="1949"/>
      <c r="K25" s="1949"/>
      <c r="L25" s="1949"/>
      <c r="M25" s="1949"/>
      <c r="N25" s="1949"/>
      <c r="O25" s="1601"/>
      <c r="P25" s="1602"/>
      <c r="Q25" s="1602"/>
      <c r="R25" s="1602"/>
      <c r="S25" s="1602"/>
      <c r="T25" s="1602"/>
      <c r="U25" s="1602"/>
      <c r="V25" s="1602"/>
      <c r="W25" s="1603"/>
      <c r="AC25" s="92"/>
    </row>
    <row r="26" spans="2:29">
      <c r="B26" s="190"/>
      <c r="G26" s="92"/>
      <c r="H26" s="191"/>
      <c r="I26" s="1949"/>
      <c r="J26" s="1949"/>
      <c r="K26" s="1949"/>
      <c r="L26" s="1949"/>
      <c r="M26" s="1949"/>
      <c r="N26" s="1949"/>
      <c r="O26" s="1953"/>
      <c r="P26" s="1954"/>
      <c r="Q26" s="1954"/>
      <c r="R26" s="1954"/>
      <c r="S26" s="1954"/>
      <c r="T26" s="1954"/>
      <c r="U26" s="1954"/>
      <c r="V26" s="1954"/>
      <c r="W26" s="1955"/>
      <c r="AC26" s="92"/>
    </row>
    <row r="27" spans="2:29">
      <c r="B27" s="190"/>
      <c r="G27" s="92"/>
      <c r="H27" s="191"/>
      <c r="I27" s="1949"/>
      <c r="J27" s="1949"/>
      <c r="K27" s="1949"/>
      <c r="L27" s="1949"/>
      <c r="M27" s="1949"/>
      <c r="N27" s="1949"/>
      <c r="O27" s="1601"/>
      <c r="P27" s="1602"/>
      <c r="Q27" s="1602"/>
      <c r="R27" s="1602"/>
      <c r="S27" s="1602"/>
      <c r="T27" s="1602"/>
      <c r="U27" s="1602"/>
      <c r="V27" s="1602"/>
      <c r="W27" s="1603"/>
      <c r="AC27" s="92"/>
    </row>
    <row r="28" spans="2:29">
      <c r="B28" s="190"/>
      <c r="G28" s="92"/>
      <c r="H28" s="191"/>
      <c r="I28" s="1949"/>
      <c r="J28" s="1949"/>
      <c r="K28" s="1949"/>
      <c r="L28" s="1949"/>
      <c r="M28" s="1949"/>
      <c r="N28" s="1949"/>
      <c r="O28" s="1953"/>
      <c r="P28" s="1954"/>
      <c r="Q28" s="1954"/>
      <c r="R28" s="1954"/>
      <c r="S28" s="1954"/>
      <c r="T28" s="1954"/>
      <c r="U28" s="1954"/>
      <c r="V28" s="1954"/>
      <c r="W28" s="1955"/>
      <c r="AC28" s="92"/>
    </row>
    <row r="29" spans="2:29">
      <c r="B29" s="190"/>
      <c r="G29" s="92"/>
      <c r="H29" s="191"/>
      <c r="I29" s="1949"/>
      <c r="J29" s="1949"/>
      <c r="K29" s="1949"/>
      <c r="L29" s="1949"/>
      <c r="M29" s="1949"/>
      <c r="N29" s="1949"/>
      <c r="O29" s="1601"/>
      <c r="P29" s="1602"/>
      <c r="Q29" s="1602"/>
      <c r="R29" s="1602"/>
      <c r="S29" s="1602"/>
      <c r="T29" s="1602"/>
      <c r="U29" s="1602"/>
      <c r="V29" s="1602"/>
      <c r="W29" s="1603"/>
      <c r="AC29" s="92"/>
    </row>
    <row r="30" spans="2:29">
      <c r="B30" s="190"/>
      <c r="G30" s="92"/>
      <c r="H30" s="191"/>
      <c r="I30" s="1949"/>
      <c r="J30" s="1949"/>
      <c r="K30" s="1949"/>
      <c r="L30" s="1949"/>
      <c r="M30" s="1949"/>
      <c r="N30" s="1949"/>
      <c r="O30" s="1953"/>
      <c r="P30" s="1954"/>
      <c r="Q30" s="1954"/>
      <c r="R30" s="1954"/>
      <c r="S30" s="1954"/>
      <c r="T30" s="1954"/>
      <c r="U30" s="1954"/>
      <c r="V30" s="1954"/>
      <c r="W30" s="1955"/>
      <c r="AC30" s="92"/>
    </row>
    <row r="31" spans="2:29">
      <c r="B31" s="190"/>
      <c r="G31" s="92"/>
      <c r="H31" s="191"/>
      <c r="I31" s="1949"/>
      <c r="J31" s="1949"/>
      <c r="K31" s="1949"/>
      <c r="L31" s="1949"/>
      <c r="M31" s="1949"/>
      <c r="N31" s="1949"/>
      <c r="O31" s="1601"/>
      <c r="P31" s="1602"/>
      <c r="Q31" s="1602"/>
      <c r="R31" s="1602"/>
      <c r="S31" s="1602"/>
      <c r="T31" s="1602"/>
      <c r="U31" s="1602"/>
      <c r="V31" s="1602"/>
      <c r="W31" s="1603"/>
      <c r="AC31" s="92"/>
    </row>
    <row r="32" spans="2:29">
      <c r="B32" s="190"/>
      <c r="G32" s="92"/>
      <c r="H32" s="191"/>
      <c r="I32" s="1949"/>
      <c r="J32" s="1949"/>
      <c r="K32" s="1949"/>
      <c r="L32" s="1949"/>
      <c r="M32" s="1949"/>
      <c r="N32" s="1949"/>
      <c r="O32" s="1953"/>
      <c r="P32" s="1954"/>
      <c r="Q32" s="1954"/>
      <c r="R32" s="1954"/>
      <c r="S32" s="1954"/>
      <c r="T32" s="1954"/>
      <c r="U32" s="1954"/>
      <c r="V32" s="1954"/>
      <c r="W32" s="1955"/>
      <c r="AC32" s="92"/>
    </row>
    <row r="33" spans="2:30">
      <c r="B33" s="455"/>
      <c r="C33" s="59"/>
      <c r="D33" s="59"/>
      <c r="E33" s="59"/>
      <c r="F33" s="59"/>
      <c r="G33" s="60"/>
      <c r="H33" s="226"/>
      <c r="I33" s="59"/>
      <c r="J33" s="59"/>
      <c r="K33" s="59"/>
      <c r="L33" s="59"/>
      <c r="M33" s="59"/>
      <c r="N33" s="59"/>
      <c r="O33" s="59"/>
      <c r="P33" s="59"/>
      <c r="Q33" s="59"/>
      <c r="R33" s="59"/>
      <c r="S33" s="59"/>
      <c r="T33" s="59"/>
      <c r="U33" s="59"/>
      <c r="V33" s="59"/>
      <c r="W33" s="59"/>
      <c r="X33" s="59"/>
      <c r="Y33" s="59"/>
      <c r="Z33" s="59"/>
      <c r="AA33" s="59"/>
      <c r="AB33" s="59"/>
      <c r="AC33" s="60"/>
    </row>
    <row r="34" spans="2:30">
      <c r="H34" s="444"/>
      <c r="I34" s="444"/>
      <c r="J34" s="444"/>
      <c r="K34" s="444"/>
      <c r="L34" s="444"/>
      <c r="M34" s="444"/>
      <c r="N34" s="444"/>
      <c r="O34" s="444"/>
      <c r="P34" s="444"/>
      <c r="Q34" s="444"/>
      <c r="R34" s="444"/>
      <c r="S34" s="444"/>
      <c r="T34" s="444"/>
      <c r="U34" s="444"/>
      <c r="V34" s="444"/>
      <c r="W34" s="444"/>
      <c r="X34" s="444"/>
      <c r="Y34" s="444"/>
      <c r="Z34" s="444"/>
      <c r="AA34" s="444"/>
      <c r="AB34" s="444"/>
      <c r="AC34" s="444"/>
    </row>
    <row r="35" spans="2:30" ht="6" customHeight="1"/>
    <row r="36" spans="2:30" ht="13.5" customHeight="1">
      <c r="B36" s="3" t="s">
        <v>858</v>
      </c>
      <c r="C36" s="1618" t="s">
        <v>1791</v>
      </c>
      <c r="D36" s="1618"/>
      <c r="E36" s="1618"/>
      <c r="F36" s="1618"/>
      <c r="G36" s="1618"/>
      <c r="H36" s="1618"/>
      <c r="I36" s="1618"/>
      <c r="J36" s="1618"/>
      <c r="K36" s="1618"/>
      <c r="L36" s="1618"/>
      <c r="M36" s="1618"/>
      <c r="N36" s="1618"/>
      <c r="O36" s="1618"/>
      <c r="P36" s="1618"/>
      <c r="Q36" s="1618"/>
      <c r="R36" s="1618"/>
      <c r="S36" s="1618"/>
      <c r="T36" s="1618"/>
      <c r="U36" s="1618"/>
      <c r="V36" s="1618"/>
      <c r="W36" s="1618"/>
      <c r="X36" s="1618"/>
      <c r="Y36" s="1618"/>
      <c r="Z36" s="1618"/>
      <c r="AA36" s="1618"/>
      <c r="AB36" s="1618"/>
      <c r="AC36" s="1618"/>
      <c r="AD36" s="531"/>
    </row>
    <row r="37" spans="2:30">
      <c r="C37" s="1618"/>
      <c r="D37" s="1618"/>
      <c r="E37" s="1618"/>
      <c r="F37" s="1618"/>
      <c r="G37" s="1618"/>
      <c r="H37" s="1618"/>
      <c r="I37" s="1618"/>
      <c r="J37" s="1618"/>
      <c r="K37" s="1618"/>
      <c r="L37" s="1618"/>
      <c r="M37" s="1618"/>
      <c r="N37" s="1618"/>
      <c r="O37" s="1618"/>
      <c r="P37" s="1618"/>
      <c r="Q37" s="1618"/>
      <c r="R37" s="1618"/>
      <c r="S37" s="1618"/>
      <c r="T37" s="1618"/>
      <c r="U37" s="1618"/>
      <c r="V37" s="1618"/>
      <c r="W37" s="1618"/>
      <c r="X37" s="1618"/>
      <c r="Y37" s="1618"/>
      <c r="Z37" s="1618"/>
      <c r="AA37" s="1618"/>
      <c r="AB37" s="1618"/>
      <c r="AC37" s="1618"/>
      <c r="AD37" s="531"/>
    </row>
    <row r="122" spans="3:7">
      <c r="C122" s="59"/>
      <c r="D122" s="59"/>
      <c r="E122" s="59"/>
      <c r="F122" s="59"/>
      <c r="G122" s="59"/>
    </row>
    <row r="123" spans="3:7">
      <c r="C123" s="57"/>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3"/>
  <dataValidations count="1">
    <dataValidation type="list" allowBlank="1" showInputMessage="1" showErrorMessage="1" sqref="I7:I9 N7 Q8:Q9 S7" xr:uid="{42534E88-1F3B-4CC7-A601-A8948FC35C97}">
      <formula1>"□,■"</formula1>
    </dataValidation>
  </dataValidations>
  <pageMargins left="0.7" right="0.7" top="0.75" bottom="0.75" header="0.3" footer="0.3"/>
  <pageSetup paperSize="9" scale="85"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981F1-A2AB-4729-9410-9E3D34F299F1}">
  <sheetPr>
    <tabColor theme="8" tint="0.79998168889431442"/>
  </sheetPr>
  <dimension ref="A1:S23"/>
  <sheetViews>
    <sheetView view="pageBreakPreview" topLeftCell="C6" zoomScaleNormal="100" zoomScaleSheetLayoutView="100" workbookViewId="0">
      <selection activeCell="C17" sqref="C17"/>
    </sheetView>
  </sheetViews>
  <sheetFormatPr defaultRowHeight="13.2"/>
  <cols>
    <col min="1" max="1" width="2.6640625" customWidth="1"/>
    <col min="2" max="17" width="4.6640625" customWidth="1"/>
    <col min="18" max="18" width="8.44140625" customWidth="1"/>
    <col min="19" max="19" width="1.77734375" customWidth="1"/>
    <col min="20" max="65" width="4.6640625" customWidth="1"/>
  </cols>
  <sheetData>
    <row r="1" spans="1:19" ht="16.2">
      <c r="A1" s="2356" t="s">
        <v>2117</v>
      </c>
      <c r="B1" s="2356"/>
      <c r="C1" s="2356"/>
      <c r="D1" s="2356"/>
      <c r="E1" s="2356"/>
      <c r="F1" s="2356"/>
      <c r="G1" s="2356"/>
      <c r="H1" s="2356"/>
      <c r="I1" s="2356"/>
      <c r="J1" s="2356"/>
      <c r="K1" s="2356"/>
      <c r="L1" s="2356"/>
      <c r="M1" s="2356"/>
      <c r="N1" s="2356"/>
      <c r="O1" s="2356"/>
      <c r="P1" s="2356"/>
      <c r="Q1" s="2356"/>
      <c r="R1" s="2356"/>
      <c r="S1" s="2356"/>
    </row>
    <row r="2" spans="1:19" ht="16.2">
      <c r="A2" s="2357" t="s">
        <v>2101</v>
      </c>
      <c r="B2" s="2357"/>
      <c r="C2" s="2357"/>
      <c r="D2" s="2357"/>
      <c r="E2" s="2357"/>
      <c r="F2" s="2357"/>
      <c r="G2" s="2357"/>
      <c r="H2" s="2357"/>
      <c r="I2" s="2357"/>
      <c r="J2" s="2357"/>
      <c r="K2" s="2357"/>
      <c r="L2" s="2357"/>
      <c r="M2" s="2357"/>
      <c r="N2" s="2357"/>
      <c r="O2" s="2357"/>
      <c r="P2" s="2357"/>
      <c r="Q2" s="2357"/>
      <c r="R2" s="2357"/>
      <c r="S2" s="608"/>
    </row>
    <row r="3" spans="1:19" ht="16.2">
      <c r="A3" s="608"/>
      <c r="B3" s="608"/>
      <c r="C3" s="608"/>
      <c r="D3" s="608"/>
      <c r="E3" s="608"/>
      <c r="F3" s="608"/>
      <c r="G3" s="608"/>
      <c r="H3" s="608"/>
      <c r="I3" s="608"/>
      <c r="J3" s="608"/>
      <c r="K3" s="608"/>
      <c r="L3" s="608"/>
      <c r="M3" s="608"/>
      <c r="N3" s="608"/>
      <c r="O3" s="608"/>
      <c r="P3" s="608"/>
      <c r="Q3" s="608"/>
      <c r="R3" s="608"/>
      <c r="S3" s="608"/>
    </row>
    <row r="6" spans="1:19">
      <c r="A6" s="609"/>
      <c r="B6" s="344"/>
      <c r="C6" s="344"/>
      <c r="D6" s="344"/>
      <c r="E6" s="344"/>
      <c r="F6" s="344"/>
      <c r="G6" s="344"/>
      <c r="H6" s="344"/>
      <c r="I6" s="344"/>
      <c r="J6" s="344"/>
      <c r="K6" s="344"/>
      <c r="L6" s="344"/>
      <c r="M6" s="344"/>
      <c r="N6" s="344"/>
      <c r="O6" s="344"/>
      <c r="P6" s="344"/>
      <c r="Q6" s="344"/>
      <c r="R6" s="600"/>
    </row>
    <row r="7" spans="1:19">
      <c r="A7" s="593"/>
      <c r="B7" t="s">
        <v>2102</v>
      </c>
      <c r="R7" s="572"/>
    </row>
    <row r="8" spans="1:19" ht="21" customHeight="1">
      <c r="A8" s="593"/>
      <c r="C8" t="s">
        <v>2103</v>
      </c>
      <c r="R8" s="572"/>
    </row>
    <row r="9" spans="1:19" ht="21" customHeight="1">
      <c r="A9" s="610" t="s">
        <v>2104</v>
      </c>
      <c r="O9" s="2353"/>
      <c r="P9" s="2354"/>
      <c r="Q9" s="2355"/>
      <c r="R9" s="572" t="s">
        <v>2105</v>
      </c>
    </row>
    <row r="10" spans="1:19" ht="11.25" customHeight="1">
      <c r="A10" s="593"/>
      <c r="R10" s="572"/>
    </row>
    <row r="11" spans="1:19" ht="21" customHeight="1">
      <c r="A11" s="593"/>
      <c r="M11" s="611" t="s">
        <v>2106</v>
      </c>
      <c r="O11" s="2353"/>
      <c r="P11" s="2354"/>
      <c r="Q11" s="2355"/>
      <c r="R11" s="572" t="s">
        <v>2105</v>
      </c>
    </row>
    <row r="12" spans="1:19" ht="21" customHeight="1">
      <c r="A12" s="593"/>
      <c r="C12" t="s">
        <v>2107</v>
      </c>
      <c r="R12" s="572"/>
    </row>
    <row r="13" spans="1:19" ht="21" customHeight="1">
      <c r="A13" s="593"/>
      <c r="D13" t="s">
        <v>2108</v>
      </c>
      <c r="O13" s="2353"/>
      <c r="P13" s="2354"/>
      <c r="Q13" s="2355"/>
      <c r="R13" s="572" t="s">
        <v>2105</v>
      </c>
    </row>
    <row r="14" spans="1:19" ht="11.25" customHeight="1">
      <c r="A14" s="593"/>
      <c r="R14" s="572"/>
    </row>
    <row r="15" spans="1:19" ht="21" customHeight="1">
      <c r="A15" s="593"/>
      <c r="M15" s="611" t="s">
        <v>2106</v>
      </c>
      <c r="O15" s="2353"/>
      <c r="P15" s="2354"/>
      <c r="Q15" s="2355"/>
      <c r="R15" s="572" t="s">
        <v>2105</v>
      </c>
    </row>
    <row r="16" spans="1:19" ht="21" customHeight="1">
      <c r="A16" s="593"/>
      <c r="R16" s="572"/>
    </row>
    <row r="17" spans="1:18" ht="21" customHeight="1">
      <c r="A17" s="593"/>
      <c r="C17" t="s">
        <v>2837</v>
      </c>
      <c r="R17" s="572"/>
    </row>
    <row r="18" spans="1:18" ht="21" customHeight="1">
      <c r="A18" s="593"/>
      <c r="C18" t="s">
        <v>2109</v>
      </c>
      <c r="R18" s="572"/>
    </row>
    <row r="19" spans="1:18" ht="21" customHeight="1">
      <c r="A19" s="593"/>
      <c r="C19" t="s">
        <v>2110</v>
      </c>
      <c r="R19" s="572"/>
    </row>
    <row r="20" spans="1:18" ht="21" customHeight="1">
      <c r="A20" s="593"/>
      <c r="C20" t="s">
        <v>2111</v>
      </c>
      <c r="R20" s="572"/>
    </row>
    <row r="21" spans="1:18" ht="21" customHeight="1">
      <c r="A21" s="593"/>
      <c r="C21" t="s">
        <v>2112</v>
      </c>
      <c r="R21" s="572"/>
    </row>
    <row r="22" spans="1:18" ht="21" customHeight="1">
      <c r="A22" s="593"/>
      <c r="C22" t="s">
        <v>2113</v>
      </c>
      <c r="R22" s="572"/>
    </row>
    <row r="23" spans="1:18">
      <c r="A23" s="601"/>
      <c r="B23" s="345"/>
      <c r="C23" s="345"/>
      <c r="D23" s="345"/>
      <c r="E23" s="345"/>
      <c r="F23" s="345"/>
      <c r="G23" s="345"/>
      <c r="H23" s="345"/>
      <c r="I23" s="345"/>
      <c r="J23" s="345"/>
      <c r="K23" s="345"/>
      <c r="L23" s="345"/>
      <c r="M23" s="345"/>
      <c r="N23" s="345"/>
      <c r="O23" s="345"/>
      <c r="P23" s="345"/>
      <c r="Q23" s="345"/>
      <c r="R23" s="612"/>
    </row>
  </sheetData>
  <mergeCells count="6">
    <mergeCell ref="O15:Q15"/>
    <mergeCell ref="A1:S1"/>
    <mergeCell ref="A2:R2"/>
    <mergeCell ref="O9:Q9"/>
    <mergeCell ref="O11:Q11"/>
    <mergeCell ref="O13:Q13"/>
  </mergeCells>
  <phoneticPr fontId="3"/>
  <pageMargins left="0.75" right="0.75" top="1" bottom="1" header="0.51200000000000001" footer="0.51200000000000001"/>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B216B-B1C6-468C-BD02-0BCF73262B5A}">
  <sheetPr>
    <pageSetUpPr fitToPage="1"/>
  </sheetPr>
  <dimension ref="A1:S23"/>
  <sheetViews>
    <sheetView showZeros="0" view="pageBreakPreview" topLeftCell="A9" zoomScale="126" zoomScaleNormal="100" zoomScaleSheetLayoutView="126" workbookViewId="0">
      <selection activeCell="B23" sqref="B23:N23"/>
    </sheetView>
  </sheetViews>
  <sheetFormatPr defaultColWidth="9" defaultRowHeight="13.2"/>
  <cols>
    <col min="1" max="1" width="3.21875" style="1320" customWidth="1"/>
    <col min="2" max="2" width="15.33203125" style="1320" customWidth="1"/>
    <col min="3" max="16" width="7.6640625" style="1320" customWidth="1"/>
    <col min="17" max="256" width="9" style="1320"/>
    <col min="257" max="257" width="3.21875" style="1320" customWidth="1"/>
    <col min="258" max="258" width="15.33203125" style="1320" customWidth="1"/>
    <col min="259" max="272" width="7.6640625" style="1320" customWidth="1"/>
    <col min="273" max="512" width="9" style="1320"/>
    <col min="513" max="513" width="3.21875" style="1320" customWidth="1"/>
    <col min="514" max="514" width="15.33203125" style="1320" customWidth="1"/>
    <col min="515" max="528" width="7.6640625" style="1320" customWidth="1"/>
    <col min="529" max="768" width="9" style="1320"/>
    <col min="769" max="769" width="3.21875" style="1320" customWidth="1"/>
    <col min="770" max="770" width="15.33203125" style="1320" customWidth="1"/>
    <col min="771" max="784" width="7.6640625" style="1320" customWidth="1"/>
    <col min="785" max="1024" width="9" style="1320"/>
    <col min="1025" max="1025" width="3.21875" style="1320" customWidth="1"/>
    <col min="1026" max="1026" width="15.33203125" style="1320" customWidth="1"/>
    <col min="1027" max="1040" width="7.6640625" style="1320" customWidth="1"/>
    <col min="1041" max="1280" width="9" style="1320"/>
    <col min="1281" max="1281" width="3.21875" style="1320" customWidth="1"/>
    <col min="1282" max="1282" width="15.33203125" style="1320" customWidth="1"/>
    <col min="1283" max="1296" width="7.6640625" style="1320" customWidth="1"/>
    <col min="1297" max="1536" width="9" style="1320"/>
    <col min="1537" max="1537" width="3.21875" style="1320" customWidth="1"/>
    <col min="1538" max="1538" width="15.33203125" style="1320" customWidth="1"/>
    <col min="1539" max="1552" width="7.6640625" style="1320" customWidth="1"/>
    <col min="1553" max="1792" width="9" style="1320"/>
    <col min="1793" max="1793" width="3.21875" style="1320" customWidth="1"/>
    <col min="1794" max="1794" width="15.33203125" style="1320" customWidth="1"/>
    <col min="1795" max="1808" width="7.6640625" style="1320" customWidth="1"/>
    <col min="1809" max="2048" width="9" style="1320"/>
    <col min="2049" max="2049" width="3.21875" style="1320" customWidth="1"/>
    <col min="2050" max="2050" width="15.33203125" style="1320" customWidth="1"/>
    <col min="2051" max="2064" width="7.6640625" style="1320" customWidth="1"/>
    <col min="2065" max="2304" width="9" style="1320"/>
    <col min="2305" max="2305" width="3.21875" style="1320" customWidth="1"/>
    <col min="2306" max="2306" width="15.33203125" style="1320" customWidth="1"/>
    <col min="2307" max="2320" width="7.6640625" style="1320" customWidth="1"/>
    <col min="2321" max="2560" width="9" style="1320"/>
    <col min="2561" max="2561" width="3.21875" style="1320" customWidth="1"/>
    <col min="2562" max="2562" width="15.33203125" style="1320" customWidth="1"/>
    <col min="2563" max="2576" width="7.6640625" style="1320" customWidth="1"/>
    <col min="2577" max="2816" width="9" style="1320"/>
    <col min="2817" max="2817" width="3.21875" style="1320" customWidth="1"/>
    <col min="2818" max="2818" width="15.33203125" style="1320" customWidth="1"/>
    <col min="2819" max="2832" width="7.6640625" style="1320" customWidth="1"/>
    <col min="2833" max="3072" width="9" style="1320"/>
    <col min="3073" max="3073" width="3.21875" style="1320" customWidth="1"/>
    <col min="3074" max="3074" width="15.33203125" style="1320" customWidth="1"/>
    <col min="3075" max="3088" width="7.6640625" style="1320" customWidth="1"/>
    <col min="3089" max="3328" width="9" style="1320"/>
    <col min="3329" max="3329" width="3.21875" style="1320" customWidth="1"/>
    <col min="3330" max="3330" width="15.33203125" style="1320" customWidth="1"/>
    <col min="3331" max="3344" width="7.6640625" style="1320" customWidth="1"/>
    <col min="3345" max="3584" width="9" style="1320"/>
    <col min="3585" max="3585" width="3.21875" style="1320" customWidth="1"/>
    <col min="3586" max="3586" width="15.33203125" style="1320" customWidth="1"/>
    <col min="3587" max="3600" width="7.6640625" style="1320" customWidth="1"/>
    <col min="3601" max="3840" width="9" style="1320"/>
    <col min="3841" max="3841" width="3.21875" style="1320" customWidth="1"/>
    <col min="3842" max="3842" width="15.33203125" style="1320" customWidth="1"/>
    <col min="3843" max="3856" width="7.6640625" style="1320" customWidth="1"/>
    <col min="3857" max="4096" width="9" style="1320"/>
    <col min="4097" max="4097" width="3.21875" style="1320" customWidth="1"/>
    <col min="4098" max="4098" width="15.33203125" style="1320" customWidth="1"/>
    <col min="4099" max="4112" width="7.6640625" style="1320" customWidth="1"/>
    <col min="4113" max="4352" width="9" style="1320"/>
    <col min="4353" max="4353" width="3.21875" style="1320" customWidth="1"/>
    <col min="4354" max="4354" width="15.33203125" style="1320" customWidth="1"/>
    <col min="4355" max="4368" width="7.6640625" style="1320" customWidth="1"/>
    <col min="4369" max="4608" width="9" style="1320"/>
    <col min="4609" max="4609" width="3.21875" style="1320" customWidth="1"/>
    <col min="4610" max="4610" width="15.33203125" style="1320" customWidth="1"/>
    <col min="4611" max="4624" width="7.6640625" style="1320" customWidth="1"/>
    <col min="4625" max="4864" width="9" style="1320"/>
    <col min="4865" max="4865" width="3.21875" style="1320" customWidth="1"/>
    <col min="4866" max="4866" width="15.33203125" style="1320" customWidth="1"/>
    <col min="4867" max="4880" width="7.6640625" style="1320" customWidth="1"/>
    <col min="4881" max="5120" width="9" style="1320"/>
    <col min="5121" max="5121" width="3.21875" style="1320" customWidth="1"/>
    <col min="5122" max="5122" width="15.33203125" style="1320" customWidth="1"/>
    <col min="5123" max="5136" width="7.6640625" style="1320" customWidth="1"/>
    <col min="5137" max="5376" width="9" style="1320"/>
    <col min="5377" max="5377" width="3.21875" style="1320" customWidth="1"/>
    <col min="5378" max="5378" width="15.33203125" style="1320" customWidth="1"/>
    <col min="5379" max="5392" width="7.6640625" style="1320" customWidth="1"/>
    <col min="5393" max="5632" width="9" style="1320"/>
    <col min="5633" max="5633" width="3.21875" style="1320" customWidth="1"/>
    <col min="5634" max="5634" width="15.33203125" style="1320" customWidth="1"/>
    <col min="5635" max="5648" width="7.6640625" style="1320" customWidth="1"/>
    <col min="5649" max="5888" width="9" style="1320"/>
    <col min="5889" max="5889" width="3.21875" style="1320" customWidth="1"/>
    <col min="5890" max="5890" width="15.33203125" style="1320" customWidth="1"/>
    <col min="5891" max="5904" width="7.6640625" style="1320" customWidth="1"/>
    <col min="5905" max="6144" width="9" style="1320"/>
    <col min="6145" max="6145" width="3.21875" style="1320" customWidth="1"/>
    <col min="6146" max="6146" width="15.33203125" style="1320" customWidth="1"/>
    <col min="6147" max="6160" width="7.6640625" style="1320" customWidth="1"/>
    <col min="6161" max="6400" width="9" style="1320"/>
    <col min="6401" max="6401" width="3.21875" style="1320" customWidth="1"/>
    <col min="6402" max="6402" width="15.33203125" style="1320" customWidth="1"/>
    <col min="6403" max="6416" width="7.6640625" style="1320" customWidth="1"/>
    <col min="6417" max="6656" width="9" style="1320"/>
    <col min="6657" max="6657" width="3.21875" style="1320" customWidth="1"/>
    <col min="6658" max="6658" width="15.33203125" style="1320" customWidth="1"/>
    <col min="6659" max="6672" width="7.6640625" style="1320" customWidth="1"/>
    <col min="6673" max="6912" width="9" style="1320"/>
    <col min="6913" max="6913" width="3.21875" style="1320" customWidth="1"/>
    <col min="6914" max="6914" width="15.33203125" style="1320" customWidth="1"/>
    <col min="6915" max="6928" width="7.6640625" style="1320" customWidth="1"/>
    <col min="6929" max="7168" width="9" style="1320"/>
    <col min="7169" max="7169" width="3.21875" style="1320" customWidth="1"/>
    <col min="7170" max="7170" width="15.33203125" style="1320" customWidth="1"/>
    <col min="7171" max="7184" width="7.6640625" style="1320" customWidth="1"/>
    <col min="7185" max="7424" width="9" style="1320"/>
    <col min="7425" max="7425" width="3.21875" style="1320" customWidth="1"/>
    <col min="7426" max="7426" width="15.33203125" style="1320" customWidth="1"/>
    <col min="7427" max="7440" width="7.6640625" style="1320" customWidth="1"/>
    <col min="7441" max="7680" width="9" style="1320"/>
    <col min="7681" max="7681" width="3.21875" style="1320" customWidth="1"/>
    <col min="7682" max="7682" width="15.33203125" style="1320" customWidth="1"/>
    <col min="7683" max="7696" width="7.6640625" style="1320" customWidth="1"/>
    <col min="7697" max="7936" width="9" style="1320"/>
    <col min="7937" max="7937" width="3.21875" style="1320" customWidth="1"/>
    <col min="7938" max="7938" width="15.33203125" style="1320" customWidth="1"/>
    <col min="7939" max="7952" width="7.6640625" style="1320" customWidth="1"/>
    <col min="7953" max="8192" width="9" style="1320"/>
    <col min="8193" max="8193" width="3.21875" style="1320" customWidth="1"/>
    <col min="8194" max="8194" width="15.33203125" style="1320" customWidth="1"/>
    <col min="8195" max="8208" width="7.6640625" style="1320" customWidth="1"/>
    <col min="8209" max="8448" width="9" style="1320"/>
    <col min="8449" max="8449" width="3.21875" style="1320" customWidth="1"/>
    <col min="8450" max="8450" width="15.33203125" style="1320" customWidth="1"/>
    <col min="8451" max="8464" width="7.6640625" style="1320" customWidth="1"/>
    <col min="8465" max="8704" width="9" style="1320"/>
    <col min="8705" max="8705" width="3.21875" style="1320" customWidth="1"/>
    <col min="8706" max="8706" width="15.33203125" style="1320" customWidth="1"/>
    <col min="8707" max="8720" width="7.6640625" style="1320" customWidth="1"/>
    <col min="8721" max="8960" width="9" style="1320"/>
    <col min="8961" max="8961" width="3.21875" style="1320" customWidth="1"/>
    <col min="8962" max="8962" width="15.33203125" style="1320" customWidth="1"/>
    <col min="8963" max="8976" width="7.6640625" style="1320" customWidth="1"/>
    <col min="8977" max="9216" width="9" style="1320"/>
    <col min="9217" max="9217" width="3.21875" style="1320" customWidth="1"/>
    <col min="9218" max="9218" width="15.33203125" style="1320" customWidth="1"/>
    <col min="9219" max="9232" width="7.6640625" style="1320" customWidth="1"/>
    <col min="9233" max="9472" width="9" style="1320"/>
    <col min="9473" max="9473" width="3.21875" style="1320" customWidth="1"/>
    <col min="9474" max="9474" width="15.33203125" style="1320" customWidth="1"/>
    <col min="9475" max="9488" width="7.6640625" style="1320" customWidth="1"/>
    <col min="9489" max="9728" width="9" style="1320"/>
    <col min="9729" max="9729" width="3.21875" style="1320" customWidth="1"/>
    <col min="9730" max="9730" width="15.33203125" style="1320" customWidth="1"/>
    <col min="9731" max="9744" width="7.6640625" style="1320" customWidth="1"/>
    <col min="9745" max="9984" width="9" style="1320"/>
    <col min="9985" max="9985" width="3.21875" style="1320" customWidth="1"/>
    <col min="9986" max="9986" width="15.33203125" style="1320" customWidth="1"/>
    <col min="9987" max="10000" width="7.6640625" style="1320" customWidth="1"/>
    <col min="10001" max="10240" width="9" style="1320"/>
    <col min="10241" max="10241" width="3.21875" style="1320" customWidth="1"/>
    <col min="10242" max="10242" width="15.33203125" style="1320" customWidth="1"/>
    <col min="10243" max="10256" width="7.6640625" style="1320" customWidth="1"/>
    <col min="10257" max="10496" width="9" style="1320"/>
    <col min="10497" max="10497" width="3.21875" style="1320" customWidth="1"/>
    <col min="10498" max="10498" width="15.33203125" style="1320" customWidth="1"/>
    <col min="10499" max="10512" width="7.6640625" style="1320" customWidth="1"/>
    <col min="10513" max="10752" width="9" style="1320"/>
    <col min="10753" max="10753" width="3.21875" style="1320" customWidth="1"/>
    <col min="10754" max="10754" width="15.33203125" style="1320" customWidth="1"/>
    <col min="10755" max="10768" width="7.6640625" style="1320" customWidth="1"/>
    <col min="10769" max="11008" width="9" style="1320"/>
    <col min="11009" max="11009" width="3.21875" style="1320" customWidth="1"/>
    <col min="11010" max="11010" width="15.33203125" style="1320" customWidth="1"/>
    <col min="11011" max="11024" width="7.6640625" style="1320" customWidth="1"/>
    <col min="11025" max="11264" width="9" style="1320"/>
    <col min="11265" max="11265" width="3.21875" style="1320" customWidth="1"/>
    <col min="11266" max="11266" width="15.33203125" style="1320" customWidth="1"/>
    <col min="11267" max="11280" width="7.6640625" style="1320" customWidth="1"/>
    <col min="11281" max="11520" width="9" style="1320"/>
    <col min="11521" max="11521" width="3.21875" style="1320" customWidth="1"/>
    <col min="11522" max="11522" width="15.33203125" style="1320" customWidth="1"/>
    <col min="11523" max="11536" width="7.6640625" style="1320" customWidth="1"/>
    <col min="11537" max="11776" width="9" style="1320"/>
    <col min="11777" max="11777" width="3.21875" style="1320" customWidth="1"/>
    <col min="11778" max="11778" width="15.33203125" style="1320" customWidth="1"/>
    <col min="11779" max="11792" width="7.6640625" style="1320" customWidth="1"/>
    <col min="11793" max="12032" width="9" style="1320"/>
    <col min="12033" max="12033" width="3.21875" style="1320" customWidth="1"/>
    <col min="12034" max="12034" width="15.33203125" style="1320" customWidth="1"/>
    <col min="12035" max="12048" width="7.6640625" style="1320" customWidth="1"/>
    <col min="12049" max="12288" width="9" style="1320"/>
    <col min="12289" max="12289" width="3.21875" style="1320" customWidth="1"/>
    <col min="12290" max="12290" width="15.33203125" style="1320" customWidth="1"/>
    <col min="12291" max="12304" width="7.6640625" style="1320" customWidth="1"/>
    <col min="12305" max="12544" width="9" style="1320"/>
    <col min="12545" max="12545" width="3.21875" style="1320" customWidth="1"/>
    <col min="12546" max="12546" width="15.33203125" style="1320" customWidth="1"/>
    <col min="12547" max="12560" width="7.6640625" style="1320" customWidth="1"/>
    <col min="12561" max="12800" width="9" style="1320"/>
    <col min="12801" max="12801" width="3.21875" style="1320" customWidth="1"/>
    <col min="12802" max="12802" width="15.33203125" style="1320" customWidth="1"/>
    <col min="12803" max="12816" width="7.6640625" style="1320" customWidth="1"/>
    <col min="12817" max="13056" width="9" style="1320"/>
    <col min="13057" max="13057" width="3.21875" style="1320" customWidth="1"/>
    <col min="13058" max="13058" width="15.33203125" style="1320" customWidth="1"/>
    <col min="13059" max="13072" width="7.6640625" style="1320" customWidth="1"/>
    <col min="13073" max="13312" width="9" style="1320"/>
    <col min="13313" max="13313" width="3.21875" style="1320" customWidth="1"/>
    <col min="13314" max="13314" width="15.33203125" style="1320" customWidth="1"/>
    <col min="13315" max="13328" width="7.6640625" style="1320" customWidth="1"/>
    <col min="13329" max="13568" width="9" style="1320"/>
    <col min="13569" max="13569" width="3.21875" style="1320" customWidth="1"/>
    <col min="13570" max="13570" width="15.33203125" style="1320" customWidth="1"/>
    <col min="13571" max="13584" width="7.6640625" style="1320" customWidth="1"/>
    <col min="13585" max="13824" width="9" style="1320"/>
    <col min="13825" max="13825" width="3.21875" style="1320" customWidth="1"/>
    <col min="13826" max="13826" width="15.33203125" style="1320" customWidth="1"/>
    <col min="13827" max="13840" width="7.6640625" style="1320" customWidth="1"/>
    <col min="13841" max="14080" width="9" style="1320"/>
    <col min="14081" max="14081" width="3.21875" style="1320" customWidth="1"/>
    <col min="14082" max="14082" width="15.33203125" style="1320" customWidth="1"/>
    <col min="14083" max="14096" width="7.6640625" style="1320" customWidth="1"/>
    <col min="14097" max="14336" width="9" style="1320"/>
    <col min="14337" max="14337" width="3.21875" style="1320" customWidth="1"/>
    <col min="14338" max="14338" width="15.33203125" style="1320" customWidth="1"/>
    <col min="14339" max="14352" width="7.6640625" style="1320" customWidth="1"/>
    <col min="14353" max="14592" width="9" style="1320"/>
    <col min="14593" max="14593" width="3.21875" style="1320" customWidth="1"/>
    <col min="14594" max="14594" width="15.33203125" style="1320" customWidth="1"/>
    <col min="14595" max="14608" width="7.6640625" style="1320" customWidth="1"/>
    <col min="14609" max="14848" width="9" style="1320"/>
    <col min="14849" max="14849" width="3.21875" style="1320" customWidth="1"/>
    <col min="14850" max="14850" width="15.33203125" style="1320" customWidth="1"/>
    <col min="14851" max="14864" width="7.6640625" style="1320" customWidth="1"/>
    <col min="14865" max="15104" width="9" style="1320"/>
    <col min="15105" max="15105" width="3.21875" style="1320" customWidth="1"/>
    <col min="15106" max="15106" width="15.33203125" style="1320" customWidth="1"/>
    <col min="15107" max="15120" width="7.6640625" style="1320" customWidth="1"/>
    <col min="15121" max="15360" width="9" style="1320"/>
    <col min="15361" max="15361" width="3.21875" style="1320" customWidth="1"/>
    <col min="15362" max="15362" width="15.33203125" style="1320" customWidth="1"/>
    <col min="15363" max="15376" width="7.6640625" style="1320" customWidth="1"/>
    <col min="15377" max="15616" width="9" style="1320"/>
    <col min="15617" max="15617" width="3.21875" style="1320" customWidth="1"/>
    <col min="15618" max="15618" width="15.33203125" style="1320" customWidth="1"/>
    <col min="15619" max="15632" width="7.6640625" style="1320" customWidth="1"/>
    <col min="15633" max="15872" width="9" style="1320"/>
    <col min="15873" max="15873" width="3.21875" style="1320" customWidth="1"/>
    <col min="15874" max="15874" width="15.33203125" style="1320" customWidth="1"/>
    <col min="15875" max="15888" width="7.6640625" style="1320" customWidth="1"/>
    <col min="15889" max="16128" width="9" style="1320"/>
    <col min="16129" max="16129" width="3.21875" style="1320" customWidth="1"/>
    <col min="16130" max="16130" width="15.33203125" style="1320" customWidth="1"/>
    <col min="16131" max="16144" width="7.6640625" style="1320" customWidth="1"/>
    <col min="16145" max="16384" width="9" style="1320"/>
  </cols>
  <sheetData>
    <row r="1" spans="1:19" ht="16.2">
      <c r="A1" s="2359" t="s">
        <v>2824</v>
      </c>
      <c r="B1" s="2359"/>
      <c r="C1" s="2359"/>
      <c r="D1" s="2359"/>
      <c r="E1" s="2359"/>
      <c r="F1" s="2359"/>
      <c r="G1" s="2359"/>
      <c r="H1" s="2359"/>
      <c r="I1" s="2359"/>
      <c r="J1" s="2359"/>
      <c r="K1" s="2359"/>
      <c r="L1" s="2359"/>
      <c r="M1" s="2359"/>
      <c r="N1" s="2359"/>
      <c r="O1" s="2359"/>
      <c r="P1" s="2359"/>
      <c r="Q1" s="2359"/>
      <c r="R1" s="2359"/>
      <c r="S1" s="2359"/>
    </row>
    <row r="4" spans="1:19" s="1321" customFormat="1" ht="16.2">
      <c r="A4" s="2360" t="s">
        <v>2825</v>
      </c>
      <c r="B4" s="2360"/>
      <c r="C4" s="2360"/>
      <c r="D4" s="2360"/>
      <c r="E4" s="2360"/>
      <c r="F4" s="2360"/>
      <c r="G4" s="2360"/>
      <c r="H4" s="2360"/>
      <c r="I4" s="2360"/>
      <c r="J4" s="2360"/>
      <c r="K4" s="2360"/>
      <c r="L4" s="2360"/>
      <c r="M4" s="2360"/>
      <c r="N4" s="2360"/>
      <c r="O4" s="2360"/>
      <c r="P4" s="2360"/>
    </row>
    <row r="5" spans="1:19" s="1321" customFormat="1" ht="16.2">
      <c r="A5" s="1322"/>
      <c r="B5" s="1322"/>
      <c r="C5" s="1322"/>
      <c r="D5" s="1322"/>
      <c r="E5" s="1322"/>
      <c r="F5" s="1322"/>
      <c r="G5" s="1322"/>
      <c r="H5" s="1322"/>
      <c r="I5" s="1322"/>
      <c r="J5" s="1322"/>
      <c r="K5" s="1322"/>
      <c r="L5" s="1322"/>
      <c r="M5" s="1322"/>
      <c r="N5" s="1322"/>
      <c r="O5" s="1322"/>
      <c r="P5" s="1322"/>
      <c r="Q5" s="1322"/>
    </row>
    <row r="7" spans="1:19" ht="16.2">
      <c r="A7" s="1323" t="s">
        <v>2826</v>
      </c>
      <c r="B7" s="1324"/>
    </row>
    <row r="8" spans="1:19" ht="13.2" customHeight="1" thickBot="1">
      <c r="A8" s="1323"/>
      <c r="B8" s="1321"/>
    </row>
    <row r="9" spans="1:19" ht="16.5" customHeight="1">
      <c r="B9" s="1325"/>
      <c r="C9" s="1326" t="s">
        <v>2346</v>
      </c>
      <c r="D9" s="1326" t="s">
        <v>2347</v>
      </c>
      <c r="E9" s="1326" t="s">
        <v>2348</v>
      </c>
      <c r="F9" s="1326" t="s">
        <v>2349</v>
      </c>
      <c r="G9" s="1326" t="s">
        <v>2350</v>
      </c>
      <c r="H9" s="1326" t="s">
        <v>2351</v>
      </c>
      <c r="I9" s="1326" t="s">
        <v>2581</v>
      </c>
      <c r="J9" s="1326" t="s">
        <v>2582</v>
      </c>
      <c r="K9" s="1326" t="s">
        <v>2583</v>
      </c>
      <c r="L9" s="1326" t="s">
        <v>2827</v>
      </c>
      <c r="M9" s="1327" t="s">
        <v>2828</v>
      </c>
      <c r="N9" s="1328" t="s">
        <v>2829</v>
      </c>
      <c r="O9" s="1329"/>
      <c r="P9" s="1328" t="s">
        <v>1179</v>
      </c>
    </row>
    <row r="10" spans="1:19" ht="22.5" customHeight="1">
      <c r="B10" s="2361" t="s">
        <v>2830</v>
      </c>
      <c r="C10" s="1330"/>
      <c r="D10" s="1330"/>
      <c r="E10" s="1330"/>
      <c r="F10" s="1330"/>
      <c r="G10" s="1330"/>
      <c r="H10" s="1330"/>
      <c r="I10" s="1330"/>
      <c r="J10" s="1330"/>
      <c r="K10" s="1330"/>
      <c r="L10" s="1330"/>
      <c r="M10" s="1331"/>
      <c r="N10" s="1332">
        <f>SUM(C10:M10)</f>
        <v>0</v>
      </c>
      <c r="O10" s="1333"/>
      <c r="P10" s="1332"/>
      <c r="Q10" s="2363"/>
    </row>
    <row r="11" spans="1:19" ht="13.5" customHeight="1">
      <c r="B11" s="2362"/>
      <c r="C11" s="1334" t="s">
        <v>2831</v>
      </c>
      <c r="D11" s="1334" t="s">
        <v>2831</v>
      </c>
      <c r="E11" s="1334" t="s">
        <v>2831</v>
      </c>
      <c r="F11" s="1334" t="s">
        <v>2831</v>
      </c>
      <c r="G11" s="1334" t="s">
        <v>2831</v>
      </c>
      <c r="H11" s="1334" t="s">
        <v>2831</v>
      </c>
      <c r="I11" s="1334" t="s">
        <v>2831</v>
      </c>
      <c r="J11" s="1334" t="s">
        <v>2831</v>
      </c>
      <c r="K11" s="1334" t="s">
        <v>2831</v>
      </c>
      <c r="L11" s="1334" t="s">
        <v>2831</v>
      </c>
      <c r="M11" s="1335" t="s">
        <v>2831</v>
      </c>
      <c r="N11" s="1336" t="s">
        <v>2831</v>
      </c>
      <c r="O11" s="1337"/>
      <c r="P11" s="1336" t="s">
        <v>2831</v>
      </c>
      <c r="Q11" s="2363"/>
    </row>
    <row r="12" spans="1:19" ht="36.6" customHeight="1">
      <c r="B12" s="2364" t="s">
        <v>2832</v>
      </c>
      <c r="C12" s="2364"/>
      <c r="D12" s="2364"/>
      <c r="E12" s="2364"/>
      <c r="F12" s="2364"/>
      <c r="G12" s="2364"/>
      <c r="H12" s="2364"/>
      <c r="I12" s="2364"/>
      <c r="J12" s="2364"/>
      <c r="K12" s="2364"/>
      <c r="L12" s="2364"/>
      <c r="M12" s="2364"/>
      <c r="N12" s="2364"/>
    </row>
    <row r="13" spans="1:19" ht="24" customHeight="1">
      <c r="B13" s="1338"/>
      <c r="C13" s="1338"/>
      <c r="D13" s="1338"/>
      <c r="E13" s="1338"/>
      <c r="F13" s="1338"/>
      <c r="G13" s="1338"/>
      <c r="H13" s="1338"/>
      <c r="I13" s="1338"/>
      <c r="J13" s="1338"/>
      <c r="K13" s="1338"/>
      <c r="L13" s="1338"/>
      <c r="M13" s="1338"/>
      <c r="N13" s="1338"/>
    </row>
    <row r="14" spans="1:19">
      <c r="E14" s="1339"/>
      <c r="F14" s="1339"/>
      <c r="G14" s="1339"/>
      <c r="H14" s="1339"/>
      <c r="I14" s="1339"/>
      <c r="J14" s="1339"/>
      <c r="K14" s="1339"/>
      <c r="L14" s="1339"/>
      <c r="M14" s="1339"/>
      <c r="N14" s="1339"/>
    </row>
    <row r="15" spans="1:19" ht="16.2">
      <c r="A15" s="1323" t="s">
        <v>2833</v>
      </c>
      <c r="B15" s="1321"/>
      <c r="C15" s="1340"/>
      <c r="D15" s="1340"/>
      <c r="E15" s="1340"/>
      <c r="F15" s="1340"/>
      <c r="G15" s="1340"/>
      <c r="H15" s="1340"/>
      <c r="I15" s="1340"/>
    </row>
    <row r="16" spans="1:19">
      <c r="A16" s="1340" t="s">
        <v>630</v>
      </c>
      <c r="B16" s="1340" t="s">
        <v>2834</v>
      </c>
      <c r="C16" s="1340"/>
      <c r="D16" s="1340"/>
      <c r="E16" s="1340"/>
      <c r="F16" s="1340"/>
      <c r="G16" s="1340"/>
      <c r="H16" s="1340"/>
      <c r="I16" s="1340"/>
    </row>
    <row r="17" spans="1:14" ht="13.8" thickBot="1">
      <c r="A17" s="1340"/>
      <c r="B17" s="1340"/>
      <c r="C17" s="1340"/>
      <c r="D17" s="1340"/>
      <c r="E17" s="1340"/>
      <c r="F17" s="1340"/>
      <c r="G17" s="1340"/>
      <c r="H17" s="1340"/>
      <c r="I17" s="1340"/>
    </row>
    <row r="18" spans="1:14">
      <c r="A18" s="1340"/>
      <c r="B18" s="1341"/>
      <c r="C18" s="1342" t="s">
        <v>2597</v>
      </c>
      <c r="D18" s="1342" t="s">
        <v>2597</v>
      </c>
      <c r="E18" s="1342" t="s">
        <v>2598</v>
      </c>
      <c r="F18" s="1343" t="s">
        <v>2829</v>
      </c>
      <c r="G18" s="1340"/>
      <c r="H18" s="1343" t="s">
        <v>1179</v>
      </c>
      <c r="I18" s="1340"/>
    </row>
    <row r="19" spans="1:14">
      <c r="A19" s="1340"/>
      <c r="B19" s="2365" t="s">
        <v>2830</v>
      </c>
      <c r="C19" s="1344"/>
      <c r="D19" s="1344"/>
      <c r="E19" s="1344"/>
      <c r="F19" s="1332"/>
      <c r="G19" s="1333" t="s">
        <v>2835</v>
      </c>
      <c r="H19" s="1332"/>
      <c r="I19" s="2367"/>
    </row>
    <row r="20" spans="1:14">
      <c r="A20" s="1340"/>
      <c r="B20" s="2366"/>
      <c r="C20" s="1334" t="s">
        <v>2831</v>
      </c>
      <c r="D20" s="1334" t="s">
        <v>2831</v>
      </c>
      <c r="E20" s="1334" t="s">
        <v>2831</v>
      </c>
      <c r="F20" s="1336" t="s">
        <v>2831</v>
      </c>
      <c r="G20" s="1345"/>
      <c r="H20" s="1336" t="s">
        <v>2831</v>
      </c>
      <c r="I20" s="2367"/>
    </row>
    <row r="21" spans="1:14" ht="16.8" customHeight="1"/>
    <row r="22" spans="1:14" ht="16.8" customHeight="1"/>
    <row r="23" spans="1:14" ht="41.4" customHeight="1">
      <c r="B23" s="2358" t="s">
        <v>2836</v>
      </c>
      <c r="C23" s="2358"/>
      <c r="D23" s="2358"/>
      <c r="E23" s="2358"/>
      <c r="F23" s="2358"/>
      <c r="G23" s="2358"/>
      <c r="H23" s="2358"/>
      <c r="I23" s="2358"/>
      <c r="J23" s="2358"/>
      <c r="K23" s="2358"/>
      <c r="L23" s="2358"/>
      <c r="M23" s="2358"/>
      <c r="N23" s="2358"/>
    </row>
  </sheetData>
  <mergeCells count="8">
    <mergeCell ref="B23:N23"/>
    <mergeCell ref="A1:S1"/>
    <mergeCell ref="A4:P4"/>
    <mergeCell ref="B10:B11"/>
    <mergeCell ref="Q10:Q11"/>
    <mergeCell ref="B12:N12"/>
    <mergeCell ref="B19:B20"/>
    <mergeCell ref="I19:I20"/>
  </mergeCells>
  <phoneticPr fontId="3"/>
  <conditionalFormatting sqref="E14:N14">
    <cfRule type="expression" dxfId="0" priority="1" stopIfTrue="1">
      <formula>#REF!&gt;#REF!</formula>
    </cfRule>
  </conditionalFormatting>
  <pageMargins left="0.59055118110236227" right="0.59055118110236227" top="0.98425196850393704" bottom="0.98425196850393704" header="0.51181102362204722" footer="0.51181102362204722"/>
  <pageSetup paperSize="9" scale="73" fitToHeight="0" orientation="portrait"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78312-5F1E-4CE2-88CD-782D95CCE14B}">
  <sheetPr>
    <tabColor theme="8" tint="0.79998168889431442"/>
  </sheetPr>
  <dimension ref="A1:P55"/>
  <sheetViews>
    <sheetView view="pageBreakPreview" topLeftCell="A36" zoomScaleNormal="100" zoomScaleSheetLayoutView="100" workbookViewId="0">
      <selection activeCell="D42" sqref="D42"/>
    </sheetView>
  </sheetViews>
  <sheetFormatPr defaultColWidth="9" defaultRowHeight="30" customHeight="1"/>
  <cols>
    <col min="1" max="1" width="4.44140625" style="790" bestFit="1" customWidth="1"/>
    <col min="2" max="2" width="3" style="790" bestFit="1" customWidth="1"/>
    <col min="3" max="3" width="19.109375" style="797" bestFit="1" customWidth="1"/>
    <col min="4" max="14" width="6.77734375" style="797" customWidth="1"/>
    <col min="15" max="16384" width="9" style="797"/>
  </cols>
  <sheetData>
    <row r="1" spans="1:14" s="607" customFormat="1" ht="30" customHeight="1">
      <c r="A1" s="91" t="s">
        <v>2526</v>
      </c>
      <c r="B1" s="90"/>
    </row>
    <row r="2" spans="1:14" s="607" customFormat="1" ht="30" customHeight="1">
      <c r="A2" s="2370" t="s">
        <v>2322</v>
      </c>
      <c r="B2" s="2370"/>
      <c r="C2" s="2370"/>
      <c r="D2" s="2370"/>
      <c r="E2" s="2370"/>
      <c r="F2" s="2370"/>
      <c r="G2" s="2370"/>
      <c r="H2" s="2370"/>
      <c r="I2" s="2370"/>
      <c r="J2" s="2370"/>
      <c r="K2" s="2370"/>
      <c r="L2" s="2370"/>
      <c r="M2" s="2370"/>
      <c r="N2" s="2370"/>
    </row>
    <row r="3" spans="1:14" s="607" customFormat="1" ht="30" customHeight="1">
      <c r="A3" s="90"/>
      <c r="B3" s="90"/>
      <c r="C3" s="90"/>
      <c r="D3" s="90"/>
      <c r="E3" s="90"/>
      <c r="F3" s="90"/>
      <c r="G3" s="90"/>
      <c r="H3" s="90"/>
      <c r="I3" s="90"/>
      <c r="J3" s="90"/>
      <c r="K3" s="842"/>
      <c r="L3" s="90" t="s">
        <v>2423</v>
      </c>
      <c r="M3" s="91" t="s">
        <v>2424</v>
      </c>
      <c r="N3" s="91"/>
    </row>
    <row r="4" spans="1:14" s="607" customFormat="1" ht="30" customHeight="1" thickBot="1">
      <c r="A4" s="90"/>
      <c r="B4" s="90"/>
      <c r="C4" s="90"/>
      <c r="D4" s="90"/>
      <c r="E4" s="90"/>
      <c r="F4" s="90"/>
      <c r="G4" s="90"/>
      <c r="H4" s="90"/>
      <c r="I4" s="90"/>
      <c r="J4" s="90"/>
      <c r="K4" s="843"/>
      <c r="L4" s="90" t="s">
        <v>2423</v>
      </c>
      <c r="M4" s="607" t="s">
        <v>2425</v>
      </c>
      <c r="N4" s="797"/>
    </row>
    <row r="5" spans="1:14" s="607" customFormat="1" ht="30" customHeight="1" thickBot="1">
      <c r="A5" s="90"/>
      <c r="B5" s="90"/>
      <c r="C5" s="90"/>
      <c r="D5" s="90"/>
      <c r="E5" s="2371" t="s">
        <v>955</v>
      </c>
      <c r="F5" s="2372"/>
      <c r="G5" s="2373"/>
      <c r="H5" s="2374"/>
      <c r="I5" s="2375"/>
      <c r="J5" s="2375"/>
      <c r="K5" s="2375"/>
      <c r="L5" s="2375"/>
      <c r="M5" s="2376"/>
      <c r="N5" s="90"/>
    </row>
    <row r="6" spans="1:14" s="607" customFormat="1" ht="30" customHeight="1" thickBot="1">
      <c r="A6" s="90"/>
      <c r="B6" s="90"/>
      <c r="C6" s="90"/>
      <c r="D6" s="90"/>
      <c r="E6" s="90"/>
      <c r="F6" s="90"/>
      <c r="G6" s="90"/>
      <c r="H6" s="90"/>
      <c r="I6" s="90"/>
      <c r="J6" s="90"/>
      <c r="K6" s="90"/>
      <c r="L6" s="90"/>
      <c r="M6" s="90"/>
      <c r="N6" s="90"/>
    </row>
    <row r="7" spans="1:14" s="91" customFormat="1" ht="30" customHeight="1">
      <c r="A7" s="776" t="s">
        <v>2323</v>
      </c>
      <c r="B7" s="845" t="s">
        <v>274</v>
      </c>
      <c r="C7" s="778" t="s">
        <v>2324</v>
      </c>
      <c r="D7" s="778"/>
      <c r="E7" s="778"/>
      <c r="F7" s="778"/>
      <c r="G7" s="778"/>
      <c r="H7" s="778"/>
      <c r="I7" s="778"/>
      <c r="J7" s="778"/>
      <c r="K7" s="778"/>
      <c r="L7" s="778"/>
      <c r="M7" s="778"/>
      <c r="N7" s="779"/>
    </row>
    <row r="8" spans="1:14" s="91" customFormat="1" ht="30" customHeight="1">
      <c r="A8" s="780"/>
      <c r="B8" s="846" t="s">
        <v>274</v>
      </c>
      <c r="C8" s="91" t="s">
        <v>2325</v>
      </c>
      <c r="N8" s="781"/>
    </row>
    <row r="9" spans="1:14" s="91" customFormat="1" ht="30" customHeight="1">
      <c r="A9" s="780"/>
      <c r="B9" s="846" t="s">
        <v>274</v>
      </c>
      <c r="C9" s="91" t="s">
        <v>2326</v>
      </c>
      <c r="N9" s="781"/>
    </row>
    <row r="10" spans="1:14" s="91" customFormat="1" ht="22.5" customHeight="1" thickBot="1">
      <c r="A10" s="782"/>
      <c r="B10" s="783"/>
      <c r="C10" s="784" t="s">
        <v>2327</v>
      </c>
      <c r="D10" s="785"/>
      <c r="E10" s="785"/>
      <c r="F10" s="785"/>
      <c r="G10" s="785"/>
      <c r="H10" s="785"/>
      <c r="I10" s="785"/>
      <c r="J10" s="785"/>
      <c r="K10" s="785"/>
      <c r="L10" s="785"/>
      <c r="M10" s="785"/>
      <c r="N10" s="786"/>
    </row>
    <row r="11" spans="1:14" s="91" customFormat="1" ht="18.75" customHeight="1" thickBot="1">
      <c r="B11" s="90"/>
    </row>
    <row r="12" spans="1:14" s="787" customFormat="1" ht="30" customHeight="1">
      <c r="B12" s="788" t="s">
        <v>713</v>
      </c>
      <c r="C12" s="789" t="s">
        <v>2328</v>
      </c>
      <c r="D12" s="2377"/>
      <c r="E12" s="2377"/>
      <c r="F12" s="2377"/>
      <c r="G12" s="2377"/>
      <c r="H12" s="2377"/>
      <c r="I12" s="2377"/>
      <c r="J12" s="2377"/>
      <c r="K12" s="2377"/>
      <c r="L12" s="2378"/>
      <c r="M12" s="790"/>
    </row>
    <row r="13" spans="1:14" s="787" customFormat="1" ht="30" customHeight="1">
      <c r="B13" s="791" t="s">
        <v>716</v>
      </c>
      <c r="C13" s="792" t="s">
        <v>2329</v>
      </c>
      <c r="D13" s="2379">
        <f>D12*0.9</f>
        <v>0</v>
      </c>
      <c r="E13" s="2379"/>
      <c r="F13" s="2379"/>
      <c r="G13" s="2379"/>
      <c r="H13" s="2379"/>
      <c r="I13" s="2379"/>
      <c r="J13" s="2379"/>
      <c r="K13" s="2379"/>
      <c r="L13" s="2380"/>
      <c r="M13" s="790"/>
    </row>
    <row r="14" spans="1:14" s="787" customFormat="1" ht="30" customHeight="1">
      <c r="B14" s="791" t="s">
        <v>840</v>
      </c>
      <c r="C14" s="793" t="s">
        <v>2330</v>
      </c>
      <c r="D14" s="2381"/>
      <c r="E14" s="2381"/>
      <c r="F14" s="2381"/>
      <c r="G14" s="2381"/>
      <c r="H14" s="2381"/>
      <c r="I14" s="2381"/>
      <c r="J14" s="2381"/>
      <c r="K14" s="2381"/>
      <c r="L14" s="2382"/>
      <c r="M14" s="790"/>
    </row>
    <row r="15" spans="1:14" s="787" customFormat="1" ht="30" customHeight="1" thickBot="1">
      <c r="B15" s="794" t="s">
        <v>842</v>
      </c>
      <c r="C15" s="795" t="s">
        <v>2331</v>
      </c>
      <c r="D15" s="2383">
        <f>D13*D14</f>
        <v>0</v>
      </c>
      <c r="E15" s="2383"/>
      <c r="F15" s="2383"/>
      <c r="G15" s="2383"/>
      <c r="H15" s="2383"/>
      <c r="I15" s="2383"/>
      <c r="J15" s="2383"/>
      <c r="K15" s="2383"/>
      <c r="L15" s="2384"/>
      <c r="M15" s="790"/>
    </row>
    <row r="16" spans="1:14" s="787" customFormat="1" ht="22.5" customHeight="1">
      <c r="B16" s="796" t="s">
        <v>2332</v>
      </c>
      <c r="C16" s="2385" t="s">
        <v>2333</v>
      </c>
      <c r="D16" s="2385"/>
      <c r="E16" s="2385"/>
      <c r="F16" s="2385"/>
      <c r="G16" s="2385"/>
      <c r="H16" s="2385"/>
      <c r="I16" s="2385"/>
      <c r="J16" s="2385"/>
      <c r="K16" s="2385"/>
      <c r="L16" s="2385"/>
      <c r="M16" s="2385"/>
      <c r="N16" s="2385"/>
    </row>
    <row r="17" spans="1:16" s="787" customFormat="1" ht="15" customHeight="1">
      <c r="B17" s="790" t="s">
        <v>2332</v>
      </c>
      <c r="C17" s="2386" t="s">
        <v>2334</v>
      </c>
      <c r="D17" s="2386"/>
      <c r="E17" s="2386"/>
      <c r="F17" s="2386"/>
      <c r="G17" s="2386"/>
      <c r="H17" s="2386"/>
      <c r="I17" s="2386"/>
      <c r="J17" s="2386"/>
      <c r="K17" s="2386"/>
      <c r="L17" s="2386"/>
      <c r="M17" s="2386"/>
      <c r="N17" s="2386"/>
    </row>
    <row r="18" spans="1:16" s="91" customFormat="1" ht="30" customHeight="1"/>
    <row r="19" spans="1:16" ht="30" customHeight="1">
      <c r="A19" s="797"/>
      <c r="B19" s="2387" t="s">
        <v>2426</v>
      </c>
      <c r="C19" s="2387"/>
      <c r="D19" s="2387"/>
      <c r="E19" s="2387"/>
      <c r="F19" s="2387"/>
      <c r="G19" s="2387"/>
      <c r="H19" s="2387"/>
      <c r="I19" s="2387"/>
      <c r="J19" s="2387"/>
      <c r="K19" s="2387"/>
      <c r="L19" s="2387"/>
      <c r="M19" s="2387"/>
      <c r="N19" s="2387"/>
      <c r="O19" s="798"/>
      <c r="P19" s="798"/>
    </row>
    <row r="20" spans="1:16" s="607" customFormat="1" ht="7.5" customHeight="1" thickBot="1">
      <c r="B20" s="799"/>
      <c r="C20" s="800"/>
      <c r="D20" s="800"/>
      <c r="E20" s="800"/>
      <c r="F20" s="800"/>
      <c r="G20" s="800"/>
      <c r="H20" s="800"/>
      <c r="I20" s="800"/>
      <c r="J20" s="800"/>
      <c r="K20" s="800"/>
      <c r="L20" s="800"/>
      <c r="M20" s="800"/>
      <c r="N20" s="800"/>
      <c r="O20" s="800"/>
      <c r="P20" s="800"/>
    </row>
    <row r="21" spans="1:16" s="801" customFormat="1" ht="30" customHeight="1" thickBot="1">
      <c r="B21" s="802" t="s">
        <v>849</v>
      </c>
      <c r="C21" s="803" t="s">
        <v>2335</v>
      </c>
      <c r="D21" s="2388">
        <f>D15*6/7</f>
        <v>0</v>
      </c>
      <c r="E21" s="2388"/>
      <c r="F21" s="2388"/>
      <c r="G21" s="2388"/>
      <c r="H21" s="2388"/>
      <c r="I21" s="2388"/>
      <c r="J21" s="2388"/>
      <c r="K21" s="2388"/>
      <c r="L21" s="2389"/>
    </row>
    <row r="22" spans="1:16" s="91" customFormat="1" ht="30" customHeight="1"/>
    <row r="23" spans="1:16" s="91" customFormat="1" ht="30" customHeight="1" thickBot="1"/>
    <row r="24" spans="1:16" s="91" customFormat="1" ht="30" customHeight="1" thickTop="1">
      <c r="A24" s="804" t="s">
        <v>2336</v>
      </c>
      <c r="B24" s="805"/>
      <c r="C24" s="805"/>
      <c r="D24" s="805"/>
      <c r="E24" s="805"/>
      <c r="F24" s="805"/>
      <c r="G24" s="805"/>
      <c r="H24" s="805"/>
      <c r="I24" s="805"/>
      <c r="J24" s="805"/>
      <c r="K24" s="805"/>
      <c r="L24" s="805"/>
      <c r="M24" s="805"/>
      <c r="N24" s="806"/>
    </row>
    <row r="25" spans="1:16" s="91" customFormat="1" ht="30" customHeight="1">
      <c r="A25" s="807"/>
      <c r="B25" s="846" t="s">
        <v>274</v>
      </c>
      <c r="C25" s="91" t="s">
        <v>2337</v>
      </c>
      <c r="D25" s="90" t="s">
        <v>2338</v>
      </c>
      <c r="E25" s="91" t="s">
        <v>2339</v>
      </c>
      <c r="N25" s="808"/>
    </row>
    <row r="26" spans="1:16" s="91" customFormat="1" ht="30" customHeight="1">
      <c r="A26" s="807"/>
      <c r="B26" s="846" t="s">
        <v>274</v>
      </c>
      <c r="C26" s="91" t="s">
        <v>2340</v>
      </c>
      <c r="D26" s="90" t="s">
        <v>2338</v>
      </c>
      <c r="E26" s="91" t="s">
        <v>2341</v>
      </c>
      <c r="N26" s="808"/>
    </row>
    <row r="27" spans="1:16" s="91" customFormat="1" ht="30" customHeight="1" thickBot="1">
      <c r="A27" s="809"/>
      <c r="B27" s="847" t="s">
        <v>274</v>
      </c>
      <c r="C27" s="811" t="s">
        <v>2342</v>
      </c>
      <c r="D27" s="810" t="s">
        <v>2338</v>
      </c>
      <c r="E27" s="811" t="s">
        <v>2343</v>
      </c>
      <c r="F27" s="811"/>
      <c r="G27" s="811"/>
      <c r="H27" s="811"/>
      <c r="I27" s="811"/>
      <c r="J27" s="811"/>
      <c r="K27" s="811"/>
      <c r="L27" s="811"/>
      <c r="M27" s="811"/>
      <c r="N27" s="812"/>
    </row>
    <row r="28" spans="1:16" s="91" customFormat="1" ht="11.25" customHeight="1" thickTop="1" thickBot="1">
      <c r="B28" s="90"/>
      <c r="D28" s="90"/>
    </row>
    <row r="29" spans="1:16" s="91" customFormat="1" ht="30" customHeight="1" thickBot="1">
      <c r="A29" s="774" t="s">
        <v>2344</v>
      </c>
      <c r="B29" s="844" t="s">
        <v>274</v>
      </c>
      <c r="C29" s="813" t="s">
        <v>2345</v>
      </c>
      <c r="D29" s="813"/>
      <c r="E29" s="813"/>
      <c r="F29" s="813"/>
      <c r="G29" s="813"/>
      <c r="H29" s="813"/>
      <c r="I29" s="813"/>
      <c r="J29" s="813"/>
      <c r="K29" s="813"/>
      <c r="L29" s="813"/>
      <c r="M29" s="813"/>
      <c r="N29" s="814"/>
    </row>
    <row r="30" spans="1:16" s="91" customFormat="1" ht="30" customHeight="1">
      <c r="B30" s="90"/>
      <c r="D30" s="842"/>
      <c r="E30" s="90" t="s">
        <v>2423</v>
      </c>
      <c r="F30" s="91" t="s">
        <v>2424</v>
      </c>
    </row>
    <row r="31" spans="1:16" ht="30" customHeight="1" thickBot="1">
      <c r="D31" s="843"/>
      <c r="E31" s="90" t="s">
        <v>2423</v>
      </c>
      <c r="F31" s="607" t="s">
        <v>2425</v>
      </c>
    </row>
    <row r="32" spans="1:16" s="790" customFormat="1" ht="30" customHeight="1" thickBot="1">
      <c r="A32" s="2368"/>
      <c r="B32" s="2369"/>
      <c r="C32" s="2369"/>
      <c r="D32" s="815" t="s">
        <v>2346</v>
      </c>
      <c r="E32" s="815" t="s">
        <v>2347</v>
      </c>
      <c r="F32" s="815" t="s">
        <v>2348</v>
      </c>
      <c r="G32" s="815" t="s">
        <v>2349</v>
      </c>
      <c r="H32" s="815" t="s">
        <v>2350</v>
      </c>
      <c r="I32" s="815" t="s">
        <v>2351</v>
      </c>
      <c r="J32" s="815" t="s">
        <v>2352</v>
      </c>
      <c r="K32" s="815" t="s">
        <v>2353</v>
      </c>
      <c r="L32" s="815" t="s">
        <v>2354</v>
      </c>
      <c r="M32" s="815" t="s">
        <v>2355</v>
      </c>
      <c r="N32" s="816" t="s">
        <v>2356</v>
      </c>
    </row>
    <row r="33" spans="1:15" ht="30" customHeight="1">
      <c r="A33" s="2390" t="s">
        <v>2357</v>
      </c>
      <c r="B33" s="817" t="s">
        <v>713</v>
      </c>
      <c r="C33" s="818" t="s">
        <v>2358</v>
      </c>
      <c r="D33" s="848"/>
      <c r="E33" s="848"/>
      <c r="F33" s="848"/>
      <c r="G33" s="848"/>
      <c r="H33" s="848"/>
      <c r="I33" s="848"/>
      <c r="J33" s="848"/>
      <c r="K33" s="848"/>
      <c r="L33" s="848"/>
      <c r="M33" s="848"/>
      <c r="N33" s="849"/>
    </row>
    <row r="34" spans="1:15" ht="30" customHeight="1">
      <c r="A34" s="2391"/>
      <c r="B34" s="821" t="s">
        <v>716</v>
      </c>
      <c r="C34" s="822" t="s">
        <v>2359</v>
      </c>
      <c r="D34" s="850"/>
      <c r="E34" s="850"/>
      <c r="F34" s="850"/>
      <c r="G34" s="850"/>
      <c r="H34" s="850"/>
      <c r="I34" s="850"/>
      <c r="J34" s="850"/>
      <c r="K34" s="850"/>
      <c r="L34" s="850"/>
      <c r="M34" s="850"/>
      <c r="N34" s="851"/>
    </row>
    <row r="35" spans="1:15" ht="30" customHeight="1">
      <c r="A35" s="2391"/>
      <c r="B35" s="821" t="s">
        <v>840</v>
      </c>
      <c r="C35" s="822" t="s">
        <v>2360</v>
      </c>
      <c r="D35" s="850"/>
      <c r="E35" s="850"/>
      <c r="F35" s="850"/>
      <c r="G35" s="850"/>
      <c r="H35" s="850"/>
      <c r="I35" s="850"/>
      <c r="J35" s="850"/>
      <c r="K35" s="850"/>
      <c r="L35" s="850"/>
      <c r="M35" s="850"/>
      <c r="N35" s="851"/>
      <c r="O35" s="1037"/>
    </row>
    <row r="36" spans="1:15" ht="30" customHeight="1" thickBot="1">
      <c r="A36" s="2392"/>
      <c r="B36" s="825" t="s">
        <v>842</v>
      </c>
      <c r="C36" s="826" t="s">
        <v>2361</v>
      </c>
      <c r="D36" s="852">
        <f>D33*0.5+D34*0.75+D35</f>
        <v>0</v>
      </c>
      <c r="E36" s="852">
        <f t="shared" ref="E36:N36" si="0">E33*0.5+E34*0.75+E35</f>
        <v>0</v>
      </c>
      <c r="F36" s="852">
        <f t="shared" si="0"/>
        <v>0</v>
      </c>
      <c r="G36" s="852">
        <f t="shared" si="0"/>
        <v>0</v>
      </c>
      <c r="H36" s="852">
        <f t="shared" si="0"/>
        <v>0</v>
      </c>
      <c r="I36" s="852">
        <f t="shared" si="0"/>
        <v>0</v>
      </c>
      <c r="J36" s="852">
        <f t="shared" si="0"/>
        <v>0</v>
      </c>
      <c r="K36" s="852">
        <f t="shared" si="0"/>
        <v>0</v>
      </c>
      <c r="L36" s="852">
        <f t="shared" si="0"/>
        <v>0</v>
      </c>
      <c r="M36" s="852">
        <f t="shared" si="0"/>
        <v>0</v>
      </c>
      <c r="N36" s="1040">
        <f t="shared" si="0"/>
        <v>0</v>
      </c>
      <c r="O36" s="1037"/>
    </row>
    <row r="37" spans="1:15" ht="30" customHeight="1">
      <c r="A37" s="2390" t="s">
        <v>2362</v>
      </c>
      <c r="B37" s="817" t="s">
        <v>849</v>
      </c>
      <c r="C37" s="818" t="s">
        <v>2363</v>
      </c>
      <c r="D37" s="848"/>
      <c r="E37" s="848"/>
      <c r="F37" s="848"/>
      <c r="G37" s="848"/>
      <c r="H37" s="848"/>
      <c r="I37" s="848"/>
      <c r="J37" s="848"/>
      <c r="K37" s="848"/>
      <c r="L37" s="848"/>
      <c r="M37" s="848"/>
      <c r="N37" s="849"/>
    </row>
    <row r="38" spans="1:15" ht="30" customHeight="1">
      <c r="A38" s="2391"/>
      <c r="B38" s="821" t="s">
        <v>851</v>
      </c>
      <c r="C38" s="822" t="s">
        <v>2359</v>
      </c>
      <c r="D38" s="850"/>
      <c r="E38" s="850"/>
      <c r="F38" s="850"/>
      <c r="G38" s="850"/>
      <c r="H38" s="850"/>
      <c r="I38" s="850"/>
      <c r="J38" s="850"/>
      <c r="K38" s="850"/>
      <c r="L38" s="850"/>
      <c r="M38" s="850"/>
      <c r="N38" s="851"/>
    </row>
    <row r="39" spans="1:15" ht="30" customHeight="1">
      <c r="A39" s="2391"/>
      <c r="B39" s="821" t="s">
        <v>2364</v>
      </c>
      <c r="C39" s="822" t="s">
        <v>2360</v>
      </c>
      <c r="D39" s="850"/>
      <c r="E39" s="850"/>
      <c r="F39" s="850"/>
      <c r="G39" s="850"/>
      <c r="H39" s="850"/>
      <c r="I39" s="850"/>
      <c r="J39" s="850"/>
      <c r="K39" s="850"/>
      <c r="L39" s="850"/>
      <c r="M39" s="850"/>
      <c r="N39" s="851"/>
    </row>
    <row r="40" spans="1:15" ht="30" customHeight="1" thickBot="1">
      <c r="A40" s="2392"/>
      <c r="B40" s="825" t="s">
        <v>2365</v>
      </c>
      <c r="C40" s="826" t="s">
        <v>2366</v>
      </c>
      <c r="D40" s="852">
        <f>D37*0.5+D38*0.75+D39</f>
        <v>0</v>
      </c>
      <c r="E40" s="852">
        <f t="shared" ref="E40:N40" si="1">E37*0.5+E38*0.75+E39</f>
        <v>0</v>
      </c>
      <c r="F40" s="852">
        <f t="shared" si="1"/>
        <v>0</v>
      </c>
      <c r="G40" s="852">
        <f t="shared" si="1"/>
        <v>0</v>
      </c>
      <c r="H40" s="852">
        <f t="shared" si="1"/>
        <v>0</v>
      </c>
      <c r="I40" s="852">
        <f t="shared" si="1"/>
        <v>0</v>
      </c>
      <c r="J40" s="852">
        <f t="shared" si="1"/>
        <v>0</v>
      </c>
      <c r="K40" s="852">
        <f t="shared" si="1"/>
        <v>0</v>
      </c>
      <c r="L40" s="852">
        <f t="shared" si="1"/>
        <v>0</v>
      </c>
      <c r="M40" s="852">
        <f t="shared" si="1"/>
        <v>0</v>
      </c>
      <c r="N40" s="1040">
        <f t="shared" si="1"/>
        <v>0</v>
      </c>
      <c r="O40" s="1037"/>
    </row>
    <row r="41" spans="1:15" ht="30" customHeight="1">
      <c r="A41" s="2390" t="s">
        <v>2367</v>
      </c>
      <c r="B41" s="817" t="s">
        <v>2368</v>
      </c>
      <c r="C41" s="818" t="s">
        <v>2369</v>
      </c>
      <c r="D41" s="853">
        <f>D36+D40</f>
        <v>0</v>
      </c>
      <c r="E41" s="853">
        <f t="shared" ref="E41:M41" si="2">E36+E40</f>
        <v>0</v>
      </c>
      <c r="F41" s="853">
        <f t="shared" si="2"/>
        <v>0</v>
      </c>
      <c r="G41" s="853">
        <f t="shared" si="2"/>
        <v>0</v>
      </c>
      <c r="H41" s="853">
        <f t="shared" si="2"/>
        <v>0</v>
      </c>
      <c r="I41" s="853">
        <f t="shared" si="2"/>
        <v>0</v>
      </c>
      <c r="J41" s="853">
        <f t="shared" si="2"/>
        <v>0</v>
      </c>
      <c r="K41" s="853">
        <f t="shared" si="2"/>
        <v>0</v>
      </c>
      <c r="L41" s="853">
        <f t="shared" si="2"/>
        <v>0</v>
      </c>
      <c r="M41" s="853">
        <f t="shared" si="2"/>
        <v>0</v>
      </c>
      <c r="N41" s="1038">
        <f>N36+N40</f>
        <v>0</v>
      </c>
      <c r="O41" s="1037"/>
    </row>
    <row r="42" spans="1:15" ht="30" customHeight="1">
      <c r="A42" s="2393"/>
      <c r="B42" s="821" t="s">
        <v>2370</v>
      </c>
      <c r="C42" s="822" t="s">
        <v>2371</v>
      </c>
      <c r="D42" s="854">
        <f>D41*6/7</f>
        <v>0</v>
      </c>
      <c r="E42" s="854">
        <f t="shared" ref="E42:N42" si="3">E41*6/7</f>
        <v>0</v>
      </c>
      <c r="F42" s="854">
        <f t="shared" si="3"/>
        <v>0</v>
      </c>
      <c r="G42" s="854">
        <f t="shared" si="3"/>
        <v>0</v>
      </c>
      <c r="H42" s="854">
        <f t="shared" si="3"/>
        <v>0</v>
      </c>
      <c r="I42" s="854">
        <f t="shared" si="3"/>
        <v>0</v>
      </c>
      <c r="J42" s="854">
        <f t="shared" si="3"/>
        <v>0</v>
      </c>
      <c r="K42" s="854">
        <f t="shared" si="3"/>
        <v>0</v>
      </c>
      <c r="L42" s="854">
        <f t="shared" si="3"/>
        <v>0</v>
      </c>
      <c r="M42" s="854">
        <f t="shared" si="3"/>
        <v>0</v>
      </c>
      <c r="N42" s="1039">
        <f t="shared" si="3"/>
        <v>0</v>
      </c>
      <c r="O42" s="1037"/>
    </row>
    <row r="43" spans="1:15" ht="30" customHeight="1">
      <c r="A43" s="2393"/>
      <c r="B43" s="829" t="s">
        <v>2372</v>
      </c>
      <c r="C43" s="830" t="s">
        <v>2373</v>
      </c>
      <c r="D43" s="855"/>
      <c r="E43" s="855"/>
      <c r="F43" s="855"/>
      <c r="G43" s="855"/>
      <c r="H43" s="855"/>
      <c r="I43" s="855"/>
      <c r="J43" s="855"/>
      <c r="K43" s="855"/>
      <c r="L43" s="855"/>
      <c r="M43" s="855"/>
      <c r="N43" s="856"/>
      <c r="O43" s="797" t="s">
        <v>2427</v>
      </c>
    </row>
    <row r="44" spans="1:15" ht="30" customHeight="1">
      <c r="A44" s="2394"/>
      <c r="B44" s="833" t="s">
        <v>2374</v>
      </c>
      <c r="C44" s="834" t="s">
        <v>2375</v>
      </c>
      <c r="D44" s="2396">
        <f>SUM(D43:N43)</f>
        <v>0</v>
      </c>
      <c r="E44" s="2396"/>
      <c r="F44" s="2396"/>
      <c r="G44" s="2396"/>
      <c r="H44" s="2396"/>
      <c r="I44" s="2396"/>
      <c r="J44" s="2396"/>
      <c r="K44" s="2396"/>
      <c r="L44" s="2396"/>
      <c r="M44" s="2396"/>
      <c r="N44" s="2397"/>
    </row>
    <row r="45" spans="1:15" ht="30" customHeight="1" thickBot="1">
      <c r="A45" s="2395"/>
      <c r="B45" s="835" t="s">
        <v>2376</v>
      </c>
      <c r="C45" s="836" t="s">
        <v>2377</v>
      </c>
      <c r="D45" s="2398">
        <f>D44/11</f>
        <v>0</v>
      </c>
      <c r="E45" s="2398"/>
      <c r="F45" s="2398"/>
      <c r="G45" s="2398"/>
      <c r="H45" s="2398"/>
      <c r="I45" s="2398"/>
      <c r="J45" s="2398"/>
      <c r="K45" s="2398"/>
      <c r="L45" s="2398"/>
      <c r="M45" s="2398"/>
      <c r="N45" s="2399"/>
    </row>
    <row r="46" spans="1:15" s="837" customFormat="1" ht="22.5" customHeight="1">
      <c r="A46" s="796" t="s">
        <v>858</v>
      </c>
      <c r="B46" s="2400" t="s">
        <v>2378</v>
      </c>
      <c r="C46" s="2400"/>
      <c r="D46" s="2400"/>
      <c r="E46" s="2400"/>
      <c r="F46" s="2400"/>
      <c r="G46" s="2400"/>
      <c r="H46" s="2400"/>
      <c r="I46" s="2400"/>
      <c r="J46" s="2400"/>
      <c r="K46" s="2400"/>
      <c r="L46" s="2400"/>
      <c r="M46" s="2400"/>
      <c r="N46" s="2400"/>
    </row>
    <row r="47" spans="1:15" s="837" customFormat="1" ht="24.6" customHeight="1">
      <c r="A47" s="796" t="s">
        <v>858</v>
      </c>
      <c r="B47" s="2385" t="s">
        <v>2379</v>
      </c>
      <c r="C47" s="2385"/>
      <c r="D47" s="2385"/>
      <c r="E47" s="2385"/>
      <c r="F47" s="2385"/>
      <c r="G47" s="2385"/>
      <c r="H47" s="2385"/>
      <c r="I47" s="2385"/>
      <c r="J47" s="2385"/>
      <c r="K47" s="2385"/>
      <c r="L47" s="2385"/>
      <c r="M47" s="2385"/>
      <c r="N47" s="2385"/>
    </row>
    <row r="48" spans="1:15" s="837" customFormat="1" ht="15" customHeight="1">
      <c r="A48" s="796" t="s">
        <v>858</v>
      </c>
      <c r="B48" s="2385" t="s">
        <v>2380</v>
      </c>
      <c r="C48" s="2385"/>
      <c r="D48" s="2385"/>
      <c r="E48" s="2385"/>
      <c r="F48" s="2385"/>
      <c r="G48" s="2385"/>
      <c r="H48" s="2385"/>
      <c r="I48" s="2385"/>
      <c r="J48" s="2385"/>
      <c r="K48" s="2385"/>
      <c r="L48" s="2385"/>
      <c r="M48" s="2385"/>
      <c r="N48" s="2385"/>
    </row>
    <row r="50" spans="1:14" ht="30" customHeight="1" thickBot="1"/>
    <row r="51" spans="1:14" s="91" customFormat="1" ht="30" customHeight="1" thickTop="1">
      <c r="A51" s="804" t="s">
        <v>2336</v>
      </c>
      <c r="B51" s="805"/>
      <c r="C51" s="805"/>
      <c r="D51" s="805"/>
      <c r="E51" s="805"/>
      <c r="F51" s="805"/>
      <c r="G51" s="805"/>
      <c r="H51" s="805"/>
      <c r="I51" s="805"/>
      <c r="J51" s="805"/>
      <c r="K51" s="805"/>
      <c r="L51" s="805"/>
      <c r="M51" s="805"/>
      <c r="N51" s="806"/>
    </row>
    <row r="52" spans="1:14" s="91" customFormat="1" ht="30" customHeight="1">
      <c r="A52" s="807"/>
      <c r="B52" s="846" t="s">
        <v>274</v>
      </c>
      <c r="C52" s="91" t="s">
        <v>2337</v>
      </c>
      <c r="D52" s="90" t="s">
        <v>2338</v>
      </c>
      <c r="E52" s="91" t="s">
        <v>2381</v>
      </c>
      <c r="N52" s="808"/>
    </row>
    <row r="53" spans="1:14" s="91" customFormat="1" ht="30" customHeight="1">
      <c r="A53" s="807"/>
      <c r="B53" s="846" t="s">
        <v>274</v>
      </c>
      <c r="C53" s="91" t="s">
        <v>2340</v>
      </c>
      <c r="D53" s="90" t="s">
        <v>2338</v>
      </c>
      <c r="E53" s="91" t="s">
        <v>2382</v>
      </c>
      <c r="N53" s="808"/>
    </row>
    <row r="54" spans="1:14" s="91" customFormat="1" ht="30" customHeight="1" thickBot="1">
      <c r="A54" s="809"/>
      <c r="B54" s="847" t="s">
        <v>274</v>
      </c>
      <c r="C54" s="811" t="s">
        <v>2342</v>
      </c>
      <c r="D54" s="810" t="s">
        <v>2338</v>
      </c>
      <c r="E54" s="811" t="s">
        <v>2383</v>
      </c>
      <c r="F54" s="811"/>
      <c r="G54" s="811"/>
      <c r="H54" s="811"/>
      <c r="I54" s="811"/>
      <c r="J54" s="811"/>
      <c r="K54" s="811"/>
      <c r="L54" s="811"/>
      <c r="M54" s="811"/>
      <c r="N54" s="812"/>
    </row>
    <row r="55" spans="1:14" ht="30" customHeight="1" thickTop="1"/>
  </sheetData>
  <mergeCells count="20">
    <mergeCell ref="B47:N47"/>
    <mergeCell ref="B48:N48"/>
    <mergeCell ref="A33:A36"/>
    <mergeCell ref="A37:A40"/>
    <mergeCell ref="A41:A45"/>
    <mergeCell ref="D44:N44"/>
    <mergeCell ref="D45:N45"/>
    <mergeCell ref="B46:N46"/>
    <mergeCell ref="A32:C32"/>
    <mergeCell ref="A2:N2"/>
    <mergeCell ref="E5:G5"/>
    <mergeCell ref="H5:M5"/>
    <mergeCell ref="D12:L12"/>
    <mergeCell ref="D13:L13"/>
    <mergeCell ref="D14:L14"/>
    <mergeCell ref="D15:L15"/>
    <mergeCell ref="C16:N16"/>
    <mergeCell ref="C17:N17"/>
    <mergeCell ref="B19:N19"/>
    <mergeCell ref="D21:L21"/>
  </mergeCells>
  <phoneticPr fontId="3"/>
  <pageMargins left="0.78740157480314965" right="0.39370078740157483" top="0.98425196850393704" bottom="0.78740157480314965" header="0.31496062992125984" footer="0.31496062992125984"/>
  <pageSetup paperSize="9" scale="83" orientation="portrait" r:id="rId1"/>
  <rowBreaks count="1" manualBreakCount="1">
    <brk id="28" max="16383"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32E6B-AFF8-47A2-AADF-5A3FA26A9D67}">
  <sheetPr>
    <tabColor theme="8" tint="0.79998168889431442"/>
  </sheetPr>
  <dimension ref="A1:P58"/>
  <sheetViews>
    <sheetView view="pageBreakPreview" zoomScaleNormal="100" zoomScaleSheetLayoutView="100" workbookViewId="0">
      <selection activeCell="E58" sqref="E58"/>
    </sheetView>
  </sheetViews>
  <sheetFormatPr defaultColWidth="9" defaultRowHeight="30" customHeight="1"/>
  <cols>
    <col min="1" max="1" width="2.77734375" style="790" customWidth="1"/>
    <col min="2" max="2" width="3" style="790" bestFit="1" customWidth="1"/>
    <col min="3" max="3" width="19.109375" style="797" bestFit="1" customWidth="1"/>
    <col min="4" max="14" width="5.88671875" style="797" customWidth="1"/>
    <col min="15" max="16384" width="9" style="797"/>
  </cols>
  <sheetData>
    <row r="1" spans="1:14" s="607" customFormat="1" ht="30" customHeight="1">
      <c r="A1" s="91" t="s">
        <v>2409</v>
      </c>
      <c r="B1" s="90"/>
    </row>
    <row r="2" spans="1:14" s="607" customFormat="1" ht="30" customHeight="1">
      <c r="A2" s="2370" t="s">
        <v>2384</v>
      </c>
      <c r="B2" s="2370"/>
      <c r="C2" s="2370"/>
      <c r="D2" s="2370"/>
      <c r="E2" s="2370"/>
      <c r="F2" s="2370"/>
      <c r="G2" s="2370"/>
      <c r="H2" s="2370"/>
      <c r="I2" s="2370"/>
      <c r="J2" s="2370"/>
      <c r="K2" s="2370"/>
      <c r="L2" s="2370"/>
      <c r="M2" s="2370"/>
      <c r="N2" s="2370"/>
    </row>
    <row r="3" spans="1:14" s="607" customFormat="1" ht="30" customHeight="1" thickBot="1">
      <c r="A3" s="90"/>
      <c r="B3" s="90"/>
      <c r="C3" s="90"/>
      <c r="D3" s="90"/>
      <c r="E3" s="90"/>
      <c r="F3" s="90"/>
      <c r="G3" s="90"/>
      <c r="H3" s="90"/>
      <c r="I3" s="90"/>
      <c r="J3" s="90"/>
      <c r="K3" s="90"/>
      <c r="L3" s="90"/>
      <c r="M3" s="90"/>
      <c r="N3" s="90"/>
    </row>
    <row r="4" spans="1:14" s="607" customFormat="1" ht="30" customHeight="1" thickBot="1">
      <c r="A4" s="90"/>
      <c r="B4" s="90"/>
      <c r="C4" s="90"/>
      <c r="D4" s="90"/>
      <c r="E4" s="2371" t="s">
        <v>955</v>
      </c>
      <c r="F4" s="2372"/>
      <c r="G4" s="2373"/>
      <c r="H4" s="2371"/>
      <c r="I4" s="2372"/>
      <c r="J4" s="2372"/>
      <c r="K4" s="2372"/>
      <c r="L4" s="2372"/>
      <c r="M4" s="2373"/>
      <c r="N4" s="90"/>
    </row>
    <row r="5" spans="1:14" s="607" customFormat="1" ht="30" customHeight="1" thickBot="1">
      <c r="A5" s="90"/>
      <c r="B5" s="90"/>
      <c r="C5" s="90"/>
      <c r="D5" s="90"/>
      <c r="E5" s="90"/>
      <c r="F5" s="90"/>
      <c r="G5" s="90"/>
      <c r="H5" s="90"/>
      <c r="I5" s="90"/>
      <c r="J5" s="90"/>
      <c r="K5" s="90"/>
      <c r="L5" s="90"/>
      <c r="M5" s="90"/>
      <c r="N5" s="90"/>
    </row>
    <row r="6" spans="1:14" s="91" customFormat="1" ht="30" customHeight="1">
      <c r="A6" s="776" t="s">
        <v>2323</v>
      </c>
      <c r="B6" s="777" t="s">
        <v>274</v>
      </c>
      <c r="C6" s="778" t="s">
        <v>2324</v>
      </c>
      <c r="D6" s="778"/>
      <c r="E6" s="778"/>
      <c r="F6" s="778"/>
      <c r="G6" s="778"/>
      <c r="H6" s="778"/>
      <c r="I6" s="778"/>
      <c r="J6" s="778"/>
      <c r="K6" s="778"/>
      <c r="L6" s="778"/>
      <c r="M6" s="778"/>
      <c r="N6" s="779"/>
    </row>
    <row r="7" spans="1:14" s="91" customFormat="1" ht="30" customHeight="1">
      <c r="A7" s="780"/>
      <c r="B7" s="90" t="s">
        <v>274</v>
      </c>
      <c r="C7" s="91" t="s">
        <v>2325</v>
      </c>
      <c r="N7" s="781"/>
    </row>
    <row r="8" spans="1:14" s="91" customFormat="1" ht="30" customHeight="1">
      <c r="A8" s="780"/>
      <c r="B8" s="90" t="s">
        <v>274</v>
      </c>
      <c r="C8" s="91" t="s">
        <v>2326</v>
      </c>
      <c r="N8" s="781"/>
    </row>
    <row r="9" spans="1:14" s="91" customFormat="1" ht="22.5" customHeight="1" thickBot="1">
      <c r="A9" s="782"/>
      <c r="B9" s="783"/>
      <c r="C9" s="784" t="s">
        <v>2327</v>
      </c>
      <c r="D9" s="785"/>
      <c r="E9" s="785"/>
      <c r="F9" s="785"/>
      <c r="G9" s="785"/>
      <c r="H9" s="785"/>
      <c r="I9" s="785"/>
      <c r="J9" s="785"/>
      <c r="K9" s="785"/>
      <c r="L9" s="785"/>
      <c r="M9" s="785"/>
      <c r="N9" s="786"/>
    </row>
    <row r="10" spans="1:14" s="91" customFormat="1" ht="18.75" customHeight="1" thickBot="1"/>
    <row r="11" spans="1:14" s="787" customFormat="1" ht="30" customHeight="1">
      <c r="B11" s="1116" t="s">
        <v>713</v>
      </c>
      <c r="C11" s="789" t="s">
        <v>2328</v>
      </c>
      <c r="D11" s="2412"/>
      <c r="E11" s="2412"/>
      <c r="F11" s="2412"/>
      <c r="G11" s="2412"/>
      <c r="H11" s="2412"/>
      <c r="I11" s="2412"/>
      <c r="J11" s="2412"/>
      <c r="K11" s="2412"/>
      <c r="L11" s="2413"/>
      <c r="M11" s="790"/>
    </row>
    <row r="12" spans="1:14" s="787" customFormat="1" ht="30" customHeight="1">
      <c r="B12" s="1117" t="s">
        <v>716</v>
      </c>
      <c r="C12" s="792" t="s">
        <v>2329</v>
      </c>
      <c r="D12" s="2414"/>
      <c r="E12" s="2414"/>
      <c r="F12" s="2414"/>
      <c r="G12" s="2414"/>
      <c r="H12" s="2414"/>
      <c r="I12" s="2414"/>
      <c r="J12" s="2414"/>
      <c r="K12" s="2414"/>
      <c r="L12" s="2415"/>
      <c r="M12" s="790"/>
    </row>
    <row r="13" spans="1:14" s="787" customFormat="1" ht="30" customHeight="1">
      <c r="B13" s="1117" t="s">
        <v>840</v>
      </c>
      <c r="C13" s="793" t="s">
        <v>2330</v>
      </c>
      <c r="D13" s="2414"/>
      <c r="E13" s="2414"/>
      <c r="F13" s="2414"/>
      <c r="G13" s="2414"/>
      <c r="H13" s="2414"/>
      <c r="I13" s="2414"/>
      <c r="J13" s="2414"/>
      <c r="K13" s="2414"/>
      <c r="L13" s="2415"/>
      <c r="M13" s="790"/>
    </row>
    <row r="14" spans="1:14" s="787" customFormat="1" ht="30" customHeight="1" thickBot="1">
      <c r="B14" s="1118" t="s">
        <v>842</v>
      </c>
      <c r="C14" s="795" t="s">
        <v>2331</v>
      </c>
      <c r="D14" s="2416"/>
      <c r="E14" s="2416"/>
      <c r="F14" s="2416"/>
      <c r="G14" s="2416"/>
      <c r="H14" s="2416"/>
      <c r="I14" s="2416"/>
      <c r="J14" s="2416"/>
      <c r="K14" s="2416"/>
      <c r="L14" s="2417"/>
      <c r="M14" s="790"/>
    </row>
    <row r="15" spans="1:14" s="787" customFormat="1" ht="22.5" customHeight="1">
      <c r="B15" s="796" t="s">
        <v>2332</v>
      </c>
      <c r="C15" s="2385" t="s">
        <v>2385</v>
      </c>
      <c r="D15" s="2385"/>
      <c r="E15" s="2385"/>
      <c r="F15" s="2385"/>
      <c r="G15" s="2385"/>
      <c r="H15" s="2385"/>
      <c r="I15" s="2385"/>
      <c r="J15" s="2385"/>
      <c r="K15" s="2385"/>
      <c r="L15" s="2385"/>
      <c r="M15" s="2385"/>
      <c r="N15" s="2385"/>
    </row>
    <row r="16" spans="1:14" s="787" customFormat="1" ht="15" customHeight="1">
      <c r="B16" s="790" t="s">
        <v>2332</v>
      </c>
      <c r="C16" s="2386" t="s">
        <v>2334</v>
      </c>
      <c r="D16" s="2386"/>
      <c r="E16" s="2386"/>
      <c r="F16" s="2386"/>
      <c r="G16" s="2386"/>
      <c r="H16" s="2386"/>
      <c r="I16" s="2386"/>
      <c r="J16" s="2386"/>
      <c r="K16" s="2386"/>
      <c r="L16" s="2386"/>
      <c r="M16" s="2386"/>
      <c r="N16" s="2386"/>
    </row>
    <row r="17" spans="1:16" s="91" customFormat="1" ht="16.2" customHeight="1"/>
    <row r="18" spans="1:16" ht="30" customHeight="1">
      <c r="A18" s="797"/>
      <c r="B18" s="2387" t="s">
        <v>2386</v>
      </c>
      <c r="C18" s="2387"/>
      <c r="D18" s="2387"/>
      <c r="E18" s="2387"/>
      <c r="F18" s="2387"/>
      <c r="G18" s="2387"/>
      <c r="H18" s="2387"/>
      <c r="I18" s="2387"/>
      <c r="J18" s="2387"/>
      <c r="K18" s="2387"/>
      <c r="L18" s="2387"/>
      <c r="M18" s="2387"/>
      <c r="N18" s="2387"/>
      <c r="O18" s="798"/>
      <c r="P18" s="798"/>
    </row>
    <row r="19" spans="1:16" s="607" customFormat="1" ht="7.5" customHeight="1" thickBot="1">
      <c r="B19" s="799"/>
      <c r="C19" s="800"/>
      <c r="D19" s="800"/>
      <c r="E19" s="800"/>
      <c r="F19" s="800"/>
      <c r="G19" s="800"/>
      <c r="H19" s="800"/>
      <c r="I19" s="800"/>
      <c r="J19" s="800"/>
      <c r="K19" s="800"/>
      <c r="L19" s="800"/>
      <c r="M19" s="800"/>
      <c r="N19" s="800"/>
      <c r="O19" s="800"/>
      <c r="P19" s="800"/>
    </row>
    <row r="20" spans="1:16" s="801" customFormat="1" ht="30" customHeight="1" thickBot="1">
      <c r="B20" s="1115" t="s">
        <v>849</v>
      </c>
      <c r="C20" s="803" t="s">
        <v>2335</v>
      </c>
      <c r="D20" s="2418"/>
      <c r="E20" s="2418"/>
      <c r="F20" s="2418"/>
      <c r="G20" s="2418"/>
      <c r="H20" s="2418"/>
      <c r="I20" s="2418"/>
      <c r="J20" s="2418"/>
      <c r="K20" s="2418"/>
      <c r="L20" s="2419"/>
    </row>
    <row r="21" spans="1:16" s="91" customFormat="1" ht="17.399999999999999" customHeight="1" thickBot="1"/>
    <row r="22" spans="1:16" s="91" customFormat="1" ht="43.8" customHeight="1">
      <c r="B22" s="2402" t="s">
        <v>2736</v>
      </c>
      <c r="C22" s="2405" t="s">
        <v>2741</v>
      </c>
      <c r="D22" s="2406"/>
      <c r="E22" s="2406"/>
      <c r="F22" s="2406"/>
      <c r="G22" s="2406"/>
      <c r="H22" s="2406"/>
      <c r="I22" s="2406"/>
      <c r="J22" s="2406"/>
      <c r="K22" s="2406"/>
      <c r="L22" s="2406"/>
      <c r="M22" s="2406"/>
      <c r="N22" s="2407"/>
    </row>
    <row r="23" spans="1:16" s="91" customFormat="1" ht="19.8" customHeight="1">
      <c r="B23" s="2403"/>
      <c r="C23" s="2408" t="s">
        <v>2740</v>
      </c>
      <c r="D23" s="2408"/>
      <c r="E23" s="2408"/>
      <c r="F23" s="2408"/>
      <c r="G23" s="2408"/>
      <c r="H23" s="2408"/>
      <c r="I23" s="2408"/>
      <c r="J23" s="2408"/>
      <c r="K23" s="2408"/>
      <c r="L23" s="2408"/>
      <c r="M23" s="2408"/>
      <c r="N23" s="2409"/>
      <c r="O23" s="2401"/>
    </row>
    <row r="24" spans="1:16" s="91" customFormat="1" ht="19.2" customHeight="1" thickBot="1">
      <c r="B24" s="2404"/>
      <c r="C24" s="2410" t="s">
        <v>2737</v>
      </c>
      <c r="D24" s="2410"/>
      <c r="E24" s="2410"/>
      <c r="F24" s="2410"/>
      <c r="G24" s="2410"/>
      <c r="H24" s="2410"/>
      <c r="I24" s="2410"/>
      <c r="J24" s="2410"/>
      <c r="K24" s="2410"/>
      <c r="L24" s="2410"/>
      <c r="M24" s="2410"/>
      <c r="N24" s="2411"/>
      <c r="O24" s="2401"/>
    </row>
    <row r="25" spans="1:16" s="91" customFormat="1" ht="30" customHeight="1" thickBot="1"/>
    <row r="26" spans="1:16" s="91" customFormat="1" ht="30" customHeight="1" thickTop="1">
      <c r="A26" s="804" t="s">
        <v>2336</v>
      </c>
      <c r="B26" s="805"/>
      <c r="C26" s="805"/>
      <c r="D26" s="805"/>
      <c r="E26" s="805"/>
      <c r="F26" s="805"/>
      <c r="G26" s="805"/>
      <c r="H26" s="805"/>
      <c r="I26" s="805"/>
      <c r="J26" s="805"/>
      <c r="K26" s="805"/>
      <c r="L26" s="805"/>
      <c r="M26" s="805"/>
      <c r="N26" s="806"/>
    </row>
    <row r="27" spans="1:16" s="91" customFormat="1" ht="30" customHeight="1">
      <c r="A27" s="807"/>
      <c r="B27" s="90" t="s">
        <v>274</v>
      </c>
      <c r="C27" s="91" t="s">
        <v>2337</v>
      </c>
      <c r="D27" s="90" t="s">
        <v>2338</v>
      </c>
      <c r="E27" s="91" t="s">
        <v>2738</v>
      </c>
      <c r="N27" s="808"/>
    </row>
    <row r="28" spans="1:16" s="91" customFormat="1" ht="30" customHeight="1" thickBot="1">
      <c r="A28" s="809"/>
      <c r="B28" s="810" t="s">
        <v>274</v>
      </c>
      <c r="C28" s="811" t="s">
        <v>2735</v>
      </c>
      <c r="D28" s="810" t="s">
        <v>2338</v>
      </c>
      <c r="E28" s="1114" t="s">
        <v>2739</v>
      </c>
      <c r="F28" s="811"/>
      <c r="G28" s="811"/>
      <c r="H28" s="811"/>
      <c r="I28" s="811"/>
      <c r="J28" s="811"/>
      <c r="K28" s="811"/>
      <c r="L28" s="811"/>
      <c r="M28" s="811"/>
      <c r="N28" s="812"/>
    </row>
    <row r="29" spans="1:16" s="91" customFormat="1" ht="30" customHeight="1" thickTop="1" thickBot="1">
      <c r="A29" s="774" t="s">
        <v>2344</v>
      </c>
      <c r="B29" s="775" t="s">
        <v>274</v>
      </c>
      <c r="C29" s="813" t="s">
        <v>2345</v>
      </c>
      <c r="D29" s="813"/>
      <c r="E29" s="813"/>
      <c r="F29" s="813"/>
      <c r="G29" s="813"/>
      <c r="H29" s="813"/>
      <c r="I29" s="813"/>
      <c r="J29" s="813"/>
      <c r="K29" s="813"/>
      <c r="L29" s="813"/>
      <c r="M29" s="813"/>
      <c r="N29" s="814"/>
    </row>
    <row r="30" spans="1:16" s="91" customFormat="1" ht="9.6" customHeight="1" thickBot="1">
      <c r="B30" s="90"/>
    </row>
    <row r="31" spans="1:16" s="790" customFormat="1" ht="30" customHeight="1" thickBot="1">
      <c r="A31" s="2368"/>
      <c r="B31" s="2369"/>
      <c r="C31" s="2369"/>
      <c r="D31" s="815" t="s">
        <v>2346</v>
      </c>
      <c r="E31" s="815" t="s">
        <v>2347</v>
      </c>
      <c r="F31" s="815" t="s">
        <v>2348</v>
      </c>
      <c r="G31" s="815" t="s">
        <v>2349</v>
      </c>
      <c r="H31" s="815" t="s">
        <v>2350</v>
      </c>
      <c r="I31" s="815" t="s">
        <v>2351</v>
      </c>
      <c r="J31" s="815" t="s">
        <v>2352</v>
      </c>
      <c r="K31" s="815" t="s">
        <v>2353</v>
      </c>
      <c r="L31" s="815" t="s">
        <v>2354</v>
      </c>
      <c r="M31" s="815" t="s">
        <v>2355</v>
      </c>
      <c r="N31" s="816" t="s">
        <v>2356</v>
      </c>
    </row>
    <row r="32" spans="1:16" ht="30" customHeight="1">
      <c r="A32" s="2390" t="s">
        <v>2387</v>
      </c>
      <c r="B32" s="1119" t="s">
        <v>713</v>
      </c>
      <c r="C32" s="818" t="s">
        <v>2388</v>
      </c>
      <c r="D32" s="819"/>
      <c r="E32" s="819"/>
      <c r="F32" s="819"/>
      <c r="G32" s="819"/>
      <c r="H32" s="819"/>
      <c r="I32" s="819"/>
      <c r="J32" s="819"/>
      <c r="K32" s="819"/>
      <c r="L32" s="819"/>
      <c r="M32" s="819"/>
      <c r="N32" s="820"/>
    </row>
    <row r="33" spans="1:14" ht="30" customHeight="1">
      <c r="A33" s="2420"/>
      <c r="B33" s="1120" t="s">
        <v>716</v>
      </c>
      <c r="C33" s="839" t="s">
        <v>2389</v>
      </c>
      <c r="D33" s="840"/>
      <c r="E33" s="840"/>
      <c r="F33" s="840"/>
      <c r="G33" s="840"/>
      <c r="H33" s="840"/>
      <c r="I33" s="840"/>
      <c r="J33" s="840"/>
      <c r="K33" s="840"/>
      <c r="L33" s="840"/>
      <c r="M33" s="840"/>
      <c r="N33" s="841"/>
    </row>
    <row r="34" spans="1:14" ht="30" customHeight="1">
      <c r="A34" s="2391"/>
      <c r="B34" s="1121" t="s">
        <v>840</v>
      </c>
      <c r="C34" s="822" t="s">
        <v>2390</v>
      </c>
      <c r="D34" s="823"/>
      <c r="E34" s="823"/>
      <c r="F34" s="823"/>
      <c r="G34" s="823"/>
      <c r="H34" s="823"/>
      <c r="I34" s="823"/>
      <c r="J34" s="823"/>
      <c r="K34" s="823"/>
      <c r="L34" s="823"/>
      <c r="M34" s="823"/>
      <c r="N34" s="824"/>
    </row>
    <row r="35" spans="1:14" ht="30" customHeight="1">
      <c r="A35" s="2391"/>
      <c r="B35" s="1121" t="s">
        <v>842</v>
      </c>
      <c r="C35" s="822" t="s">
        <v>2391</v>
      </c>
      <c r="D35" s="823"/>
      <c r="E35" s="823"/>
      <c r="F35" s="823"/>
      <c r="G35" s="823"/>
      <c r="H35" s="823"/>
      <c r="I35" s="823"/>
      <c r="J35" s="823"/>
      <c r="K35" s="823"/>
      <c r="L35" s="823"/>
      <c r="M35" s="823"/>
      <c r="N35" s="824"/>
    </row>
    <row r="36" spans="1:14" ht="30" customHeight="1" thickBot="1">
      <c r="A36" s="2392"/>
      <c r="B36" s="1122" t="s">
        <v>849</v>
      </c>
      <c r="C36" s="826" t="s">
        <v>2392</v>
      </c>
      <c r="D36" s="827"/>
      <c r="E36" s="827"/>
      <c r="F36" s="827"/>
      <c r="G36" s="827"/>
      <c r="H36" s="827"/>
      <c r="I36" s="827"/>
      <c r="J36" s="827"/>
      <c r="K36" s="827"/>
      <c r="L36" s="827"/>
      <c r="M36" s="827"/>
      <c r="N36" s="828"/>
    </row>
    <row r="37" spans="1:14" ht="30" customHeight="1">
      <c r="A37" s="2390" t="s">
        <v>2393</v>
      </c>
      <c r="B37" s="1119" t="s">
        <v>1215</v>
      </c>
      <c r="C37" s="818" t="s">
        <v>2394</v>
      </c>
      <c r="D37" s="819"/>
      <c r="E37" s="819"/>
      <c r="F37" s="819"/>
      <c r="G37" s="819"/>
      <c r="H37" s="819"/>
      <c r="I37" s="819"/>
      <c r="J37" s="819"/>
      <c r="K37" s="819"/>
      <c r="L37" s="819"/>
      <c r="M37" s="819"/>
      <c r="N37" s="820"/>
    </row>
    <row r="38" spans="1:14" ht="30" customHeight="1">
      <c r="A38" s="2420"/>
      <c r="B38" s="1120" t="s">
        <v>2395</v>
      </c>
      <c r="C38" s="822" t="s">
        <v>2396</v>
      </c>
      <c r="D38" s="840"/>
      <c r="E38" s="840"/>
      <c r="F38" s="840"/>
      <c r="G38" s="840"/>
      <c r="H38" s="840"/>
      <c r="I38" s="840"/>
      <c r="J38" s="840"/>
      <c r="K38" s="840"/>
      <c r="L38" s="840"/>
      <c r="M38" s="840"/>
      <c r="N38" s="841"/>
    </row>
    <row r="39" spans="1:14" ht="30" customHeight="1">
      <c r="A39" s="2391"/>
      <c r="B39" s="1121" t="s">
        <v>2397</v>
      </c>
      <c r="C39" s="822" t="s">
        <v>2390</v>
      </c>
      <c r="D39" s="823"/>
      <c r="E39" s="823"/>
      <c r="F39" s="823"/>
      <c r="G39" s="823"/>
      <c r="H39" s="823"/>
      <c r="I39" s="823"/>
      <c r="J39" s="823"/>
      <c r="K39" s="823"/>
      <c r="L39" s="823"/>
      <c r="M39" s="823"/>
      <c r="N39" s="824"/>
    </row>
    <row r="40" spans="1:14" ht="30" customHeight="1">
      <c r="A40" s="2391"/>
      <c r="B40" s="1121" t="s">
        <v>2368</v>
      </c>
      <c r="C40" s="822" t="s">
        <v>2391</v>
      </c>
      <c r="D40" s="823"/>
      <c r="E40" s="823"/>
      <c r="F40" s="823"/>
      <c r="G40" s="823"/>
      <c r="H40" s="823"/>
      <c r="I40" s="823"/>
      <c r="J40" s="823"/>
      <c r="K40" s="823"/>
      <c r="L40" s="823"/>
      <c r="M40" s="823"/>
      <c r="N40" s="824"/>
    </row>
    <row r="41" spans="1:14" ht="30" customHeight="1" thickBot="1">
      <c r="A41" s="2392"/>
      <c r="B41" s="1122" t="s">
        <v>2370</v>
      </c>
      <c r="C41" s="826" t="s">
        <v>2398</v>
      </c>
      <c r="D41" s="827"/>
      <c r="E41" s="827"/>
      <c r="F41" s="827"/>
      <c r="G41" s="827"/>
      <c r="H41" s="827"/>
      <c r="I41" s="827"/>
      <c r="J41" s="827"/>
      <c r="K41" s="827"/>
      <c r="L41" s="827"/>
      <c r="M41" s="827"/>
      <c r="N41" s="828"/>
    </row>
    <row r="42" spans="1:14" ht="30" customHeight="1">
      <c r="A42" s="2390" t="s">
        <v>2367</v>
      </c>
      <c r="B42" s="1119" t="s">
        <v>2372</v>
      </c>
      <c r="C42" s="818" t="s">
        <v>2399</v>
      </c>
      <c r="D42" s="819"/>
      <c r="E42" s="819"/>
      <c r="F42" s="819"/>
      <c r="G42" s="819"/>
      <c r="H42" s="819"/>
      <c r="I42" s="819"/>
      <c r="J42" s="819"/>
      <c r="K42" s="819"/>
      <c r="L42" s="819"/>
      <c r="M42" s="819"/>
      <c r="N42" s="820"/>
    </row>
    <row r="43" spans="1:14" ht="30" customHeight="1">
      <c r="A43" s="2393"/>
      <c r="B43" s="1121" t="s">
        <v>2374</v>
      </c>
      <c r="C43" s="822" t="s">
        <v>2400</v>
      </c>
      <c r="D43" s="823"/>
      <c r="E43" s="823"/>
      <c r="F43" s="823"/>
      <c r="G43" s="823"/>
      <c r="H43" s="823"/>
      <c r="I43" s="823"/>
      <c r="J43" s="823"/>
      <c r="K43" s="823"/>
      <c r="L43" s="823"/>
      <c r="M43" s="823"/>
      <c r="N43" s="824"/>
    </row>
    <row r="44" spans="1:14" ht="30" customHeight="1">
      <c r="A44" s="2393"/>
      <c r="B44" s="1123" t="s">
        <v>2376</v>
      </c>
      <c r="C44" s="830" t="s">
        <v>2401</v>
      </c>
      <c r="D44" s="831"/>
      <c r="E44" s="831"/>
      <c r="F44" s="831"/>
      <c r="G44" s="831"/>
      <c r="H44" s="831"/>
      <c r="I44" s="831"/>
      <c r="J44" s="831"/>
      <c r="K44" s="831"/>
      <c r="L44" s="831"/>
      <c r="M44" s="831"/>
      <c r="N44" s="832"/>
    </row>
    <row r="45" spans="1:14" ht="30" customHeight="1">
      <c r="A45" s="2394"/>
      <c r="B45" s="1124" t="s">
        <v>2402</v>
      </c>
      <c r="C45" s="834" t="s">
        <v>2403</v>
      </c>
      <c r="D45" s="2421"/>
      <c r="E45" s="2421"/>
      <c r="F45" s="2421"/>
      <c r="G45" s="2421"/>
      <c r="H45" s="2421"/>
      <c r="I45" s="2421"/>
      <c r="J45" s="2421"/>
      <c r="K45" s="2421"/>
      <c r="L45" s="2421"/>
      <c r="M45" s="2421"/>
      <c r="N45" s="2422"/>
    </row>
    <row r="46" spans="1:14" ht="30" customHeight="1" thickBot="1">
      <c r="A46" s="2395"/>
      <c r="B46" s="1125" t="s">
        <v>2404</v>
      </c>
      <c r="C46" s="836" t="s">
        <v>2405</v>
      </c>
      <c r="D46" s="2416"/>
      <c r="E46" s="2416"/>
      <c r="F46" s="2416"/>
      <c r="G46" s="2416"/>
      <c r="H46" s="2416"/>
      <c r="I46" s="2416"/>
      <c r="J46" s="2416"/>
      <c r="K46" s="2416"/>
      <c r="L46" s="2416"/>
      <c r="M46" s="2416"/>
      <c r="N46" s="2417"/>
    </row>
    <row r="47" spans="1:14" s="837" customFormat="1" ht="22.5" customHeight="1">
      <c r="A47" s="796" t="s">
        <v>858</v>
      </c>
      <c r="B47" s="2400" t="s">
        <v>2406</v>
      </c>
      <c r="C47" s="2400"/>
      <c r="D47" s="2400"/>
      <c r="E47" s="2400"/>
      <c r="F47" s="2400"/>
      <c r="G47" s="2400"/>
      <c r="H47" s="2400"/>
      <c r="I47" s="2400"/>
      <c r="J47" s="2400"/>
      <c r="K47" s="2400"/>
      <c r="L47" s="2400"/>
      <c r="M47" s="2400"/>
      <c r="N47" s="2400"/>
    </row>
    <row r="48" spans="1:14" s="837" customFormat="1" ht="22.5" customHeight="1">
      <c r="A48" s="796" t="s">
        <v>858</v>
      </c>
      <c r="B48" s="2385" t="s">
        <v>2407</v>
      </c>
      <c r="C48" s="2385"/>
      <c r="D48" s="2385"/>
      <c r="E48" s="2385"/>
      <c r="F48" s="2385"/>
      <c r="G48" s="2385"/>
      <c r="H48" s="2385"/>
      <c r="I48" s="2385"/>
      <c r="J48" s="2385"/>
      <c r="K48" s="2385"/>
      <c r="L48" s="2385"/>
      <c r="M48" s="2385"/>
      <c r="N48" s="2385"/>
    </row>
    <row r="49" spans="1:15" s="837" customFormat="1" ht="15" customHeight="1">
      <c r="A49" s="796" t="s">
        <v>858</v>
      </c>
      <c r="B49" s="2385" t="s">
        <v>2408</v>
      </c>
      <c r="C49" s="2385"/>
      <c r="D49" s="2385"/>
      <c r="E49" s="2385"/>
      <c r="F49" s="2385"/>
      <c r="G49" s="2385"/>
      <c r="H49" s="2385"/>
      <c r="I49" s="2385"/>
      <c r="J49" s="2385"/>
      <c r="K49" s="2385"/>
      <c r="L49" s="2385"/>
      <c r="M49" s="2385"/>
      <c r="N49" s="2385"/>
    </row>
    <row r="50" spans="1:15" s="837" customFormat="1" ht="15" customHeight="1" thickBot="1">
      <c r="A50" s="796"/>
      <c r="B50" s="1113"/>
      <c r="C50" s="1113"/>
      <c r="D50" s="1113"/>
      <c r="E50" s="1113"/>
      <c r="F50" s="1113"/>
      <c r="G50" s="1113"/>
      <c r="H50" s="1113"/>
      <c r="I50" s="1113"/>
      <c r="J50" s="1113"/>
      <c r="K50" s="1113"/>
      <c r="L50" s="1113"/>
      <c r="M50" s="1113"/>
      <c r="N50" s="1113"/>
    </row>
    <row r="51" spans="1:15" s="91" customFormat="1" ht="43.8" customHeight="1">
      <c r="B51" s="2402" t="s">
        <v>2742</v>
      </c>
      <c r="C51" s="2405" t="s">
        <v>2741</v>
      </c>
      <c r="D51" s="2406"/>
      <c r="E51" s="2406"/>
      <c r="F51" s="2406"/>
      <c r="G51" s="2406"/>
      <c r="H51" s="2406"/>
      <c r="I51" s="2406"/>
      <c r="J51" s="2406"/>
      <c r="K51" s="2406"/>
      <c r="L51" s="2406"/>
      <c r="M51" s="2406"/>
      <c r="N51" s="2407"/>
    </row>
    <row r="52" spans="1:15" s="91" customFormat="1" ht="19.8" customHeight="1">
      <c r="B52" s="2403"/>
      <c r="C52" s="2408" t="s">
        <v>2740</v>
      </c>
      <c r="D52" s="2408"/>
      <c r="E52" s="2408"/>
      <c r="F52" s="2408"/>
      <c r="G52" s="2408"/>
      <c r="H52" s="2408"/>
      <c r="I52" s="2408"/>
      <c r="J52" s="2408"/>
      <c r="K52" s="2408"/>
      <c r="L52" s="2408"/>
      <c r="M52" s="2408"/>
      <c r="N52" s="2409"/>
      <c r="O52" s="2401"/>
    </row>
    <row r="53" spans="1:15" s="91" customFormat="1" ht="19.2" customHeight="1" thickBot="1">
      <c r="B53" s="2404"/>
      <c r="C53" s="2410" t="s">
        <v>2737</v>
      </c>
      <c r="D53" s="2410"/>
      <c r="E53" s="2410"/>
      <c r="F53" s="2410"/>
      <c r="G53" s="2410"/>
      <c r="H53" s="2410"/>
      <c r="I53" s="2410"/>
      <c r="J53" s="2410"/>
      <c r="K53" s="2410"/>
      <c r="L53" s="2410"/>
      <c r="M53" s="2410"/>
      <c r="N53" s="2411"/>
      <c r="O53" s="2401"/>
    </row>
    <row r="54" spans="1:15" s="91" customFormat="1" ht="19.2" customHeight="1" thickBot="1">
      <c r="B54" s="90"/>
      <c r="O54" s="90"/>
    </row>
    <row r="55" spans="1:15" s="91" customFormat="1" ht="30" customHeight="1" thickTop="1">
      <c r="A55" s="804" t="s">
        <v>2336</v>
      </c>
      <c r="B55" s="805"/>
      <c r="C55" s="805"/>
      <c r="D55" s="805"/>
      <c r="E55" s="805"/>
      <c r="F55" s="805"/>
      <c r="G55" s="805"/>
      <c r="H55" s="805"/>
      <c r="I55" s="805"/>
      <c r="J55" s="805"/>
      <c r="K55" s="805"/>
      <c r="L55" s="805"/>
      <c r="M55" s="805"/>
      <c r="N55" s="806"/>
    </row>
    <row r="56" spans="1:15" s="91" customFormat="1" ht="30" customHeight="1">
      <c r="A56" s="807"/>
      <c r="B56" s="90" t="s">
        <v>274</v>
      </c>
      <c r="C56" s="91" t="s">
        <v>2337</v>
      </c>
      <c r="D56" s="90" t="s">
        <v>2338</v>
      </c>
      <c r="E56" s="91" t="s">
        <v>2743</v>
      </c>
      <c r="N56" s="808"/>
    </row>
    <row r="57" spans="1:15" s="91" customFormat="1" ht="30" customHeight="1" thickBot="1">
      <c r="A57" s="809"/>
      <c r="B57" s="810" t="s">
        <v>274</v>
      </c>
      <c r="C57" s="811" t="s">
        <v>2735</v>
      </c>
      <c r="D57" s="810" t="s">
        <v>2338</v>
      </c>
      <c r="E57" s="811" t="s">
        <v>2744</v>
      </c>
      <c r="F57" s="811"/>
      <c r="G57" s="811"/>
      <c r="H57" s="811"/>
      <c r="I57" s="811"/>
      <c r="J57" s="811"/>
      <c r="K57" s="811"/>
      <c r="L57" s="811"/>
      <c r="M57" s="811"/>
      <c r="N57" s="812"/>
    </row>
    <row r="58" spans="1:15" ht="30" customHeight="1" thickTop="1"/>
  </sheetData>
  <mergeCells count="30">
    <mergeCell ref="D20:L20"/>
    <mergeCell ref="C22:N22"/>
    <mergeCell ref="B48:N48"/>
    <mergeCell ref="B49:N49"/>
    <mergeCell ref="A32:A36"/>
    <mergeCell ref="A37:A41"/>
    <mergeCell ref="A42:A46"/>
    <mergeCell ref="D45:N45"/>
    <mergeCell ref="D46:N46"/>
    <mergeCell ref="B47:N47"/>
    <mergeCell ref="C24:N24"/>
    <mergeCell ref="C23:N23"/>
    <mergeCell ref="B22:B24"/>
    <mergeCell ref="D13:L13"/>
    <mergeCell ref="D14:L14"/>
    <mergeCell ref="C15:N15"/>
    <mergeCell ref="C16:N16"/>
    <mergeCell ref="B18:N18"/>
    <mergeCell ref="A2:N2"/>
    <mergeCell ref="E4:G4"/>
    <mergeCell ref="H4:M4"/>
    <mergeCell ref="D11:L11"/>
    <mergeCell ref="D12:L12"/>
    <mergeCell ref="O23:O24"/>
    <mergeCell ref="B51:B53"/>
    <mergeCell ref="C51:N51"/>
    <mergeCell ref="C52:N52"/>
    <mergeCell ref="O52:O53"/>
    <mergeCell ref="C53:N53"/>
    <mergeCell ref="A31:C31"/>
  </mergeCells>
  <phoneticPr fontId="3"/>
  <pageMargins left="0.78740157480314965" right="0.39370078740157483" top="0.98425196850393704" bottom="0.59055118110236227" header="0.31496062992125984" footer="0.31496062992125984"/>
  <pageSetup paperSize="9" orientation="portrait" r:id="rId1"/>
  <rowBreaks count="1" manualBreakCount="1">
    <brk id="28"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D4DA1-6D98-4CED-A489-E621378557F1}">
  <dimension ref="A2:AC120"/>
  <sheetViews>
    <sheetView zoomScale="85" zoomScaleNormal="85" zoomScaleSheetLayoutView="70" workbookViewId="0">
      <selection activeCell="J9" sqref="J9"/>
    </sheetView>
  </sheetViews>
  <sheetFormatPr defaultColWidth="4" defaultRowHeight="16.2"/>
  <cols>
    <col min="1" max="1" width="1.44140625" style="477" customWidth="1"/>
    <col min="2" max="29" width="4" style="477"/>
    <col min="30" max="30" width="1.44140625" style="477" customWidth="1"/>
    <col min="31" max="16384" width="4" style="477"/>
  </cols>
  <sheetData>
    <row r="2" spans="2:29">
      <c r="B2" s="477" t="s">
        <v>485</v>
      </c>
    </row>
    <row r="4" spans="2:29">
      <c r="S4" s="144"/>
      <c r="T4" s="474" t="s">
        <v>370</v>
      </c>
      <c r="U4" s="1827"/>
      <c r="V4" s="1827"/>
      <c r="W4" s="144" t="s">
        <v>371</v>
      </c>
      <c r="X4" s="1827"/>
      <c r="Y4" s="1827"/>
      <c r="Z4" s="144" t="s">
        <v>372</v>
      </c>
      <c r="AA4" s="1827"/>
      <c r="AB4" s="1827"/>
      <c r="AC4" s="144" t="s">
        <v>373</v>
      </c>
    </row>
    <row r="5" spans="2:29">
      <c r="B5" s="1827"/>
      <c r="C5" s="1827"/>
      <c r="D5" s="1827"/>
      <c r="E5" s="1827"/>
      <c r="F5" s="1827"/>
      <c r="G5" s="1827"/>
      <c r="H5" s="1827" t="s">
        <v>374</v>
      </c>
      <c r="I5" s="1827"/>
      <c r="J5" s="1827"/>
      <c r="K5" s="144" t="s">
        <v>375</v>
      </c>
    </row>
    <row r="7" spans="2:29">
      <c r="P7" s="474" t="s">
        <v>486</v>
      </c>
      <c r="Q7" s="1826"/>
      <c r="R7" s="1826"/>
      <c r="S7" s="1826"/>
      <c r="T7" s="1826"/>
      <c r="U7" s="1826"/>
      <c r="V7" s="1826"/>
      <c r="W7" s="1826"/>
      <c r="X7" s="1826"/>
      <c r="Y7" s="1826"/>
      <c r="Z7" s="1826"/>
      <c r="AA7" s="1826"/>
      <c r="AB7" s="1826"/>
      <c r="AC7" s="1826"/>
    </row>
    <row r="10" spans="2:29">
      <c r="B10" s="1842" t="s">
        <v>487</v>
      </c>
      <c r="C10" s="1842"/>
      <c r="D10" s="1842"/>
      <c r="E10" s="1842"/>
      <c r="F10" s="1842"/>
      <c r="G10" s="1842"/>
      <c r="H10" s="1842"/>
      <c r="I10" s="1842"/>
      <c r="J10" s="1842"/>
      <c r="K10" s="1842"/>
      <c r="L10" s="1842"/>
      <c r="M10" s="1842"/>
      <c r="N10" s="1842"/>
      <c r="O10" s="1842"/>
      <c r="P10" s="1842"/>
      <c r="Q10" s="1842"/>
      <c r="R10" s="1842"/>
      <c r="S10" s="1842"/>
      <c r="T10" s="1842"/>
      <c r="U10" s="1842"/>
      <c r="V10" s="1842"/>
      <c r="W10" s="1842"/>
      <c r="X10" s="1842"/>
      <c r="Y10" s="1842"/>
      <c r="Z10" s="1842"/>
      <c r="AA10" s="1842"/>
      <c r="AB10" s="1842"/>
      <c r="AC10" s="1842"/>
    </row>
    <row r="11" spans="2:29">
      <c r="B11" s="1842"/>
      <c r="C11" s="1842"/>
      <c r="D11" s="1842"/>
      <c r="E11" s="1842"/>
      <c r="F11" s="1842"/>
      <c r="G11" s="1842"/>
      <c r="H11" s="1842"/>
      <c r="I11" s="1842"/>
      <c r="J11" s="1842"/>
      <c r="K11" s="1842"/>
      <c r="L11" s="1842"/>
      <c r="M11" s="1842"/>
      <c r="N11" s="1842"/>
      <c r="O11" s="1842"/>
      <c r="P11" s="1842"/>
      <c r="Q11" s="1842"/>
      <c r="R11" s="1842"/>
      <c r="S11" s="1842"/>
      <c r="T11" s="1842"/>
      <c r="U11" s="1842"/>
      <c r="V11" s="1842"/>
      <c r="W11" s="1842"/>
      <c r="X11" s="1842"/>
      <c r="Y11" s="1842"/>
      <c r="Z11" s="1842"/>
      <c r="AA11" s="1842"/>
      <c r="AB11" s="1842"/>
      <c r="AC11" s="1842"/>
    </row>
    <row r="12" spans="2:29">
      <c r="B12" s="1842"/>
      <c r="C12" s="1842"/>
      <c r="D12" s="1842"/>
      <c r="E12" s="1842"/>
      <c r="F12" s="1842"/>
      <c r="G12" s="1842"/>
      <c r="H12" s="1842"/>
      <c r="I12" s="1842"/>
      <c r="J12" s="1842"/>
      <c r="K12" s="1842"/>
      <c r="L12" s="1842"/>
      <c r="M12" s="1842"/>
      <c r="N12" s="1842"/>
      <c r="O12" s="1842"/>
      <c r="P12" s="1842"/>
      <c r="Q12" s="1842"/>
      <c r="R12" s="1842"/>
      <c r="S12" s="1842"/>
      <c r="T12" s="1842"/>
      <c r="U12" s="1842"/>
      <c r="V12" s="1842"/>
      <c r="W12" s="1842"/>
      <c r="X12" s="1842"/>
      <c r="Y12" s="1842"/>
      <c r="Z12" s="1842"/>
      <c r="AA12" s="1842"/>
      <c r="AB12" s="1842"/>
      <c r="AC12" s="1842"/>
    </row>
    <row r="15" spans="2:29">
      <c r="B15" s="477" t="s">
        <v>488</v>
      </c>
    </row>
    <row r="17" spans="1:29">
      <c r="B17" s="1843" t="s">
        <v>489</v>
      </c>
      <c r="C17" s="1843"/>
      <c r="D17" s="1843"/>
      <c r="E17" s="1843"/>
      <c r="F17" s="1843"/>
      <c r="G17" s="1843"/>
      <c r="H17" s="1843"/>
      <c r="I17" s="1843"/>
      <c r="J17" s="1843"/>
      <c r="K17" s="1843"/>
      <c r="L17" s="1843"/>
      <c r="M17" s="1843"/>
      <c r="N17" s="1843"/>
      <c r="O17" s="1843"/>
      <c r="P17" s="1843"/>
      <c r="Q17" s="1843"/>
      <c r="R17" s="1843"/>
      <c r="S17" s="1843"/>
      <c r="T17" s="1843"/>
      <c r="U17" s="1843"/>
      <c r="V17" s="1843"/>
      <c r="W17" s="1843"/>
      <c r="X17" s="1843"/>
      <c r="Y17" s="1843"/>
      <c r="Z17" s="1843"/>
      <c r="AA17" s="1843"/>
      <c r="AB17" s="1843"/>
      <c r="AC17" s="1843"/>
    </row>
    <row r="19" spans="1:29">
      <c r="A19" s="477" t="s">
        <v>490</v>
      </c>
    </row>
    <row r="21" spans="1:29" s="467" customFormat="1" ht="54.75" customHeight="1">
      <c r="B21" s="1839" t="s">
        <v>491</v>
      </c>
      <c r="C21" s="1840"/>
      <c r="D21" s="1840"/>
      <c r="E21" s="1840"/>
      <c r="F21" s="1840"/>
      <c r="G21" s="1840"/>
      <c r="H21" s="1840"/>
      <c r="I21" s="1840"/>
      <c r="J21" s="1844"/>
      <c r="K21" s="1839" t="s">
        <v>492</v>
      </c>
      <c r="L21" s="1840"/>
      <c r="M21" s="1840"/>
      <c r="N21" s="1840"/>
      <c r="O21" s="1840"/>
      <c r="P21" s="1840"/>
      <c r="Q21" s="1840"/>
      <c r="R21" s="1840"/>
      <c r="S21" s="1840"/>
      <c r="T21" s="1840"/>
      <c r="U21" s="1840"/>
      <c r="V21" s="1844"/>
      <c r="W21" s="1845" t="s">
        <v>493</v>
      </c>
      <c r="X21" s="1846"/>
      <c r="Y21" s="1846"/>
      <c r="Z21" s="1846"/>
      <c r="AA21" s="1846"/>
      <c r="AB21" s="1846"/>
      <c r="AC21" s="1847"/>
    </row>
    <row r="22" spans="1:29" s="467" customFormat="1" ht="33" customHeight="1">
      <c r="B22" s="1828" t="s">
        <v>494</v>
      </c>
      <c r="C22" s="1829"/>
      <c r="D22" s="1829"/>
      <c r="E22" s="1829"/>
      <c r="F22" s="1829"/>
      <c r="G22" s="1829"/>
      <c r="H22" s="1829"/>
      <c r="I22" s="1829"/>
      <c r="J22" s="1830"/>
      <c r="K22" s="1837" t="s">
        <v>495</v>
      </c>
      <c r="L22" s="1838"/>
      <c r="M22" s="1838"/>
      <c r="N22" s="1838"/>
      <c r="O22" s="1838"/>
      <c r="P22" s="1838"/>
      <c r="Q22" s="1838"/>
      <c r="R22" s="1838"/>
      <c r="S22" s="1838"/>
      <c r="T22" s="1838"/>
      <c r="U22" s="1838"/>
      <c r="V22" s="1838"/>
      <c r="W22" s="1839"/>
      <c r="X22" s="1840"/>
      <c r="Y22" s="1840"/>
      <c r="Z22" s="1840"/>
      <c r="AA22" s="1840"/>
      <c r="AB22" s="1840"/>
      <c r="AC22" s="465" t="s">
        <v>496</v>
      </c>
    </row>
    <row r="23" spans="1:29" s="467" customFormat="1" ht="34.5" customHeight="1">
      <c r="B23" s="1831"/>
      <c r="C23" s="1832"/>
      <c r="D23" s="1832"/>
      <c r="E23" s="1832"/>
      <c r="F23" s="1832"/>
      <c r="G23" s="1832"/>
      <c r="H23" s="1832"/>
      <c r="I23" s="1832"/>
      <c r="J23" s="1833"/>
      <c r="K23" s="1837" t="s">
        <v>497</v>
      </c>
      <c r="L23" s="1838"/>
      <c r="M23" s="1838"/>
      <c r="N23" s="1838"/>
      <c r="O23" s="1838"/>
      <c r="P23" s="1838"/>
      <c r="Q23" s="1838"/>
      <c r="R23" s="1838"/>
      <c r="S23" s="1838"/>
      <c r="T23" s="1838"/>
      <c r="U23" s="1838"/>
      <c r="V23" s="1841"/>
      <c r="W23" s="1839"/>
      <c r="X23" s="1840"/>
      <c r="Y23" s="1840"/>
      <c r="Z23" s="1840"/>
      <c r="AA23" s="1840"/>
      <c r="AB23" s="1840"/>
      <c r="AC23" s="465" t="s">
        <v>496</v>
      </c>
    </row>
    <row r="24" spans="1:29" s="467" customFormat="1" ht="34.5" customHeight="1">
      <c r="B24" s="1831"/>
      <c r="C24" s="1832"/>
      <c r="D24" s="1832"/>
      <c r="E24" s="1832"/>
      <c r="F24" s="1832"/>
      <c r="G24" s="1832"/>
      <c r="H24" s="1832"/>
      <c r="I24" s="1832"/>
      <c r="J24" s="1833"/>
      <c r="K24" s="1837" t="s">
        <v>498</v>
      </c>
      <c r="L24" s="1838"/>
      <c r="M24" s="1838"/>
      <c r="N24" s="1838"/>
      <c r="O24" s="1838"/>
      <c r="P24" s="1838"/>
      <c r="Q24" s="1838"/>
      <c r="R24" s="1838"/>
      <c r="S24" s="1838"/>
      <c r="T24" s="1838"/>
      <c r="U24" s="1838"/>
      <c r="V24" s="1841"/>
      <c r="W24" s="1839"/>
      <c r="X24" s="1840"/>
      <c r="Y24" s="1840"/>
      <c r="Z24" s="1840"/>
      <c r="AA24" s="1840"/>
      <c r="AB24" s="1840"/>
      <c r="AC24" s="465" t="s">
        <v>496</v>
      </c>
    </row>
    <row r="25" spans="1:29" s="467" customFormat="1" ht="34.5" customHeight="1">
      <c r="B25" s="1831"/>
      <c r="C25" s="1832"/>
      <c r="D25" s="1832"/>
      <c r="E25" s="1832"/>
      <c r="F25" s="1832"/>
      <c r="G25" s="1832"/>
      <c r="H25" s="1832"/>
      <c r="I25" s="1832"/>
      <c r="J25" s="1833"/>
      <c r="K25" s="1837" t="s">
        <v>499</v>
      </c>
      <c r="L25" s="1838"/>
      <c r="M25" s="1838"/>
      <c r="N25" s="1838"/>
      <c r="O25" s="1838"/>
      <c r="P25" s="1838"/>
      <c r="Q25" s="1838"/>
      <c r="R25" s="1838"/>
      <c r="S25" s="1838"/>
      <c r="T25" s="1838"/>
      <c r="U25" s="1838"/>
      <c r="V25" s="1841"/>
      <c r="W25" s="1839"/>
      <c r="X25" s="1840"/>
      <c r="Y25" s="1840"/>
      <c r="Z25" s="1840"/>
      <c r="AA25" s="1840"/>
      <c r="AB25" s="1840"/>
      <c r="AC25" s="465" t="s">
        <v>496</v>
      </c>
    </row>
    <row r="26" spans="1:29" s="467" customFormat="1" ht="34.5" customHeight="1">
      <c r="B26" s="1834"/>
      <c r="C26" s="1835"/>
      <c r="D26" s="1835"/>
      <c r="E26" s="1835"/>
      <c r="F26" s="1835"/>
      <c r="G26" s="1835"/>
      <c r="H26" s="1835"/>
      <c r="I26" s="1835"/>
      <c r="J26" s="1836"/>
      <c r="K26" s="1837" t="s">
        <v>500</v>
      </c>
      <c r="L26" s="1838"/>
      <c r="M26" s="1838"/>
      <c r="N26" s="1838"/>
      <c r="O26" s="1838"/>
      <c r="P26" s="1838"/>
      <c r="Q26" s="1838"/>
      <c r="R26" s="1838"/>
      <c r="S26" s="1838"/>
      <c r="T26" s="1838"/>
      <c r="U26" s="1838"/>
      <c r="V26" s="1841"/>
      <c r="W26" s="1839"/>
      <c r="X26" s="1840"/>
      <c r="Y26" s="1840"/>
      <c r="Z26" s="1840"/>
      <c r="AA26" s="1840"/>
      <c r="AB26" s="1840"/>
      <c r="AC26" s="465" t="s">
        <v>496</v>
      </c>
    </row>
    <row r="27" spans="1:29" s="467" customFormat="1" ht="34.5" customHeight="1">
      <c r="B27" s="1831" t="s">
        <v>501</v>
      </c>
      <c r="C27" s="1832"/>
      <c r="D27" s="1832"/>
      <c r="E27" s="1832"/>
      <c r="F27" s="1832"/>
      <c r="G27" s="1832"/>
      <c r="H27" s="1832"/>
      <c r="I27" s="1832"/>
      <c r="J27" s="1833"/>
      <c r="K27" s="1837" t="s">
        <v>502</v>
      </c>
      <c r="L27" s="1838"/>
      <c r="M27" s="1838"/>
      <c r="N27" s="1838"/>
      <c r="O27" s="1838"/>
      <c r="P27" s="1838"/>
      <c r="Q27" s="1838"/>
      <c r="R27" s="1838"/>
      <c r="S27" s="1838"/>
      <c r="T27" s="1838"/>
      <c r="U27" s="1838"/>
      <c r="V27" s="1841"/>
      <c r="W27" s="1839"/>
      <c r="X27" s="1840"/>
      <c r="Y27" s="1840"/>
      <c r="Z27" s="1840"/>
      <c r="AA27" s="1840"/>
      <c r="AB27" s="1840"/>
      <c r="AC27" s="465" t="s">
        <v>496</v>
      </c>
    </row>
    <row r="28" spans="1:29" s="467" customFormat="1" ht="34.5" customHeight="1">
      <c r="B28" s="1831"/>
      <c r="C28" s="1832"/>
      <c r="D28" s="1832"/>
      <c r="E28" s="1832"/>
      <c r="F28" s="1832"/>
      <c r="G28" s="1832"/>
      <c r="H28" s="1832"/>
      <c r="I28" s="1832"/>
      <c r="J28" s="1833"/>
      <c r="K28" s="1837" t="s">
        <v>503</v>
      </c>
      <c r="L28" s="1838"/>
      <c r="M28" s="1838"/>
      <c r="N28" s="1838"/>
      <c r="O28" s="1838"/>
      <c r="P28" s="1838"/>
      <c r="Q28" s="1838"/>
      <c r="R28" s="1838"/>
      <c r="S28" s="1838"/>
      <c r="T28" s="1838"/>
      <c r="U28" s="1838"/>
      <c r="V28" s="1841"/>
      <c r="W28" s="1839"/>
      <c r="X28" s="1840"/>
      <c r="Y28" s="1840"/>
      <c r="Z28" s="1840"/>
      <c r="AA28" s="1840"/>
      <c r="AB28" s="1840"/>
      <c r="AC28" s="465" t="s">
        <v>496</v>
      </c>
    </row>
    <row r="29" spans="1:29" s="467" customFormat="1" ht="34.5" customHeight="1">
      <c r="B29" s="1834"/>
      <c r="C29" s="1835"/>
      <c r="D29" s="1835"/>
      <c r="E29" s="1835"/>
      <c r="F29" s="1835"/>
      <c r="G29" s="1835"/>
      <c r="H29" s="1835"/>
      <c r="I29" s="1835"/>
      <c r="J29" s="1836"/>
      <c r="K29" s="1837" t="s">
        <v>504</v>
      </c>
      <c r="L29" s="1838"/>
      <c r="M29" s="1838"/>
      <c r="N29" s="1838"/>
      <c r="O29" s="1838"/>
      <c r="P29" s="1838"/>
      <c r="Q29" s="1838"/>
      <c r="R29" s="1838"/>
      <c r="S29" s="1838"/>
      <c r="T29" s="1838"/>
      <c r="U29" s="1838"/>
      <c r="V29" s="1841"/>
      <c r="W29" s="1839"/>
      <c r="X29" s="1840"/>
      <c r="Y29" s="1840"/>
      <c r="Z29" s="1840"/>
      <c r="AA29" s="1840"/>
      <c r="AB29" s="1840"/>
      <c r="AC29" s="465" t="s">
        <v>496</v>
      </c>
    </row>
    <row r="30" spans="1:29" s="467" customFormat="1" ht="34.5" customHeight="1">
      <c r="B30" s="1837" t="s">
        <v>505</v>
      </c>
      <c r="C30" s="1838"/>
      <c r="D30" s="1838"/>
      <c r="E30" s="1838"/>
      <c r="F30" s="1838"/>
      <c r="G30" s="1838"/>
      <c r="H30" s="1838"/>
      <c r="I30" s="1838"/>
      <c r="J30" s="1841"/>
      <c r="K30" s="1839"/>
      <c r="L30" s="1840"/>
      <c r="M30" s="1840"/>
      <c r="N30" s="1840"/>
      <c r="O30" s="1840"/>
      <c r="P30" s="1840"/>
      <c r="Q30" s="1840"/>
      <c r="R30" s="1840"/>
      <c r="S30" s="1840"/>
      <c r="T30" s="1840"/>
      <c r="U30" s="1840"/>
      <c r="V30" s="1840"/>
      <c r="W30" s="1840"/>
      <c r="X30" s="1840"/>
      <c r="Y30" s="1840"/>
      <c r="Z30" s="1840"/>
      <c r="AA30" s="1840"/>
      <c r="AB30" s="1840"/>
      <c r="AC30" s="465" t="s">
        <v>496</v>
      </c>
    </row>
    <row r="31" spans="1:29" s="467" customFormat="1" ht="34.5" customHeight="1">
      <c r="B31" s="1837" t="s">
        <v>506</v>
      </c>
      <c r="C31" s="1838"/>
      <c r="D31" s="1838"/>
      <c r="E31" s="1838"/>
      <c r="F31" s="1838"/>
      <c r="G31" s="1838"/>
      <c r="H31" s="1838"/>
      <c r="I31" s="1838"/>
      <c r="J31" s="1841"/>
      <c r="K31" s="1839"/>
      <c r="L31" s="1840"/>
      <c r="M31" s="1840"/>
      <c r="N31" s="1840"/>
      <c r="O31" s="1840"/>
      <c r="P31" s="1840"/>
      <c r="Q31" s="1840"/>
      <c r="R31" s="1840"/>
      <c r="S31" s="1840"/>
      <c r="T31" s="1840"/>
      <c r="U31" s="1840"/>
      <c r="V31" s="1840"/>
      <c r="W31" s="1840"/>
      <c r="X31" s="1840"/>
      <c r="Y31" s="1840"/>
      <c r="Z31" s="1840"/>
      <c r="AA31" s="1840"/>
      <c r="AB31" s="1840"/>
      <c r="AC31" s="465" t="s">
        <v>496</v>
      </c>
    </row>
    <row r="33" spans="1:20">
      <c r="A33" s="477" t="s">
        <v>507</v>
      </c>
      <c r="J33" s="1848"/>
      <c r="K33" s="1848"/>
      <c r="L33" s="1848"/>
      <c r="M33" s="1848"/>
      <c r="N33" s="477" t="s">
        <v>371</v>
      </c>
      <c r="O33" s="1848"/>
      <c r="P33" s="1848"/>
      <c r="Q33" s="477" t="s">
        <v>508</v>
      </c>
      <c r="R33" s="1848"/>
      <c r="S33" s="1848"/>
      <c r="T33" s="477" t="s">
        <v>509</v>
      </c>
    </row>
    <row r="119" spans="3:7">
      <c r="C119" s="478"/>
      <c r="D119" s="478"/>
      <c r="E119" s="478"/>
      <c r="F119" s="478"/>
      <c r="G119" s="478"/>
    </row>
    <row r="120" spans="3:7">
      <c r="C120" s="476"/>
    </row>
  </sheetData>
  <mergeCells count="36">
    <mergeCell ref="B30:J30"/>
    <mergeCell ref="K30:AB30"/>
    <mergeCell ref="B31:J31"/>
    <mergeCell ref="K31:AB31"/>
    <mergeCell ref="J33:M33"/>
    <mergeCell ref="O33:P33"/>
    <mergeCell ref="R33:S33"/>
    <mergeCell ref="B27:J29"/>
    <mergeCell ref="K27:V27"/>
    <mergeCell ref="W27:AB27"/>
    <mergeCell ref="K28:V28"/>
    <mergeCell ref="W28:AB28"/>
    <mergeCell ref="K29:V29"/>
    <mergeCell ref="W29:AB29"/>
    <mergeCell ref="B10:AC12"/>
    <mergeCell ref="B17:AC17"/>
    <mergeCell ref="B21:J21"/>
    <mergeCell ref="K21:V21"/>
    <mergeCell ref="W21:AC21"/>
    <mergeCell ref="B22:J26"/>
    <mergeCell ref="K22:V22"/>
    <mergeCell ref="W22:AB22"/>
    <mergeCell ref="K23:V23"/>
    <mergeCell ref="W23:AB23"/>
    <mergeCell ref="K24:V24"/>
    <mergeCell ref="W24:AB24"/>
    <mergeCell ref="K25:V25"/>
    <mergeCell ref="W25:AB25"/>
    <mergeCell ref="K26:V26"/>
    <mergeCell ref="W26:AB26"/>
    <mergeCell ref="Q7:AC7"/>
    <mergeCell ref="U4:V4"/>
    <mergeCell ref="X4:Y4"/>
    <mergeCell ref="AA4:AB4"/>
    <mergeCell ref="B5:G5"/>
    <mergeCell ref="H5:J5"/>
  </mergeCells>
  <phoneticPr fontId="3"/>
  <pageMargins left="0.7" right="0.7" top="0.75" bottom="0.75" header="0.3" footer="0.3"/>
  <pageSetup paperSize="9" scale="7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F0EF8-A5CC-45E5-90A3-082ED9F3ECA3}">
  <sheetPr>
    <tabColor theme="8" tint="0.79998168889431442"/>
    <pageSetUpPr fitToPage="1"/>
  </sheetPr>
  <dimension ref="A1:AH25"/>
  <sheetViews>
    <sheetView zoomScale="80" zoomScaleNormal="80" workbookViewId="0">
      <selection activeCell="J9" sqref="J9"/>
    </sheetView>
  </sheetViews>
  <sheetFormatPr defaultRowHeight="13.2"/>
  <cols>
    <col min="1" max="1" width="20.109375" style="615" customWidth="1"/>
    <col min="2" max="32" width="5.88671875" style="615" customWidth="1"/>
    <col min="33" max="33" width="10" style="615" customWidth="1"/>
    <col min="34" max="16384" width="8.88671875" style="615"/>
  </cols>
  <sheetData>
    <row r="1" spans="1:34" s="290" customFormat="1">
      <c r="A1" s="290" t="s">
        <v>2410</v>
      </c>
      <c r="B1" s="613" t="s">
        <v>2125</v>
      </c>
    </row>
    <row r="2" spans="1:34" s="290" customFormat="1"/>
    <row r="3" spans="1:34" ht="36" customHeight="1">
      <c r="A3" s="614" t="s">
        <v>2126</v>
      </c>
      <c r="I3" s="616"/>
      <c r="J3" s="616"/>
      <c r="K3" s="616"/>
      <c r="L3" s="617"/>
      <c r="M3" s="616"/>
      <c r="N3" s="618"/>
      <c r="O3" s="618"/>
      <c r="P3" s="618"/>
      <c r="Q3" s="619"/>
      <c r="R3" s="620"/>
      <c r="S3" s="620"/>
      <c r="T3" s="620"/>
      <c r="U3" s="620"/>
      <c r="V3" s="620"/>
      <c r="X3" s="2423" t="s">
        <v>2127</v>
      </c>
      <c r="Y3" s="2423"/>
      <c r="Z3" s="2423"/>
      <c r="AA3" s="617" t="s">
        <v>2128</v>
      </c>
      <c r="AB3" s="616"/>
      <c r="AC3" s="618" t="s">
        <v>2129</v>
      </c>
      <c r="AD3" s="618"/>
      <c r="AE3" s="618" t="s">
        <v>2130</v>
      </c>
      <c r="AF3" s="619" t="s">
        <v>2131</v>
      </c>
    </row>
    <row r="4" spans="1:34" ht="16.2" customHeight="1">
      <c r="A4" s="614"/>
      <c r="I4" s="621"/>
      <c r="J4" s="621"/>
      <c r="K4" s="621"/>
      <c r="L4" s="622"/>
      <c r="N4" s="623"/>
      <c r="O4" s="623"/>
      <c r="P4" s="623"/>
      <c r="Q4" s="624"/>
      <c r="R4" s="620"/>
      <c r="S4" s="620"/>
      <c r="T4" s="620"/>
      <c r="U4" s="620"/>
      <c r="V4" s="620"/>
    </row>
    <row r="5" spans="1:34" s="626" customFormat="1" ht="16.2" customHeight="1">
      <c r="A5" s="625" t="s">
        <v>2132</v>
      </c>
      <c r="B5" s="625">
        <v>1</v>
      </c>
      <c r="C5" s="625">
        <v>2</v>
      </c>
      <c r="D5" s="625">
        <v>3</v>
      </c>
      <c r="E5" s="625">
        <v>4</v>
      </c>
      <c r="F5" s="625">
        <v>5</v>
      </c>
      <c r="G5" s="625">
        <v>6</v>
      </c>
      <c r="H5" s="625">
        <v>7</v>
      </c>
      <c r="I5" s="625">
        <v>8</v>
      </c>
      <c r="J5" s="625">
        <v>9</v>
      </c>
      <c r="K5" s="625">
        <v>10</v>
      </c>
      <c r="L5" s="625">
        <v>11</v>
      </c>
      <c r="M5" s="625">
        <v>12</v>
      </c>
      <c r="N5" s="625">
        <v>13</v>
      </c>
      <c r="O5" s="625">
        <v>14</v>
      </c>
      <c r="P5" s="625">
        <v>15</v>
      </c>
      <c r="Q5" s="625">
        <v>16</v>
      </c>
      <c r="R5" s="625">
        <v>17</v>
      </c>
      <c r="S5" s="625">
        <v>18</v>
      </c>
      <c r="T5" s="625">
        <v>19</v>
      </c>
      <c r="U5" s="625">
        <v>20</v>
      </c>
      <c r="V5" s="625">
        <v>21</v>
      </c>
      <c r="W5" s="625">
        <v>22</v>
      </c>
      <c r="X5" s="625">
        <v>23</v>
      </c>
      <c r="Y5" s="625">
        <v>24</v>
      </c>
      <c r="Z5" s="625">
        <v>25</v>
      </c>
      <c r="AA5" s="625">
        <v>26</v>
      </c>
      <c r="AB5" s="625">
        <v>27</v>
      </c>
      <c r="AC5" s="625">
        <v>28</v>
      </c>
      <c r="AD5" s="625">
        <v>29</v>
      </c>
      <c r="AE5" s="625">
        <v>30</v>
      </c>
      <c r="AF5" s="625">
        <v>31</v>
      </c>
    </row>
    <row r="6" spans="1:34" ht="16.5" customHeight="1">
      <c r="A6" s="625" t="s">
        <v>2133</v>
      </c>
      <c r="B6" s="627"/>
      <c r="C6" s="627"/>
      <c r="D6" s="627"/>
      <c r="E6" s="627"/>
      <c r="F6" s="627"/>
      <c r="G6" s="627"/>
      <c r="H6" s="627"/>
      <c r="I6" s="627"/>
      <c r="J6" s="627"/>
      <c r="K6" s="627"/>
      <c r="L6" s="627"/>
      <c r="M6" s="627"/>
      <c r="N6" s="627"/>
      <c r="O6" s="627"/>
      <c r="P6" s="627"/>
      <c r="Q6" s="627"/>
      <c r="R6" s="627"/>
      <c r="S6" s="627"/>
      <c r="T6" s="627"/>
      <c r="U6" s="627"/>
      <c r="V6" s="627"/>
      <c r="W6" s="627"/>
      <c r="X6" s="627"/>
      <c r="Y6" s="627"/>
      <c r="Z6" s="627"/>
      <c r="AA6" s="627"/>
      <c r="AB6" s="627"/>
      <c r="AC6" s="627"/>
      <c r="AD6" s="627"/>
      <c r="AE6" s="627"/>
      <c r="AF6" s="627"/>
    </row>
    <row r="7" spans="1:34" ht="16.5" customHeight="1">
      <c r="A7" s="625" t="s">
        <v>2134</v>
      </c>
      <c r="B7" s="627"/>
      <c r="C7" s="627"/>
      <c r="D7" s="627"/>
      <c r="E7" s="627"/>
      <c r="F7" s="627"/>
      <c r="G7" s="627"/>
      <c r="H7" s="627"/>
      <c r="I7" s="627"/>
      <c r="J7" s="627"/>
      <c r="K7" s="627"/>
      <c r="L7" s="627"/>
      <c r="M7" s="627"/>
      <c r="N7" s="627"/>
      <c r="O7" s="627"/>
      <c r="P7" s="627"/>
      <c r="Q7" s="627"/>
      <c r="R7" s="627"/>
      <c r="S7" s="627"/>
      <c r="T7" s="627"/>
      <c r="U7" s="627"/>
      <c r="V7" s="627"/>
      <c r="W7" s="627"/>
      <c r="X7" s="627"/>
      <c r="Y7" s="627"/>
      <c r="Z7" s="627"/>
      <c r="AA7" s="627"/>
      <c r="AB7" s="627"/>
      <c r="AC7" s="627"/>
      <c r="AD7" s="627"/>
      <c r="AE7" s="627"/>
      <c r="AF7" s="627"/>
    </row>
    <row r="8" spans="1:34" ht="16.5" customHeight="1">
      <c r="A8" s="628" t="s">
        <v>2135</v>
      </c>
      <c r="B8" s="629">
        <f t="shared" ref="B8:AF8" si="0">IF(B6&gt;15,((B6-15)/5+1)*B7,B7)</f>
        <v>0</v>
      </c>
      <c r="C8" s="629">
        <f t="shared" si="0"/>
        <v>0</v>
      </c>
      <c r="D8" s="629">
        <f t="shared" si="0"/>
        <v>0</v>
      </c>
      <c r="E8" s="629">
        <f t="shared" si="0"/>
        <v>0</v>
      </c>
      <c r="F8" s="629">
        <f t="shared" si="0"/>
        <v>0</v>
      </c>
      <c r="G8" s="629">
        <f t="shared" si="0"/>
        <v>0</v>
      </c>
      <c r="H8" s="629">
        <f t="shared" si="0"/>
        <v>0</v>
      </c>
      <c r="I8" s="629">
        <f t="shared" si="0"/>
        <v>0</v>
      </c>
      <c r="J8" s="629">
        <f t="shared" si="0"/>
        <v>0</v>
      </c>
      <c r="K8" s="629">
        <f t="shared" si="0"/>
        <v>0</v>
      </c>
      <c r="L8" s="629">
        <f t="shared" si="0"/>
        <v>0</v>
      </c>
      <c r="M8" s="629">
        <f t="shared" si="0"/>
        <v>0</v>
      </c>
      <c r="N8" s="629">
        <f t="shared" si="0"/>
        <v>0</v>
      </c>
      <c r="O8" s="629">
        <f t="shared" si="0"/>
        <v>0</v>
      </c>
      <c r="P8" s="629">
        <f t="shared" si="0"/>
        <v>0</v>
      </c>
      <c r="Q8" s="629">
        <f t="shared" si="0"/>
        <v>0</v>
      </c>
      <c r="R8" s="629">
        <f t="shared" si="0"/>
        <v>0</v>
      </c>
      <c r="S8" s="629">
        <f t="shared" si="0"/>
        <v>0</v>
      </c>
      <c r="T8" s="629">
        <f t="shared" si="0"/>
        <v>0</v>
      </c>
      <c r="U8" s="629">
        <f t="shared" si="0"/>
        <v>0</v>
      </c>
      <c r="V8" s="629">
        <f t="shared" si="0"/>
        <v>0</v>
      </c>
      <c r="W8" s="629">
        <f t="shared" si="0"/>
        <v>0</v>
      </c>
      <c r="X8" s="629">
        <f t="shared" si="0"/>
        <v>0</v>
      </c>
      <c r="Y8" s="629">
        <f t="shared" si="0"/>
        <v>0</v>
      </c>
      <c r="Z8" s="629">
        <f t="shared" si="0"/>
        <v>0</v>
      </c>
      <c r="AA8" s="629">
        <f t="shared" si="0"/>
        <v>0</v>
      </c>
      <c r="AB8" s="629">
        <f t="shared" si="0"/>
        <v>0</v>
      </c>
      <c r="AC8" s="629">
        <f t="shared" si="0"/>
        <v>0</v>
      </c>
      <c r="AD8" s="629">
        <f t="shared" si="0"/>
        <v>0</v>
      </c>
      <c r="AE8" s="629">
        <f t="shared" si="0"/>
        <v>0</v>
      </c>
      <c r="AF8" s="629">
        <f t="shared" si="0"/>
        <v>0</v>
      </c>
      <c r="AG8" s="630"/>
    </row>
    <row r="9" spans="1:34" ht="16.5" customHeight="1">
      <c r="A9" s="631" t="s">
        <v>2136</v>
      </c>
    </row>
    <row r="10" spans="1:34" ht="16.5" customHeight="1"/>
    <row r="11" spans="1:34" ht="30" customHeight="1">
      <c r="A11" s="632" t="s">
        <v>2137</v>
      </c>
      <c r="B11" s="627"/>
      <c r="C11" s="627"/>
      <c r="D11" s="627"/>
      <c r="E11" s="627"/>
      <c r="F11" s="627"/>
      <c r="G11" s="627"/>
      <c r="H11" s="627"/>
      <c r="I11" s="627"/>
      <c r="J11" s="627"/>
      <c r="K11" s="627"/>
      <c r="L11" s="627"/>
      <c r="M11" s="627"/>
      <c r="N11" s="627"/>
      <c r="O11" s="627"/>
      <c r="P11" s="627"/>
      <c r="Q11" s="627"/>
      <c r="R11" s="627"/>
      <c r="S11" s="627"/>
      <c r="T11" s="627"/>
      <c r="U11" s="627"/>
      <c r="V11" s="627"/>
      <c r="W11" s="627"/>
      <c r="X11" s="627"/>
      <c r="Y11" s="627"/>
      <c r="Z11" s="627"/>
      <c r="AA11" s="627"/>
      <c r="AB11" s="627"/>
      <c r="AC11" s="627"/>
      <c r="AD11" s="627"/>
      <c r="AE11" s="627"/>
      <c r="AF11" s="627"/>
    </row>
    <row r="12" spans="1:34" ht="16.5" customHeight="1">
      <c r="A12" s="631" t="s">
        <v>2138</v>
      </c>
    </row>
    <row r="13" spans="1:34" ht="16.5" customHeight="1" thickBot="1">
      <c r="A13" s="633"/>
      <c r="AG13" s="626" t="s">
        <v>2139</v>
      </c>
    </row>
    <row r="14" spans="1:34" ht="16.5" customHeight="1" thickBot="1">
      <c r="A14" s="634" t="s">
        <v>2140</v>
      </c>
      <c r="B14" s="635">
        <f>B11-B8</f>
        <v>0</v>
      </c>
      <c r="C14" s="636">
        <f t="shared" ref="C14:AF14" si="1">C11-C8</f>
        <v>0</v>
      </c>
      <c r="D14" s="636">
        <f t="shared" si="1"/>
        <v>0</v>
      </c>
      <c r="E14" s="636">
        <f t="shared" si="1"/>
        <v>0</v>
      </c>
      <c r="F14" s="636">
        <f t="shared" si="1"/>
        <v>0</v>
      </c>
      <c r="G14" s="636">
        <f t="shared" si="1"/>
        <v>0</v>
      </c>
      <c r="H14" s="636">
        <f t="shared" si="1"/>
        <v>0</v>
      </c>
      <c r="I14" s="636">
        <f t="shared" si="1"/>
        <v>0</v>
      </c>
      <c r="J14" s="636">
        <f t="shared" si="1"/>
        <v>0</v>
      </c>
      <c r="K14" s="636">
        <f t="shared" si="1"/>
        <v>0</v>
      </c>
      <c r="L14" s="636">
        <f t="shared" si="1"/>
        <v>0</v>
      </c>
      <c r="M14" s="636">
        <f t="shared" si="1"/>
        <v>0</v>
      </c>
      <c r="N14" s="636">
        <f t="shared" si="1"/>
        <v>0</v>
      </c>
      <c r="O14" s="636">
        <f t="shared" si="1"/>
        <v>0</v>
      </c>
      <c r="P14" s="636">
        <f t="shared" si="1"/>
        <v>0</v>
      </c>
      <c r="Q14" s="636">
        <f t="shared" si="1"/>
        <v>0</v>
      </c>
      <c r="R14" s="636">
        <f t="shared" si="1"/>
        <v>0</v>
      </c>
      <c r="S14" s="636">
        <f t="shared" si="1"/>
        <v>0</v>
      </c>
      <c r="T14" s="636">
        <f t="shared" si="1"/>
        <v>0</v>
      </c>
      <c r="U14" s="636">
        <f t="shared" si="1"/>
        <v>0</v>
      </c>
      <c r="V14" s="636">
        <f t="shared" si="1"/>
        <v>0</v>
      </c>
      <c r="W14" s="636">
        <f t="shared" si="1"/>
        <v>0</v>
      </c>
      <c r="X14" s="636">
        <f t="shared" si="1"/>
        <v>0</v>
      </c>
      <c r="Y14" s="636">
        <f t="shared" si="1"/>
        <v>0</v>
      </c>
      <c r="Z14" s="636">
        <f t="shared" si="1"/>
        <v>0</v>
      </c>
      <c r="AA14" s="636">
        <f t="shared" si="1"/>
        <v>0</v>
      </c>
      <c r="AB14" s="636">
        <f t="shared" si="1"/>
        <v>0</v>
      </c>
      <c r="AC14" s="636">
        <f t="shared" si="1"/>
        <v>0</v>
      </c>
      <c r="AD14" s="636">
        <f t="shared" si="1"/>
        <v>0</v>
      </c>
      <c r="AE14" s="636">
        <f t="shared" si="1"/>
        <v>0</v>
      </c>
      <c r="AF14" s="637">
        <f t="shared" si="1"/>
        <v>0</v>
      </c>
      <c r="AG14" s="638">
        <f>SUM(B14:AF14)</f>
        <v>0</v>
      </c>
      <c r="AH14" s="639" t="s">
        <v>2141</v>
      </c>
    </row>
    <row r="15" spans="1:34" ht="16.5" customHeight="1"/>
    <row r="16" spans="1:34" ht="16.5" customHeight="1">
      <c r="A16" s="626"/>
    </row>
    <row r="17" spans="2:34" ht="16.5" customHeight="1">
      <c r="B17" s="2424" t="s">
        <v>2142</v>
      </c>
      <c r="C17" s="2424"/>
      <c r="D17" s="2424"/>
      <c r="E17" s="2424"/>
      <c r="F17" s="2424"/>
      <c r="G17" s="2424"/>
      <c r="H17" s="2424"/>
      <c r="I17" s="2424"/>
      <c r="J17" s="2424"/>
      <c r="K17" s="2424"/>
      <c r="Z17" s="640" t="s">
        <v>2143</v>
      </c>
      <c r="AA17" s="640"/>
      <c r="AB17" s="640"/>
      <c r="AC17" s="640"/>
      <c r="AD17" s="640"/>
      <c r="AE17" s="640"/>
      <c r="AF17" s="640"/>
      <c r="AG17" s="627"/>
    </row>
    <row r="18" spans="2:34" ht="16.2" customHeight="1">
      <c r="B18" s="2424"/>
      <c r="C18" s="2424"/>
      <c r="D18" s="2424"/>
      <c r="E18" s="2424"/>
      <c r="F18" s="2424"/>
      <c r="G18" s="2424"/>
      <c r="H18" s="2424"/>
      <c r="I18" s="2424"/>
      <c r="J18" s="2424"/>
      <c r="K18" s="2424"/>
      <c r="Z18" s="639"/>
      <c r="AA18" s="639"/>
      <c r="AB18" s="639"/>
      <c r="AC18" s="639"/>
      <c r="AD18" s="639"/>
      <c r="AE18" s="639"/>
      <c r="AF18" s="639"/>
    </row>
    <row r="19" spans="2:34" ht="16.2" customHeight="1">
      <c r="Z19" s="640" t="s">
        <v>2144</v>
      </c>
      <c r="AA19" s="640"/>
      <c r="AB19" s="640"/>
      <c r="AC19" s="640"/>
      <c r="AD19" s="640"/>
      <c r="AE19" s="640"/>
      <c r="AF19" s="640"/>
      <c r="AG19" s="627"/>
    </row>
    <row r="20" spans="2:34" ht="16.2" customHeight="1">
      <c r="Z20" s="639"/>
      <c r="AA20" s="639"/>
      <c r="AB20" s="639"/>
      <c r="AC20" s="639"/>
      <c r="AD20" s="639"/>
      <c r="AE20" s="639"/>
      <c r="AF20" s="639"/>
    </row>
    <row r="21" spans="2:34" ht="16.2" customHeight="1">
      <c r="Z21" s="640" t="s">
        <v>2145</v>
      </c>
      <c r="AA21" s="640"/>
      <c r="AB21" s="640"/>
      <c r="AC21" s="640"/>
      <c r="AD21" s="640"/>
      <c r="AE21" s="640"/>
      <c r="AF21" s="640"/>
      <c r="AG21" s="627"/>
    </row>
    <row r="22" spans="2:34" ht="16.2" customHeight="1">
      <c r="Z22" s="639"/>
      <c r="AA22" s="639"/>
      <c r="AB22" s="639"/>
      <c r="AC22" s="639"/>
      <c r="AD22" s="639"/>
      <c r="AE22" s="639"/>
      <c r="AF22" s="639"/>
    </row>
    <row r="23" spans="2:34" ht="16.2" customHeight="1">
      <c r="Z23" s="640" t="s">
        <v>2146</v>
      </c>
      <c r="AA23" s="640"/>
      <c r="AB23" s="640" t="s">
        <v>2147</v>
      </c>
      <c r="AC23" s="640"/>
      <c r="AD23" s="640"/>
      <c r="AE23" s="640"/>
      <c r="AF23" s="641"/>
      <c r="AG23" s="642" t="e">
        <f>+AG17*AG19/AG21</f>
        <v>#DIV/0!</v>
      </c>
      <c r="AH23" s="639" t="s">
        <v>2148</v>
      </c>
    </row>
    <row r="24" spans="2:34" ht="16.2" customHeight="1" thickBot="1">
      <c r="Z24" s="639"/>
      <c r="AA24" s="639"/>
      <c r="AB24" s="639"/>
      <c r="AC24" s="639"/>
      <c r="AD24" s="639"/>
      <c r="AE24" s="639"/>
      <c r="AF24" s="639"/>
    </row>
    <row r="25" spans="2:34" ht="16.2" customHeight="1" thickBot="1">
      <c r="Z25" s="640" t="s">
        <v>2149</v>
      </c>
      <c r="AA25" s="640"/>
      <c r="AB25" s="640" t="s">
        <v>2150</v>
      </c>
      <c r="AC25" s="640"/>
      <c r="AD25" s="640"/>
      <c r="AE25" s="641"/>
      <c r="AF25" s="643"/>
      <c r="AG25" s="638" t="e">
        <f>AG14/AG23</f>
        <v>#DIV/0!</v>
      </c>
    </row>
  </sheetData>
  <mergeCells count="2">
    <mergeCell ref="X3:Z3"/>
    <mergeCell ref="B17:K18"/>
  </mergeCells>
  <phoneticPr fontId="3"/>
  <pageMargins left="0.70866141732283472" right="0.70866141732283472" top="1.1200000000000001" bottom="0.74803149606299213" header="0.31496062992125984" footer="0.31496062992125984"/>
  <pageSetup paperSize="9" scale="60"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2AB66-4A7F-43F3-B2F7-83484629B62F}">
  <sheetPr>
    <tabColor theme="8" tint="0.79998168889431442"/>
    <pageSetUpPr fitToPage="1"/>
  </sheetPr>
  <dimension ref="A1:AH25"/>
  <sheetViews>
    <sheetView zoomScale="80" zoomScaleNormal="80" workbookViewId="0">
      <selection activeCell="J9" sqref="J9"/>
    </sheetView>
  </sheetViews>
  <sheetFormatPr defaultRowHeight="13.2"/>
  <cols>
    <col min="1" max="1" width="20.109375" style="645" customWidth="1"/>
    <col min="2" max="32" width="5.88671875" style="645" customWidth="1"/>
    <col min="33" max="33" width="10" style="645" customWidth="1"/>
    <col min="34" max="16384" width="8.88671875" style="645"/>
  </cols>
  <sheetData>
    <row r="1" spans="1:34" s="290" customFormat="1">
      <c r="A1" s="290" t="s">
        <v>2411</v>
      </c>
      <c r="B1" s="613" t="s">
        <v>2125</v>
      </c>
    </row>
    <row r="2" spans="1:34" s="290" customFormat="1"/>
    <row r="3" spans="1:34" s="615" customFormat="1" ht="36" customHeight="1">
      <c r="A3" s="614" t="s">
        <v>2151</v>
      </c>
      <c r="I3" s="616"/>
      <c r="J3" s="616"/>
      <c r="K3" s="616"/>
      <c r="L3" s="617"/>
      <c r="M3" s="616"/>
      <c r="N3" s="618"/>
      <c r="O3" s="618"/>
      <c r="P3" s="618"/>
      <c r="Q3" s="619"/>
      <c r="R3" s="620"/>
      <c r="S3" s="620"/>
      <c r="T3" s="620"/>
      <c r="U3" s="620"/>
      <c r="V3" s="620"/>
      <c r="X3" s="2423" t="s">
        <v>2127</v>
      </c>
      <c r="Y3" s="2423"/>
      <c r="Z3" s="2423"/>
      <c r="AA3" s="617" t="s">
        <v>2128</v>
      </c>
      <c r="AB3" s="616"/>
      <c r="AC3" s="618" t="s">
        <v>2129</v>
      </c>
      <c r="AD3" s="618"/>
      <c r="AE3" s="618" t="s">
        <v>2130</v>
      </c>
      <c r="AF3" s="619" t="s">
        <v>2131</v>
      </c>
    </row>
    <row r="4" spans="1:34" ht="16.2" customHeight="1">
      <c r="A4" s="644"/>
      <c r="I4" s="646"/>
      <c r="J4" s="646"/>
      <c r="K4" s="646"/>
      <c r="L4" s="647"/>
      <c r="N4" s="648"/>
      <c r="O4" s="648"/>
      <c r="P4" s="648"/>
      <c r="Q4" s="649"/>
      <c r="R4" s="650"/>
      <c r="S4" s="650"/>
      <c r="T4" s="650"/>
      <c r="U4" s="650"/>
      <c r="V4" s="650"/>
    </row>
    <row r="5" spans="1:34" s="652" customFormat="1" ht="16.2" customHeight="1">
      <c r="A5" s="651" t="s">
        <v>2132</v>
      </c>
      <c r="B5" s="651">
        <v>1</v>
      </c>
      <c r="C5" s="651">
        <v>2</v>
      </c>
      <c r="D5" s="651">
        <v>3</v>
      </c>
      <c r="E5" s="651">
        <v>4</v>
      </c>
      <c r="F5" s="651">
        <v>5</v>
      </c>
      <c r="G5" s="651">
        <v>6</v>
      </c>
      <c r="H5" s="651">
        <v>7</v>
      </c>
      <c r="I5" s="651">
        <v>8</v>
      </c>
      <c r="J5" s="651">
        <v>9</v>
      </c>
      <c r="K5" s="651">
        <v>10</v>
      </c>
      <c r="L5" s="651">
        <v>11</v>
      </c>
      <c r="M5" s="651">
        <v>12</v>
      </c>
      <c r="N5" s="651">
        <v>13</v>
      </c>
      <c r="O5" s="651">
        <v>14</v>
      </c>
      <c r="P5" s="651">
        <v>15</v>
      </c>
      <c r="Q5" s="651">
        <v>16</v>
      </c>
      <c r="R5" s="651">
        <v>17</v>
      </c>
      <c r="S5" s="651">
        <v>18</v>
      </c>
      <c r="T5" s="651">
        <v>19</v>
      </c>
      <c r="U5" s="651">
        <v>20</v>
      </c>
      <c r="V5" s="651">
        <v>21</v>
      </c>
      <c r="W5" s="651">
        <v>22</v>
      </c>
      <c r="X5" s="651">
        <v>23</v>
      </c>
      <c r="Y5" s="651">
        <v>24</v>
      </c>
      <c r="Z5" s="651">
        <v>25</v>
      </c>
      <c r="AA5" s="651">
        <v>26</v>
      </c>
      <c r="AB5" s="651">
        <v>27</v>
      </c>
      <c r="AC5" s="651">
        <v>28</v>
      </c>
      <c r="AD5" s="651">
        <v>29</v>
      </c>
      <c r="AE5" s="651">
        <v>30</v>
      </c>
      <c r="AF5" s="651">
        <v>31</v>
      </c>
    </row>
    <row r="6" spans="1:34" ht="16.5" customHeight="1">
      <c r="A6" s="651" t="s">
        <v>2133</v>
      </c>
      <c r="B6" s="653"/>
      <c r="C6" s="653"/>
      <c r="D6" s="653"/>
      <c r="E6" s="653"/>
      <c r="F6" s="653"/>
      <c r="G6" s="653"/>
      <c r="H6" s="653"/>
      <c r="I6" s="653"/>
      <c r="J6" s="653"/>
      <c r="K6" s="653"/>
      <c r="L6" s="653"/>
      <c r="M6" s="653"/>
      <c r="N6" s="653"/>
      <c r="O6" s="653"/>
      <c r="P6" s="653"/>
      <c r="Q6" s="653"/>
      <c r="R6" s="653"/>
      <c r="S6" s="653"/>
      <c r="T6" s="653"/>
      <c r="U6" s="653"/>
      <c r="V6" s="653"/>
      <c r="W6" s="653"/>
      <c r="X6" s="653"/>
      <c r="Y6" s="653"/>
      <c r="Z6" s="653"/>
      <c r="AA6" s="653"/>
      <c r="AB6" s="653"/>
      <c r="AC6" s="653"/>
      <c r="AD6" s="653"/>
      <c r="AE6" s="653"/>
      <c r="AF6" s="653"/>
    </row>
    <row r="7" spans="1:34" ht="16.5" customHeight="1">
      <c r="A7" s="651" t="s">
        <v>2134</v>
      </c>
      <c r="B7" s="653"/>
      <c r="C7" s="653"/>
      <c r="D7" s="653"/>
      <c r="E7" s="653"/>
      <c r="F7" s="653"/>
      <c r="G7" s="653"/>
      <c r="H7" s="653"/>
      <c r="I7" s="653"/>
      <c r="J7" s="653"/>
      <c r="K7" s="653"/>
      <c r="L7" s="653"/>
      <c r="M7" s="653"/>
      <c r="N7" s="653"/>
      <c r="O7" s="653"/>
      <c r="P7" s="653"/>
      <c r="Q7" s="653"/>
      <c r="R7" s="653"/>
      <c r="S7" s="653"/>
      <c r="T7" s="653"/>
      <c r="U7" s="653"/>
      <c r="V7" s="653"/>
      <c r="W7" s="653"/>
      <c r="X7" s="653"/>
      <c r="Y7" s="653"/>
      <c r="Z7" s="653"/>
      <c r="AA7" s="653"/>
      <c r="AB7" s="653"/>
      <c r="AC7" s="653"/>
      <c r="AD7" s="653"/>
      <c r="AE7" s="653"/>
      <c r="AF7" s="653"/>
    </row>
    <row r="8" spans="1:34" ht="16.5" customHeight="1">
      <c r="A8" s="654" t="s">
        <v>2135</v>
      </c>
      <c r="B8" s="655">
        <f>IF(B6&gt;10,((B6-10)/10)*B7,B7)</f>
        <v>0</v>
      </c>
      <c r="C8" s="655">
        <f t="shared" ref="C8:AF8" si="0">IF(C6&gt;10,((C6-10)/10)*C7,C7)</f>
        <v>0</v>
      </c>
      <c r="D8" s="655">
        <f t="shared" si="0"/>
        <v>0</v>
      </c>
      <c r="E8" s="655">
        <f t="shared" si="0"/>
        <v>0</v>
      </c>
      <c r="F8" s="655">
        <f t="shared" si="0"/>
        <v>0</v>
      </c>
      <c r="G8" s="655">
        <f t="shared" si="0"/>
        <v>0</v>
      </c>
      <c r="H8" s="655">
        <f t="shared" si="0"/>
        <v>0</v>
      </c>
      <c r="I8" s="655">
        <f t="shared" si="0"/>
        <v>0</v>
      </c>
      <c r="J8" s="655">
        <f t="shared" si="0"/>
        <v>0</v>
      </c>
      <c r="K8" s="655">
        <f t="shared" si="0"/>
        <v>0</v>
      </c>
      <c r="L8" s="655">
        <f t="shared" si="0"/>
        <v>0</v>
      </c>
      <c r="M8" s="655">
        <f t="shared" si="0"/>
        <v>0</v>
      </c>
      <c r="N8" s="655">
        <f t="shared" si="0"/>
        <v>0</v>
      </c>
      <c r="O8" s="655">
        <f t="shared" si="0"/>
        <v>0</v>
      </c>
      <c r="P8" s="655">
        <f t="shared" si="0"/>
        <v>0</v>
      </c>
      <c r="Q8" s="655">
        <f t="shared" si="0"/>
        <v>0</v>
      </c>
      <c r="R8" s="655">
        <f t="shared" si="0"/>
        <v>0</v>
      </c>
      <c r="S8" s="655">
        <f t="shared" si="0"/>
        <v>0</v>
      </c>
      <c r="T8" s="655">
        <f t="shared" si="0"/>
        <v>0</v>
      </c>
      <c r="U8" s="655">
        <f t="shared" si="0"/>
        <v>0</v>
      </c>
      <c r="V8" s="655">
        <f t="shared" si="0"/>
        <v>0</v>
      </c>
      <c r="W8" s="655">
        <f t="shared" si="0"/>
        <v>0</v>
      </c>
      <c r="X8" s="655">
        <f t="shared" si="0"/>
        <v>0</v>
      </c>
      <c r="Y8" s="655">
        <f t="shared" si="0"/>
        <v>0</v>
      </c>
      <c r="Z8" s="655">
        <f t="shared" si="0"/>
        <v>0</v>
      </c>
      <c r="AA8" s="655">
        <f t="shared" si="0"/>
        <v>0</v>
      </c>
      <c r="AB8" s="655">
        <f t="shared" si="0"/>
        <v>0</v>
      </c>
      <c r="AC8" s="655">
        <f t="shared" si="0"/>
        <v>0</v>
      </c>
      <c r="AD8" s="655">
        <f t="shared" si="0"/>
        <v>0</v>
      </c>
      <c r="AE8" s="655">
        <f t="shared" si="0"/>
        <v>0</v>
      </c>
      <c r="AF8" s="655">
        <f t="shared" si="0"/>
        <v>0</v>
      </c>
      <c r="AG8" s="656"/>
    </row>
    <row r="9" spans="1:34" ht="16.5" customHeight="1">
      <c r="A9" s="657" t="s">
        <v>2152</v>
      </c>
    </row>
    <row r="10" spans="1:34" ht="16.5" customHeight="1"/>
    <row r="11" spans="1:34" ht="30" customHeight="1">
      <c r="A11" s="658" t="s">
        <v>2137</v>
      </c>
      <c r="B11" s="653"/>
      <c r="C11" s="653"/>
      <c r="D11" s="653"/>
      <c r="E11" s="653"/>
      <c r="F11" s="653"/>
      <c r="G11" s="653"/>
      <c r="H11" s="653"/>
      <c r="I11" s="653"/>
      <c r="J11" s="653"/>
      <c r="K11" s="653"/>
      <c r="L11" s="653"/>
      <c r="M11" s="653"/>
      <c r="N11" s="653"/>
      <c r="O11" s="653"/>
      <c r="P11" s="653"/>
      <c r="Q11" s="653"/>
      <c r="R11" s="653"/>
      <c r="S11" s="653"/>
      <c r="T11" s="653"/>
      <c r="U11" s="653"/>
      <c r="V11" s="653"/>
      <c r="W11" s="653"/>
      <c r="X11" s="653"/>
      <c r="Y11" s="653"/>
      <c r="Z11" s="653"/>
      <c r="AA11" s="653"/>
      <c r="AB11" s="653"/>
      <c r="AC11" s="653"/>
      <c r="AD11" s="653"/>
      <c r="AE11" s="653"/>
      <c r="AF11" s="653"/>
    </row>
    <row r="12" spans="1:34" ht="16.5" customHeight="1">
      <c r="A12" s="657" t="s">
        <v>2153</v>
      </c>
    </row>
    <row r="13" spans="1:34" ht="16.5" customHeight="1" thickBot="1">
      <c r="A13" s="659"/>
      <c r="AG13" s="652" t="s">
        <v>2139</v>
      </c>
    </row>
    <row r="14" spans="1:34" ht="16.5" customHeight="1" thickBot="1">
      <c r="A14" s="660" t="s">
        <v>2140</v>
      </c>
      <c r="B14" s="661">
        <f>B11-B8</f>
        <v>0</v>
      </c>
      <c r="C14" s="662">
        <f t="shared" ref="C14:AF14" si="1">C11-C8</f>
        <v>0</v>
      </c>
      <c r="D14" s="662">
        <f t="shared" si="1"/>
        <v>0</v>
      </c>
      <c r="E14" s="662">
        <f t="shared" si="1"/>
        <v>0</v>
      </c>
      <c r="F14" s="662">
        <f t="shared" si="1"/>
        <v>0</v>
      </c>
      <c r="G14" s="662">
        <f t="shared" si="1"/>
        <v>0</v>
      </c>
      <c r="H14" s="662">
        <f t="shared" si="1"/>
        <v>0</v>
      </c>
      <c r="I14" s="662">
        <f t="shared" si="1"/>
        <v>0</v>
      </c>
      <c r="J14" s="662">
        <f t="shared" si="1"/>
        <v>0</v>
      </c>
      <c r="K14" s="662">
        <f t="shared" si="1"/>
        <v>0</v>
      </c>
      <c r="L14" s="662">
        <f t="shared" si="1"/>
        <v>0</v>
      </c>
      <c r="M14" s="662">
        <f t="shared" si="1"/>
        <v>0</v>
      </c>
      <c r="N14" s="662">
        <f t="shared" si="1"/>
        <v>0</v>
      </c>
      <c r="O14" s="662">
        <f t="shared" si="1"/>
        <v>0</v>
      </c>
      <c r="P14" s="662">
        <f t="shared" si="1"/>
        <v>0</v>
      </c>
      <c r="Q14" s="662">
        <f t="shared" si="1"/>
        <v>0</v>
      </c>
      <c r="R14" s="662">
        <f t="shared" si="1"/>
        <v>0</v>
      </c>
      <c r="S14" s="662">
        <f t="shared" si="1"/>
        <v>0</v>
      </c>
      <c r="T14" s="662">
        <f t="shared" si="1"/>
        <v>0</v>
      </c>
      <c r="U14" s="662">
        <f t="shared" si="1"/>
        <v>0</v>
      </c>
      <c r="V14" s="662">
        <f t="shared" si="1"/>
        <v>0</v>
      </c>
      <c r="W14" s="662">
        <f t="shared" si="1"/>
        <v>0</v>
      </c>
      <c r="X14" s="662">
        <f t="shared" si="1"/>
        <v>0</v>
      </c>
      <c r="Y14" s="662">
        <f t="shared" si="1"/>
        <v>0</v>
      </c>
      <c r="Z14" s="662">
        <f t="shared" si="1"/>
        <v>0</v>
      </c>
      <c r="AA14" s="662">
        <f t="shared" si="1"/>
        <v>0</v>
      </c>
      <c r="AB14" s="662">
        <f t="shared" si="1"/>
        <v>0</v>
      </c>
      <c r="AC14" s="662">
        <f t="shared" si="1"/>
        <v>0</v>
      </c>
      <c r="AD14" s="662">
        <f t="shared" si="1"/>
        <v>0</v>
      </c>
      <c r="AE14" s="662">
        <f t="shared" si="1"/>
        <v>0</v>
      </c>
      <c r="AF14" s="663">
        <f t="shared" si="1"/>
        <v>0</v>
      </c>
      <c r="AG14" s="664">
        <f>SUM(B14:AF14)</f>
        <v>0</v>
      </c>
      <c r="AH14" s="665" t="s">
        <v>2141</v>
      </c>
    </row>
    <row r="15" spans="1:34" ht="16.5" customHeight="1"/>
    <row r="16" spans="1:34" ht="16.5" customHeight="1">
      <c r="A16" s="652"/>
    </row>
    <row r="17" spans="2:34" ht="16.5" customHeight="1">
      <c r="B17" s="2425" t="s">
        <v>2142</v>
      </c>
      <c r="C17" s="2425"/>
      <c r="D17" s="2425"/>
      <c r="E17" s="2425"/>
      <c r="F17" s="2425"/>
      <c r="G17" s="2425"/>
      <c r="H17" s="2425"/>
      <c r="I17" s="2425"/>
      <c r="J17" s="2425"/>
      <c r="K17" s="2425"/>
      <c r="Z17" s="666" t="s">
        <v>2143</v>
      </c>
      <c r="AA17" s="666"/>
      <c r="AB17" s="666"/>
      <c r="AC17" s="666"/>
      <c r="AD17" s="666"/>
      <c r="AE17" s="666"/>
      <c r="AF17" s="666"/>
      <c r="AG17" s="653"/>
    </row>
    <row r="18" spans="2:34" ht="16.2" customHeight="1">
      <c r="B18" s="2425"/>
      <c r="C18" s="2425"/>
      <c r="D18" s="2425"/>
      <c r="E18" s="2425"/>
      <c r="F18" s="2425"/>
      <c r="G18" s="2425"/>
      <c r="H18" s="2425"/>
      <c r="I18" s="2425"/>
      <c r="J18" s="2425"/>
      <c r="K18" s="2425"/>
      <c r="Z18" s="665"/>
      <c r="AA18" s="665"/>
      <c r="AB18" s="665"/>
      <c r="AC18" s="665"/>
      <c r="AD18" s="665"/>
      <c r="AE18" s="665"/>
      <c r="AF18" s="665"/>
    </row>
    <row r="19" spans="2:34" ht="16.2" customHeight="1">
      <c r="Z19" s="666" t="s">
        <v>2144</v>
      </c>
      <c r="AA19" s="666"/>
      <c r="AB19" s="666"/>
      <c r="AC19" s="666"/>
      <c r="AD19" s="666"/>
      <c r="AE19" s="666"/>
      <c r="AF19" s="666"/>
      <c r="AG19" s="653"/>
    </row>
    <row r="20" spans="2:34" ht="16.2" customHeight="1">
      <c r="Z20" s="665"/>
      <c r="AA20" s="665"/>
      <c r="AB20" s="665"/>
      <c r="AC20" s="665"/>
      <c r="AD20" s="665"/>
      <c r="AE20" s="665"/>
      <c r="AF20" s="665"/>
    </row>
    <row r="21" spans="2:34" ht="16.2" customHeight="1">
      <c r="Z21" s="666" t="s">
        <v>2145</v>
      </c>
      <c r="AA21" s="666"/>
      <c r="AB21" s="666"/>
      <c r="AC21" s="666"/>
      <c r="AD21" s="666"/>
      <c r="AE21" s="666"/>
      <c r="AF21" s="666"/>
      <c r="AG21" s="653"/>
    </row>
    <row r="22" spans="2:34" ht="16.2" customHeight="1">
      <c r="Z22" s="665"/>
      <c r="AA22" s="665"/>
      <c r="AB22" s="665"/>
      <c r="AC22" s="665"/>
      <c r="AD22" s="665"/>
      <c r="AE22" s="665"/>
      <c r="AF22" s="665"/>
    </row>
    <row r="23" spans="2:34" ht="16.2" customHeight="1">
      <c r="Z23" s="666" t="s">
        <v>2146</v>
      </c>
      <c r="AA23" s="666"/>
      <c r="AB23" s="666" t="s">
        <v>2147</v>
      </c>
      <c r="AC23" s="666"/>
      <c r="AD23" s="666"/>
      <c r="AE23" s="666"/>
      <c r="AF23" s="667"/>
      <c r="AG23" s="668" t="e">
        <f>+AG17*AG19/AG21</f>
        <v>#DIV/0!</v>
      </c>
      <c r="AH23" s="665" t="s">
        <v>2148</v>
      </c>
    </row>
    <row r="24" spans="2:34" ht="16.2" customHeight="1" thickBot="1">
      <c r="Z24" s="665"/>
      <c r="AA24" s="665"/>
      <c r="AB24" s="665"/>
      <c r="AC24" s="665"/>
      <c r="AD24" s="665"/>
      <c r="AE24" s="665"/>
      <c r="AF24" s="665"/>
    </row>
    <row r="25" spans="2:34" ht="16.2" customHeight="1" thickBot="1">
      <c r="Z25" s="666" t="s">
        <v>2149</v>
      </c>
      <c r="AA25" s="666"/>
      <c r="AB25" s="666" t="s">
        <v>2154</v>
      </c>
      <c r="AC25" s="666"/>
      <c r="AD25" s="666"/>
      <c r="AE25" s="667"/>
      <c r="AF25" s="669"/>
      <c r="AG25" s="664" t="e">
        <f>AG14/AG23</f>
        <v>#DIV/0!</v>
      </c>
    </row>
  </sheetData>
  <mergeCells count="2">
    <mergeCell ref="X3:Z3"/>
    <mergeCell ref="B17:K18"/>
  </mergeCells>
  <phoneticPr fontId="3"/>
  <pageMargins left="0.70866141732283472" right="0.70866141732283472" top="1.1000000000000001" bottom="0.74803149606299213" header="0.31496062992125984" footer="0.31496062992125984"/>
  <pageSetup paperSize="9" scale="6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4B2D2-E897-4EBF-833F-AE7188135A38}">
  <sheetPr>
    <tabColor theme="8" tint="0.79998168889431442"/>
    <pageSetUpPr fitToPage="1"/>
  </sheetPr>
  <dimension ref="A1:AH25"/>
  <sheetViews>
    <sheetView zoomScale="80" zoomScaleNormal="80" workbookViewId="0">
      <selection activeCell="J9" sqref="J9"/>
    </sheetView>
  </sheetViews>
  <sheetFormatPr defaultRowHeight="13.2"/>
  <cols>
    <col min="1" max="1" width="20" style="645" customWidth="1"/>
    <col min="2" max="32" width="5.88671875" style="645" customWidth="1"/>
    <col min="33" max="33" width="10" style="645" customWidth="1"/>
    <col min="34" max="16384" width="8.88671875" style="645"/>
  </cols>
  <sheetData>
    <row r="1" spans="1:34" s="290" customFormat="1">
      <c r="A1" s="290" t="s">
        <v>2412</v>
      </c>
      <c r="B1" s="613" t="s">
        <v>2125</v>
      </c>
    </row>
    <row r="2" spans="1:34" s="290" customFormat="1"/>
    <row r="3" spans="1:34" ht="36" customHeight="1">
      <c r="A3" s="670" t="s">
        <v>2155</v>
      </c>
      <c r="J3" s="2426" t="s">
        <v>2127</v>
      </c>
      <c r="K3" s="2426"/>
      <c r="L3" s="2426"/>
      <c r="M3" s="672" t="s">
        <v>2128</v>
      </c>
      <c r="N3" s="673"/>
      <c r="O3" s="671" t="s">
        <v>2129</v>
      </c>
      <c r="P3" s="671"/>
      <c r="Q3" s="671" t="s">
        <v>2130</v>
      </c>
      <c r="R3" s="674" t="s">
        <v>2131</v>
      </c>
    </row>
    <row r="4" spans="1:34" ht="16.2" customHeight="1">
      <c r="A4" s="670"/>
    </row>
    <row r="5" spans="1:34" s="652" customFormat="1" ht="16.5" customHeight="1">
      <c r="A5" s="651" t="s">
        <v>2132</v>
      </c>
      <c r="B5" s="651">
        <v>1</v>
      </c>
      <c r="C5" s="651">
        <v>2</v>
      </c>
      <c r="D5" s="651">
        <v>3</v>
      </c>
      <c r="E5" s="651">
        <v>4</v>
      </c>
      <c r="F5" s="651">
        <v>5</v>
      </c>
      <c r="G5" s="651">
        <v>6</v>
      </c>
      <c r="H5" s="651">
        <v>7</v>
      </c>
      <c r="I5" s="651">
        <v>8</v>
      </c>
      <c r="J5" s="651">
        <v>9</v>
      </c>
      <c r="K5" s="651">
        <v>10</v>
      </c>
      <c r="L5" s="651">
        <v>11</v>
      </c>
      <c r="M5" s="651">
        <v>12</v>
      </c>
      <c r="N5" s="651">
        <v>13</v>
      </c>
      <c r="O5" s="651">
        <v>14</v>
      </c>
      <c r="P5" s="651">
        <v>15</v>
      </c>
      <c r="Q5" s="651">
        <v>16</v>
      </c>
      <c r="R5" s="651">
        <v>17</v>
      </c>
      <c r="S5" s="651">
        <v>18</v>
      </c>
      <c r="T5" s="651">
        <v>19</v>
      </c>
      <c r="U5" s="651">
        <v>20</v>
      </c>
      <c r="V5" s="651">
        <v>21</v>
      </c>
      <c r="W5" s="651">
        <v>22</v>
      </c>
      <c r="X5" s="651">
        <v>23</v>
      </c>
      <c r="Y5" s="651">
        <v>24</v>
      </c>
      <c r="Z5" s="651">
        <v>25</v>
      </c>
      <c r="AA5" s="651">
        <v>26</v>
      </c>
      <c r="AB5" s="651">
        <v>27</v>
      </c>
      <c r="AC5" s="651">
        <v>28</v>
      </c>
      <c r="AD5" s="651">
        <v>29</v>
      </c>
      <c r="AE5" s="651">
        <v>30</v>
      </c>
      <c r="AF5" s="651">
        <v>31</v>
      </c>
    </row>
    <row r="6" spans="1:34" ht="16.5" customHeight="1">
      <c r="A6" s="651" t="s">
        <v>2133</v>
      </c>
      <c r="B6" s="653"/>
      <c r="C6" s="653"/>
      <c r="D6" s="653"/>
      <c r="E6" s="653"/>
      <c r="F6" s="653"/>
      <c r="G6" s="653"/>
      <c r="H6" s="653"/>
      <c r="I6" s="653"/>
      <c r="J6" s="653"/>
      <c r="K6" s="653"/>
      <c r="L6" s="653"/>
      <c r="M6" s="653"/>
      <c r="N6" s="653"/>
      <c r="O6" s="653"/>
      <c r="P6" s="653"/>
      <c r="Q6" s="653"/>
      <c r="R6" s="653"/>
      <c r="S6" s="653"/>
      <c r="T6" s="653"/>
      <c r="U6" s="653"/>
      <c r="V6" s="653"/>
      <c r="W6" s="653"/>
      <c r="X6" s="653"/>
      <c r="Y6" s="653"/>
      <c r="Z6" s="653"/>
      <c r="AA6" s="653"/>
      <c r="AB6" s="653"/>
      <c r="AC6" s="653"/>
      <c r="AD6" s="653"/>
      <c r="AE6" s="653"/>
      <c r="AF6" s="653"/>
    </row>
    <row r="7" spans="1:34" ht="16.5" customHeight="1">
      <c r="A7" s="651" t="s">
        <v>2134</v>
      </c>
      <c r="B7" s="653"/>
      <c r="C7" s="653"/>
      <c r="D7" s="653"/>
      <c r="E7" s="653"/>
      <c r="F7" s="653"/>
      <c r="G7" s="653"/>
      <c r="H7" s="653"/>
      <c r="I7" s="653"/>
      <c r="J7" s="653"/>
      <c r="K7" s="653"/>
      <c r="L7" s="653"/>
      <c r="M7" s="653"/>
      <c r="N7" s="653"/>
      <c r="O7" s="653"/>
      <c r="P7" s="653"/>
      <c r="Q7" s="653"/>
      <c r="R7" s="653"/>
      <c r="S7" s="653"/>
      <c r="T7" s="653"/>
      <c r="U7" s="653"/>
      <c r="V7" s="653"/>
      <c r="W7" s="653"/>
      <c r="X7" s="653"/>
      <c r="Y7" s="653"/>
      <c r="Z7" s="653"/>
      <c r="AA7" s="653"/>
      <c r="AB7" s="653"/>
      <c r="AC7" s="653"/>
      <c r="AD7" s="653"/>
      <c r="AE7" s="653"/>
      <c r="AF7" s="653"/>
    </row>
    <row r="8" spans="1:34" ht="16.5" customHeight="1">
      <c r="A8" s="654" t="s">
        <v>2135</v>
      </c>
      <c r="B8" s="655">
        <f t="shared" ref="B8:AF8" si="0">IF(B6&gt;15,((B6-15)/5+1)*B7,B7)</f>
        <v>0</v>
      </c>
      <c r="C8" s="655">
        <f t="shared" si="0"/>
        <v>0</v>
      </c>
      <c r="D8" s="655">
        <f t="shared" si="0"/>
        <v>0</v>
      </c>
      <c r="E8" s="655">
        <f t="shared" si="0"/>
        <v>0</v>
      </c>
      <c r="F8" s="655">
        <f>IF(F6&gt;15,((F6-15)/5+1)*F7,F7)</f>
        <v>0</v>
      </c>
      <c r="G8" s="655">
        <f t="shared" si="0"/>
        <v>0</v>
      </c>
      <c r="H8" s="655">
        <f t="shared" si="0"/>
        <v>0</v>
      </c>
      <c r="I8" s="655">
        <f t="shared" si="0"/>
        <v>0</v>
      </c>
      <c r="J8" s="655">
        <f t="shared" si="0"/>
        <v>0</v>
      </c>
      <c r="K8" s="655">
        <f t="shared" si="0"/>
        <v>0</v>
      </c>
      <c r="L8" s="655">
        <f t="shared" si="0"/>
        <v>0</v>
      </c>
      <c r="M8" s="655">
        <f t="shared" si="0"/>
        <v>0</v>
      </c>
      <c r="N8" s="655">
        <f t="shared" si="0"/>
        <v>0</v>
      </c>
      <c r="O8" s="655">
        <f t="shared" si="0"/>
        <v>0</v>
      </c>
      <c r="P8" s="655">
        <f t="shared" si="0"/>
        <v>0</v>
      </c>
      <c r="Q8" s="655">
        <f t="shared" si="0"/>
        <v>0</v>
      </c>
      <c r="R8" s="655">
        <f t="shared" si="0"/>
        <v>0</v>
      </c>
      <c r="S8" s="655">
        <f t="shared" si="0"/>
        <v>0</v>
      </c>
      <c r="T8" s="655">
        <f t="shared" si="0"/>
        <v>0</v>
      </c>
      <c r="U8" s="655">
        <f t="shared" si="0"/>
        <v>0</v>
      </c>
      <c r="V8" s="655">
        <f t="shared" si="0"/>
        <v>0</v>
      </c>
      <c r="W8" s="655">
        <f t="shared" si="0"/>
        <v>0</v>
      </c>
      <c r="X8" s="655">
        <f t="shared" si="0"/>
        <v>0</v>
      </c>
      <c r="Y8" s="655">
        <f t="shared" si="0"/>
        <v>0</v>
      </c>
      <c r="Z8" s="655">
        <f t="shared" si="0"/>
        <v>0</v>
      </c>
      <c r="AA8" s="655">
        <f t="shared" si="0"/>
        <v>0</v>
      </c>
      <c r="AB8" s="655">
        <f t="shared" si="0"/>
        <v>0</v>
      </c>
      <c r="AC8" s="655">
        <f t="shared" si="0"/>
        <v>0</v>
      </c>
      <c r="AD8" s="655">
        <f t="shared" si="0"/>
        <v>0</v>
      </c>
      <c r="AE8" s="655">
        <f t="shared" si="0"/>
        <v>0</v>
      </c>
      <c r="AF8" s="655">
        <f t="shared" si="0"/>
        <v>0</v>
      </c>
      <c r="AG8" s="656"/>
    </row>
    <row r="9" spans="1:34" ht="16.5" customHeight="1">
      <c r="A9" s="675" t="s">
        <v>2136</v>
      </c>
    </row>
    <row r="10" spans="1:34" ht="16.5" customHeight="1"/>
    <row r="11" spans="1:34" ht="30" customHeight="1">
      <c r="A11" s="658" t="s">
        <v>2137</v>
      </c>
      <c r="B11" s="653"/>
      <c r="C11" s="653"/>
      <c r="D11" s="653"/>
      <c r="E11" s="653"/>
      <c r="F11" s="653"/>
      <c r="G11" s="653"/>
      <c r="H11" s="653"/>
      <c r="I11" s="653"/>
      <c r="J11" s="653"/>
      <c r="K11" s="653"/>
      <c r="L11" s="653"/>
      <c r="M11" s="653"/>
      <c r="N11" s="653"/>
      <c r="O11" s="653"/>
      <c r="P11" s="653"/>
      <c r="Q11" s="653"/>
      <c r="R11" s="653"/>
      <c r="S11" s="653"/>
      <c r="T11" s="653"/>
      <c r="U11" s="653"/>
      <c r="V11" s="653"/>
      <c r="W11" s="653"/>
      <c r="X11" s="653"/>
      <c r="Y11" s="653"/>
      <c r="Z11" s="653"/>
      <c r="AA11" s="653"/>
      <c r="AB11" s="653"/>
      <c r="AC11" s="653"/>
      <c r="AD11" s="653"/>
      <c r="AE11" s="653"/>
      <c r="AF11" s="653"/>
    </row>
    <row r="12" spans="1:34" ht="16.5" customHeight="1">
      <c r="A12" s="675" t="s">
        <v>2156</v>
      </c>
    </row>
    <row r="13" spans="1:34" ht="16.5" customHeight="1" thickBot="1">
      <c r="A13" s="659"/>
      <c r="AG13" s="652" t="s">
        <v>2139</v>
      </c>
    </row>
    <row r="14" spans="1:34" ht="16.5" customHeight="1" thickBot="1">
      <c r="A14" s="660" t="s">
        <v>2140</v>
      </c>
      <c r="B14" s="676">
        <f>B11-B8</f>
        <v>0</v>
      </c>
      <c r="C14" s="677">
        <f t="shared" ref="C14:AF14" si="1">C11-C8</f>
        <v>0</v>
      </c>
      <c r="D14" s="677">
        <f t="shared" si="1"/>
        <v>0</v>
      </c>
      <c r="E14" s="677">
        <f t="shared" si="1"/>
        <v>0</v>
      </c>
      <c r="F14" s="677">
        <f t="shared" si="1"/>
        <v>0</v>
      </c>
      <c r="G14" s="677">
        <f t="shared" si="1"/>
        <v>0</v>
      </c>
      <c r="H14" s="677">
        <f t="shared" si="1"/>
        <v>0</v>
      </c>
      <c r="I14" s="677">
        <f t="shared" si="1"/>
        <v>0</v>
      </c>
      <c r="J14" s="677">
        <f t="shared" si="1"/>
        <v>0</v>
      </c>
      <c r="K14" s="677">
        <f t="shared" si="1"/>
        <v>0</v>
      </c>
      <c r="L14" s="677">
        <f t="shared" si="1"/>
        <v>0</v>
      </c>
      <c r="M14" s="677">
        <f t="shared" si="1"/>
        <v>0</v>
      </c>
      <c r="N14" s="677">
        <f t="shared" si="1"/>
        <v>0</v>
      </c>
      <c r="O14" s="677">
        <f t="shared" si="1"/>
        <v>0</v>
      </c>
      <c r="P14" s="677">
        <f t="shared" si="1"/>
        <v>0</v>
      </c>
      <c r="Q14" s="677">
        <f t="shared" si="1"/>
        <v>0</v>
      </c>
      <c r="R14" s="677">
        <f t="shared" si="1"/>
        <v>0</v>
      </c>
      <c r="S14" s="677">
        <f t="shared" si="1"/>
        <v>0</v>
      </c>
      <c r="T14" s="677">
        <f t="shared" si="1"/>
        <v>0</v>
      </c>
      <c r="U14" s="677">
        <f t="shared" si="1"/>
        <v>0</v>
      </c>
      <c r="V14" s="677">
        <f t="shared" si="1"/>
        <v>0</v>
      </c>
      <c r="W14" s="677">
        <f t="shared" si="1"/>
        <v>0</v>
      </c>
      <c r="X14" s="677">
        <f t="shared" si="1"/>
        <v>0</v>
      </c>
      <c r="Y14" s="677">
        <f t="shared" si="1"/>
        <v>0</v>
      </c>
      <c r="Z14" s="677">
        <f t="shared" si="1"/>
        <v>0</v>
      </c>
      <c r="AA14" s="677">
        <f t="shared" si="1"/>
        <v>0</v>
      </c>
      <c r="AB14" s="677">
        <f t="shared" si="1"/>
        <v>0</v>
      </c>
      <c r="AC14" s="677">
        <f t="shared" si="1"/>
        <v>0</v>
      </c>
      <c r="AD14" s="677">
        <f t="shared" si="1"/>
        <v>0</v>
      </c>
      <c r="AE14" s="677">
        <f t="shared" si="1"/>
        <v>0</v>
      </c>
      <c r="AF14" s="678">
        <f t="shared" si="1"/>
        <v>0</v>
      </c>
      <c r="AG14" s="679">
        <f>SUM(B14:AF14)</f>
        <v>0</v>
      </c>
      <c r="AH14" s="665" t="s">
        <v>2141</v>
      </c>
    </row>
    <row r="15" spans="1:34" ht="16.5" customHeight="1"/>
    <row r="16" spans="1:34" ht="16.5" customHeight="1">
      <c r="A16" s="652"/>
      <c r="AF16" s="680"/>
      <c r="AG16" s="681"/>
    </row>
    <row r="17" spans="2:34" ht="16.5" customHeight="1">
      <c r="B17" s="2427" t="s">
        <v>2142</v>
      </c>
      <c r="C17" s="2427"/>
      <c r="D17" s="2427"/>
      <c r="E17" s="2427"/>
      <c r="F17" s="2427"/>
      <c r="G17" s="2427"/>
      <c r="H17" s="2427"/>
      <c r="I17" s="2427"/>
      <c r="J17" s="2427"/>
      <c r="K17" s="2427"/>
      <c r="Z17" s="666" t="s">
        <v>2143</v>
      </c>
      <c r="AA17" s="666"/>
      <c r="AB17" s="666"/>
      <c r="AC17" s="666"/>
      <c r="AD17" s="666"/>
      <c r="AE17" s="666"/>
      <c r="AF17" s="666"/>
      <c r="AG17" s="682"/>
    </row>
    <row r="18" spans="2:34" ht="16.2" customHeight="1">
      <c r="B18" s="2427"/>
      <c r="C18" s="2427"/>
      <c r="D18" s="2427"/>
      <c r="E18" s="2427"/>
      <c r="F18" s="2427"/>
      <c r="G18" s="2427"/>
      <c r="H18" s="2427"/>
      <c r="I18" s="2427"/>
      <c r="J18" s="2427"/>
      <c r="K18" s="2427"/>
      <c r="Z18" s="665"/>
      <c r="AA18" s="665"/>
      <c r="AB18" s="665"/>
      <c r="AC18" s="665"/>
      <c r="AD18" s="665"/>
      <c r="AE18" s="665"/>
      <c r="AF18" s="665"/>
      <c r="AG18" s="665"/>
    </row>
    <row r="19" spans="2:34" ht="16.2" customHeight="1">
      <c r="Z19" s="666" t="s">
        <v>2144</v>
      </c>
      <c r="AA19" s="666"/>
      <c r="AB19" s="666"/>
      <c r="AC19" s="666"/>
      <c r="AD19" s="666"/>
      <c r="AE19" s="666"/>
      <c r="AF19" s="666"/>
      <c r="AG19" s="682"/>
    </row>
    <row r="20" spans="2:34" ht="16.2" customHeight="1">
      <c r="Z20" s="665"/>
      <c r="AA20" s="665"/>
      <c r="AB20" s="665"/>
      <c r="AC20" s="665"/>
      <c r="AD20" s="665"/>
      <c r="AE20" s="665"/>
      <c r="AF20" s="665"/>
      <c r="AG20" s="665"/>
    </row>
    <row r="21" spans="2:34" ht="16.2" customHeight="1">
      <c r="Z21" s="666" t="s">
        <v>2145</v>
      </c>
      <c r="AA21" s="666"/>
      <c r="AB21" s="666"/>
      <c r="AC21" s="666"/>
      <c r="AD21" s="666"/>
      <c r="AE21" s="666"/>
      <c r="AF21" s="666"/>
      <c r="AG21" s="682"/>
    </row>
    <row r="22" spans="2:34" ht="16.2" customHeight="1">
      <c r="Z22" s="665"/>
      <c r="AA22" s="665"/>
      <c r="AB22" s="665"/>
      <c r="AC22" s="665"/>
      <c r="AD22" s="665"/>
      <c r="AE22" s="665"/>
      <c r="AF22" s="665"/>
      <c r="AG22" s="665"/>
    </row>
    <row r="23" spans="2:34" ht="16.2" customHeight="1">
      <c r="Z23" s="666" t="s">
        <v>2146</v>
      </c>
      <c r="AA23" s="666"/>
      <c r="AB23" s="666" t="s">
        <v>2147</v>
      </c>
      <c r="AC23" s="666"/>
      <c r="AD23" s="666"/>
      <c r="AE23" s="666"/>
      <c r="AF23" s="667"/>
      <c r="AG23" s="683" t="e">
        <f>+AG17*AG19/AG21</f>
        <v>#DIV/0!</v>
      </c>
      <c r="AH23" s="665" t="s">
        <v>2148</v>
      </c>
    </row>
    <row r="24" spans="2:34" ht="16.2" customHeight="1" thickBot="1">
      <c r="Z24" s="665"/>
      <c r="AA24" s="665"/>
      <c r="AB24" s="665"/>
      <c r="AC24" s="665"/>
      <c r="AD24" s="665"/>
      <c r="AE24" s="665"/>
      <c r="AF24" s="665"/>
      <c r="AG24" s="665"/>
    </row>
    <row r="25" spans="2:34" ht="16.2" customHeight="1" thickBot="1">
      <c r="Z25" s="666" t="s">
        <v>2149</v>
      </c>
      <c r="AA25" s="666"/>
      <c r="AB25" s="666" t="s">
        <v>2150</v>
      </c>
      <c r="AC25" s="666"/>
      <c r="AD25" s="666"/>
      <c r="AE25" s="667"/>
      <c r="AF25" s="669"/>
      <c r="AG25" s="684" t="e">
        <f>AG14/AG23</f>
        <v>#DIV/0!</v>
      </c>
    </row>
  </sheetData>
  <mergeCells count="2">
    <mergeCell ref="J3:L3"/>
    <mergeCell ref="B17:K18"/>
  </mergeCells>
  <phoneticPr fontId="3"/>
  <pageMargins left="0.70866141732283472" right="0.70866141732283472" top="0.74803149606299213" bottom="0.74803149606299213" header="0.31496062992125984" footer="0.31496062992125984"/>
  <pageSetup paperSize="9" scale="6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30C53-F8D8-4A23-985D-10F8F37D7B27}">
  <sheetPr>
    <tabColor theme="8" tint="0.79998168889431442"/>
  </sheetPr>
  <dimension ref="A1:W47"/>
  <sheetViews>
    <sheetView view="pageBreakPreview" zoomScale="70" zoomScaleNormal="100" zoomScaleSheetLayoutView="70" workbookViewId="0">
      <selection activeCell="J9" sqref="J9"/>
    </sheetView>
  </sheetViews>
  <sheetFormatPr defaultColWidth="8.5546875" defaultRowHeight="13.2"/>
  <cols>
    <col min="1" max="1" width="3.6640625" style="857" customWidth="1"/>
    <col min="2" max="2" width="23.88671875" style="857" customWidth="1"/>
    <col min="3" max="13" width="7.21875" style="857" customWidth="1"/>
    <col min="14" max="14" width="8.6640625" style="857" customWidth="1"/>
    <col min="15" max="15" width="11.5546875" style="857" customWidth="1"/>
    <col min="16" max="16" width="7.6640625" style="857" customWidth="1"/>
    <col min="17" max="19" width="6.6640625" style="857" customWidth="1"/>
    <col min="20" max="257" width="8.5546875" style="857"/>
    <col min="258" max="258" width="3.6640625" style="857" customWidth="1"/>
    <col min="259" max="259" width="23.88671875" style="857" customWidth="1"/>
    <col min="260" max="270" width="7.21875" style="857" customWidth="1"/>
    <col min="271" max="271" width="8.6640625" style="857" customWidth="1"/>
    <col min="272" max="272" width="7.6640625" style="857" customWidth="1"/>
    <col min="273" max="275" width="6.6640625" style="857" customWidth="1"/>
    <col min="276" max="513" width="8.5546875" style="857"/>
    <col min="514" max="514" width="3.6640625" style="857" customWidth="1"/>
    <col min="515" max="515" width="23.88671875" style="857" customWidth="1"/>
    <col min="516" max="526" width="7.21875" style="857" customWidth="1"/>
    <col min="527" max="527" width="8.6640625" style="857" customWidth="1"/>
    <col min="528" max="528" width="7.6640625" style="857" customWidth="1"/>
    <col min="529" max="531" width="6.6640625" style="857" customWidth="1"/>
    <col min="532" max="769" width="8.5546875" style="857"/>
    <col min="770" max="770" width="3.6640625" style="857" customWidth="1"/>
    <col min="771" max="771" width="23.88671875" style="857" customWidth="1"/>
    <col min="772" max="782" width="7.21875" style="857" customWidth="1"/>
    <col min="783" max="783" width="8.6640625" style="857" customWidth="1"/>
    <col min="784" max="784" width="7.6640625" style="857" customWidth="1"/>
    <col min="785" max="787" width="6.6640625" style="857" customWidth="1"/>
    <col min="788" max="1025" width="8.5546875" style="857"/>
    <col min="1026" max="1026" width="3.6640625" style="857" customWidth="1"/>
    <col min="1027" max="1027" width="23.88671875" style="857" customWidth="1"/>
    <col min="1028" max="1038" width="7.21875" style="857" customWidth="1"/>
    <col min="1039" max="1039" width="8.6640625" style="857" customWidth="1"/>
    <col min="1040" max="1040" width="7.6640625" style="857" customWidth="1"/>
    <col min="1041" max="1043" width="6.6640625" style="857" customWidth="1"/>
    <col min="1044" max="1281" width="8.5546875" style="857"/>
    <col min="1282" max="1282" width="3.6640625" style="857" customWidth="1"/>
    <col min="1283" max="1283" width="23.88671875" style="857" customWidth="1"/>
    <col min="1284" max="1294" width="7.21875" style="857" customWidth="1"/>
    <col min="1295" max="1295" width="8.6640625" style="857" customWidth="1"/>
    <col min="1296" max="1296" width="7.6640625" style="857" customWidth="1"/>
    <col min="1297" max="1299" width="6.6640625" style="857" customWidth="1"/>
    <col min="1300" max="1537" width="8.5546875" style="857"/>
    <col min="1538" max="1538" width="3.6640625" style="857" customWidth="1"/>
    <col min="1539" max="1539" width="23.88671875" style="857" customWidth="1"/>
    <col min="1540" max="1550" width="7.21875" style="857" customWidth="1"/>
    <col min="1551" max="1551" width="8.6640625" style="857" customWidth="1"/>
    <col min="1552" max="1552" width="7.6640625" style="857" customWidth="1"/>
    <col min="1553" max="1555" width="6.6640625" style="857" customWidth="1"/>
    <col min="1556" max="1793" width="8.5546875" style="857"/>
    <col min="1794" max="1794" width="3.6640625" style="857" customWidth="1"/>
    <col min="1795" max="1795" width="23.88671875" style="857" customWidth="1"/>
    <col min="1796" max="1806" width="7.21875" style="857" customWidth="1"/>
    <col min="1807" max="1807" width="8.6640625" style="857" customWidth="1"/>
    <col min="1808" max="1808" width="7.6640625" style="857" customWidth="1"/>
    <col min="1809" max="1811" width="6.6640625" style="857" customWidth="1"/>
    <col min="1812" max="2049" width="8.5546875" style="857"/>
    <col min="2050" max="2050" width="3.6640625" style="857" customWidth="1"/>
    <col min="2051" max="2051" width="23.88671875" style="857" customWidth="1"/>
    <col min="2052" max="2062" width="7.21875" style="857" customWidth="1"/>
    <col min="2063" max="2063" width="8.6640625" style="857" customWidth="1"/>
    <col min="2064" max="2064" width="7.6640625" style="857" customWidth="1"/>
    <col min="2065" max="2067" width="6.6640625" style="857" customWidth="1"/>
    <col min="2068" max="2305" width="8.5546875" style="857"/>
    <col min="2306" max="2306" width="3.6640625" style="857" customWidth="1"/>
    <col min="2307" max="2307" width="23.88671875" style="857" customWidth="1"/>
    <col min="2308" max="2318" width="7.21875" style="857" customWidth="1"/>
    <col min="2319" max="2319" width="8.6640625" style="857" customWidth="1"/>
    <col min="2320" max="2320" width="7.6640625" style="857" customWidth="1"/>
    <col min="2321" max="2323" width="6.6640625" style="857" customWidth="1"/>
    <col min="2324" max="2561" width="8.5546875" style="857"/>
    <col min="2562" max="2562" width="3.6640625" style="857" customWidth="1"/>
    <col min="2563" max="2563" width="23.88671875" style="857" customWidth="1"/>
    <col min="2564" max="2574" width="7.21875" style="857" customWidth="1"/>
    <col min="2575" max="2575" width="8.6640625" style="857" customWidth="1"/>
    <col min="2576" max="2576" width="7.6640625" style="857" customWidth="1"/>
    <col min="2577" max="2579" width="6.6640625" style="857" customWidth="1"/>
    <col min="2580" max="2817" width="8.5546875" style="857"/>
    <col min="2818" max="2818" width="3.6640625" style="857" customWidth="1"/>
    <col min="2819" max="2819" width="23.88671875" style="857" customWidth="1"/>
    <col min="2820" max="2830" width="7.21875" style="857" customWidth="1"/>
    <col min="2831" max="2831" width="8.6640625" style="857" customWidth="1"/>
    <col min="2832" max="2832" width="7.6640625" style="857" customWidth="1"/>
    <col min="2833" max="2835" width="6.6640625" style="857" customWidth="1"/>
    <col min="2836" max="3073" width="8.5546875" style="857"/>
    <col min="3074" max="3074" width="3.6640625" style="857" customWidth="1"/>
    <col min="3075" max="3075" width="23.88671875" style="857" customWidth="1"/>
    <col min="3076" max="3086" width="7.21875" style="857" customWidth="1"/>
    <col min="3087" max="3087" width="8.6640625" style="857" customWidth="1"/>
    <col min="3088" max="3088" width="7.6640625" style="857" customWidth="1"/>
    <col min="3089" max="3091" width="6.6640625" style="857" customWidth="1"/>
    <col min="3092" max="3329" width="8.5546875" style="857"/>
    <col min="3330" max="3330" width="3.6640625" style="857" customWidth="1"/>
    <col min="3331" max="3331" width="23.88671875" style="857" customWidth="1"/>
    <col min="3332" max="3342" width="7.21875" style="857" customWidth="1"/>
    <col min="3343" max="3343" width="8.6640625" style="857" customWidth="1"/>
    <col min="3344" max="3344" width="7.6640625" style="857" customWidth="1"/>
    <col min="3345" max="3347" width="6.6640625" style="857" customWidth="1"/>
    <col min="3348" max="3585" width="8.5546875" style="857"/>
    <col min="3586" max="3586" width="3.6640625" style="857" customWidth="1"/>
    <col min="3587" max="3587" width="23.88671875" style="857" customWidth="1"/>
    <col min="3588" max="3598" width="7.21875" style="857" customWidth="1"/>
    <col min="3599" max="3599" width="8.6640625" style="857" customWidth="1"/>
    <col min="3600" max="3600" width="7.6640625" style="857" customWidth="1"/>
    <col min="3601" max="3603" width="6.6640625" style="857" customWidth="1"/>
    <col min="3604" max="3841" width="8.5546875" style="857"/>
    <col min="3842" max="3842" width="3.6640625" style="857" customWidth="1"/>
    <col min="3843" max="3843" width="23.88671875" style="857" customWidth="1"/>
    <col min="3844" max="3854" width="7.21875" style="857" customWidth="1"/>
    <col min="3855" max="3855" width="8.6640625" style="857" customWidth="1"/>
    <col min="3856" max="3856" width="7.6640625" style="857" customWidth="1"/>
    <col min="3857" max="3859" width="6.6640625" style="857" customWidth="1"/>
    <col min="3860" max="4097" width="8.5546875" style="857"/>
    <col min="4098" max="4098" width="3.6640625" style="857" customWidth="1"/>
    <col min="4099" max="4099" width="23.88671875" style="857" customWidth="1"/>
    <col min="4100" max="4110" width="7.21875" style="857" customWidth="1"/>
    <col min="4111" max="4111" width="8.6640625" style="857" customWidth="1"/>
    <col min="4112" max="4112" width="7.6640625" style="857" customWidth="1"/>
    <col min="4113" max="4115" width="6.6640625" style="857" customWidth="1"/>
    <col min="4116" max="4353" width="8.5546875" style="857"/>
    <col min="4354" max="4354" width="3.6640625" style="857" customWidth="1"/>
    <col min="4355" max="4355" width="23.88671875" style="857" customWidth="1"/>
    <col min="4356" max="4366" width="7.21875" style="857" customWidth="1"/>
    <col min="4367" max="4367" width="8.6640625" style="857" customWidth="1"/>
    <col min="4368" max="4368" width="7.6640625" style="857" customWidth="1"/>
    <col min="4369" max="4371" width="6.6640625" style="857" customWidth="1"/>
    <col min="4372" max="4609" width="8.5546875" style="857"/>
    <col min="4610" max="4610" width="3.6640625" style="857" customWidth="1"/>
    <col min="4611" max="4611" width="23.88671875" style="857" customWidth="1"/>
    <col min="4612" max="4622" width="7.21875" style="857" customWidth="1"/>
    <col min="4623" max="4623" width="8.6640625" style="857" customWidth="1"/>
    <col min="4624" max="4624" width="7.6640625" style="857" customWidth="1"/>
    <col min="4625" max="4627" width="6.6640625" style="857" customWidth="1"/>
    <col min="4628" max="4865" width="8.5546875" style="857"/>
    <col min="4866" max="4866" width="3.6640625" style="857" customWidth="1"/>
    <col min="4867" max="4867" width="23.88671875" style="857" customWidth="1"/>
    <col min="4868" max="4878" width="7.21875" style="857" customWidth="1"/>
    <col min="4879" max="4879" width="8.6640625" style="857" customWidth="1"/>
    <col min="4880" max="4880" width="7.6640625" style="857" customWidth="1"/>
    <col min="4881" max="4883" width="6.6640625" style="857" customWidth="1"/>
    <col min="4884" max="5121" width="8.5546875" style="857"/>
    <col min="5122" max="5122" width="3.6640625" style="857" customWidth="1"/>
    <col min="5123" max="5123" width="23.88671875" style="857" customWidth="1"/>
    <col min="5124" max="5134" width="7.21875" style="857" customWidth="1"/>
    <col min="5135" max="5135" width="8.6640625" style="857" customWidth="1"/>
    <col min="5136" max="5136" width="7.6640625" style="857" customWidth="1"/>
    <col min="5137" max="5139" width="6.6640625" style="857" customWidth="1"/>
    <col min="5140" max="5377" width="8.5546875" style="857"/>
    <col min="5378" max="5378" width="3.6640625" style="857" customWidth="1"/>
    <col min="5379" max="5379" width="23.88671875" style="857" customWidth="1"/>
    <col min="5380" max="5390" width="7.21875" style="857" customWidth="1"/>
    <col min="5391" max="5391" width="8.6640625" style="857" customWidth="1"/>
    <col min="5392" max="5392" width="7.6640625" style="857" customWidth="1"/>
    <col min="5393" max="5395" width="6.6640625" style="857" customWidth="1"/>
    <col min="5396" max="5633" width="8.5546875" style="857"/>
    <col min="5634" max="5634" width="3.6640625" style="857" customWidth="1"/>
    <col min="5635" max="5635" width="23.88671875" style="857" customWidth="1"/>
    <col min="5636" max="5646" width="7.21875" style="857" customWidth="1"/>
    <col min="5647" max="5647" width="8.6640625" style="857" customWidth="1"/>
    <col min="5648" max="5648" width="7.6640625" style="857" customWidth="1"/>
    <col min="5649" max="5651" width="6.6640625" style="857" customWidth="1"/>
    <col min="5652" max="5889" width="8.5546875" style="857"/>
    <col min="5890" max="5890" width="3.6640625" style="857" customWidth="1"/>
    <col min="5891" max="5891" width="23.88671875" style="857" customWidth="1"/>
    <col min="5892" max="5902" width="7.21875" style="857" customWidth="1"/>
    <col min="5903" max="5903" width="8.6640625" style="857" customWidth="1"/>
    <col min="5904" max="5904" width="7.6640625" style="857" customWidth="1"/>
    <col min="5905" max="5907" width="6.6640625" style="857" customWidth="1"/>
    <col min="5908" max="6145" width="8.5546875" style="857"/>
    <col min="6146" max="6146" width="3.6640625" style="857" customWidth="1"/>
    <col min="6147" max="6147" width="23.88671875" style="857" customWidth="1"/>
    <col min="6148" max="6158" width="7.21875" style="857" customWidth="1"/>
    <col min="6159" max="6159" width="8.6640625" style="857" customWidth="1"/>
    <col min="6160" max="6160" width="7.6640625" style="857" customWidth="1"/>
    <col min="6161" max="6163" width="6.6640625" style="857" customWidth="1"/>
    <col min="6164" max="6401" width="8.5546875" style="857"/>
    <col min="6402" max="6402" width="3.6640625" style="857" customWidth="1"/>
    <col min="6403" max="6403" width="23.88671875" style="857" customWidth="1"/>
    <col min="6404" max="6414" width="7.21875" style="857" customWidth="1"/>
    <col min="6415" max="6415" width="8.6640625" style="857" customWidth="1"/>
    <col min="6416" max="6416" width="7.6640625" style="857" customWidth="1"/>
    <col min="6417" max="6419" width="6.6640625" style="857" customWidth="1"/>
    <col min="6420" max="6657" width="8.5546875" style="857"/>
    <col min="6658" max="6658" width="3.6640625" style="857" customWidth="1"/>
    <col min="6659" max="6659" width="23.88671875" style="857" customWidth="1"/>
    <col min="6660" max="6670" width="7.21875" style="857" customWidth="1"/>
    <col min="6671" max="6671" width="8.6640625" style="857" customWidth="1"/>
    <col min="6672" max="6672" width="7.6640625" style="857" customWidth="1"/>
    <col min="6673" max="6675" width="6.6640625" style="857" customWidth="1"/>
    <col min="6676" max="6913" width="8.5546875" style="857"/>
    <col min="6914" max="6914" width="3.6640625" style="857" customWidth="1"/>
    <col min="6915" max="6915" width="23.88671875" style="857" customWidth="1"/>
    <col min="6916" max="6926" width="7.21875" style="857" customWidth="1"/>
    <col min="6927" max="6927" width="8.6640625" style="857" customWidth="1"/>
    <col min="6928" max="6928" width="7.6640625" style="857" customWidth="1"/>
    <col min="6929" max="6931" width="6.6640625" style="857" customWidth="1"/>
    <col min="6932" max="7169" width="8.5546875" style="857"/>
    <col min="7170" max="7170" width="3.6640625" style="857" customWidth="1"/>
    <col min="7171" max="7171" width="23.88671875" style="857" customWidth="1"/>
    <col min="7172" max="7182" width="7.21875" style="857" customWidth="1"/>
    <col min="7183" max="7183" width="8.6640625" style="857" customWidth="1"/>
    <col min="7184" max="7184" width="7.6640625" style="857" customWidth="1"/>
    <col min="7185" max="7187" width="6.6640625" style="857" customWidth="1"/>
    <col min="7188" max="7425" width="8.5546875" style="857"/>
    <col min="7426" max="7426" width="3.6640625" style="857" customWidth="1"/>
    <col min="7427" max="7427" width="23.88671875" style="857" customWidth="1"/>
    <col min="7428" max="7438" width="7.21875" style="857" customWidth="1"/>
    <col min="7439" max="7439" width="8.6640625" style="857" customWidth="1"/>
    <col min="7440" max="7440" width="7.6640625" style="857" customWidth="1"/>
    <col min="7441" max="7443" width="6.6640625" style="857" customWidth="1"/>
    <col min="7444" max="7681" width="8.5546875" style="857"/>
    <col min="7682" max="7682" width="3.6640625" style="857" customWidth="1"/>
    <col min="7683" max="7683" width="23.88671875" style="857" customWidth="1"/>
    <col min="7684" max="7694" width="7.21875" style="857" customWidth="1"/>
    <col min="7695" max="7695" width="8.6640625" style="857" customWidth="1"/>
    <col min="7696" max="7696" width="7.6640625" style="857" customWidth="1"/>
    <col min="7697" max="7699" width="6.6640625" style="857" customWidth="1"/>
    <col min="7700" max="7937" width="8.5546875" style="857"/>
    <col min="7938" max="7938" width="3.6640625" style="857" customWidth="1"/>
    <col min="7939" max="7939" width="23.88671875" style="857" customWidth="1"/>
    <col min="7940" max="7950" width="7.21875" style="857" customWidth="1"/>
    <col min="7951" max="7951" width="8.6640625" style="857" customWidth="1"/>
    <col min="7952" max="7952" width="7.6640625" style="857" customWidth="1"/>
    <col min="7953" max="7955" width="6.6640625" style="857" customWidth="1"/>
    <col min="7956" max="8193" width="8.5546875" style="857"/>
    <col min="8194" max="8194" width="3.6640625" style="857" customWidth="1"/>
    <col min="8195" max="8195" width="23.88671875" style="857" customWidth="1"/>
    <col min="8196" max="8206" width="7.21875" style="857" customWidth="1"/>
    <col min="8207" max="8207" width="8.6640625" style="857" customWidth="1"/>
    <col min="8208" max="8208" width="7.6640625" style="857" customWidth="1"/>
    <col min="8209" max="8211" width="6.6640625" style="857" customWidth="1"/>
    <col min="8212" max="8449" width="8.5546875" style="857"/>
    <col min="8450" max="8450" width="3.6640625" style="857" customWidth="1"/>
    <col min="8451" max="8451" width="23.88671875" style="857" customWidth="1"/>
    <col min="8452" max="8462" width="7.21875" style="857" customWidth="1"/>
    <col min="8463" max="8463" width="8.6640625" style="857" customWidth="1"/>
    <col min="8464" max="8464" width="7.6640625" style="857" customWidth="1"/>
    <col min="8465" max="8467" width="6.6640625" style="857" customWidth="1"/>
    <col min="8468" max="8705" width="8.5546875" style="857"/>
    <col min="8706" max="8706" width="3.6640625" style="857" customWidth="1"/>
    <col min="8707" max="8707" width="23.88671875" style="857" customWidth="1"/>
    <col min="8708" max="8718" width="7.21875" style="857" customWidth="1"/>
    <col min="8719" max="8719" width="8.6640625" style="857" customWidth="1"/>
    <col min="8720" max="8720" width="7.6640625" style="857" customWidth="1"/>
    <col min="8721" max="8723" width="6.6640625" style="857" customWidth="1"/>
    <col min="8724" max="8961" width="8.5546875" style="857"/>
    <col min="8962" max="8962" width="3.6640625" style="857" customWidth="1"/>
    <col min="8963" max="8963" width="23.88671875" style="857" customWidth="1"/>
    <col min="8964" max="8974" width="7.21875" style="857" customWidth="1"/>
    <col min="8975" max="8975" width="8.6640625" style="857" customWidth="1"/>
    <col min="8976" max="8976" width="7.6640625" style="857" customWidth="1"/>
    <col min="8977" max="8979" width="6.6640625" style="857" customWidth="1"/>
    <col min="8980" max="9217" width="8.5546875" style="857"/>
    <col min="9218" max="9218" width="3.6640625" style="857" customWidth="1"/>
    <col min="9219" max="9219" width="23.88671875" style="857" customWidth="1"/>
    <col min="9220" max="9230" width="7.21875" style="857" customWidth="1"/>
    <col min="9231" max="9231" width="8.6640625" style="857" customWidth="1"/>
    <col min="9232" max="9232" width="7.6640625" style="857" customWidth="1"/>
    <col min="9233" max="9235" width="6.6640625" style="857" customWidth="1"/>
    <col min="9236" max="9473" width="8.5546875" style="857"/>
    <col min="9474" max="9474" width="3.6640625" style="857" customWidth="1"/>
    <col min="9475" max="9475" width="23.88671875" style="857" customWidth="1"/>
    <col min="9476" max="9486" width="7.21875" style="857" customWidth="1"/>
    <col min="9487" max="9487" width="8.6640625" style="857" customWidth="1"/>
    <col min="9488" max="9488" width="7.6640625" style="857" customWidth="1"/>
    <col min="9489" max="9491" width="6.6640625" style="857" customWidth="1"/>
    <col min="9492" max="9729" width="8.5546875" style="857"/>
    <col min="9730" max="9730" width="3.6640625" style="857" customWidth="1"/>
    <col min="9731" max="9731" width="23.88671875" style="857" customWidth="1"/>
    <col min="9732" max="9742" width="7.21875" style="857" customWidth="1"/>
    <col min="9743" max="9743" width="8.6640625" style="857" customWidth="1"/>
    <col min="9744" max="9744" width="7.6640625" style="857" customWidth="1"/>
    <col min="9745" max="9747" width="6.6640625" style="857" customWidth="1"/>
    <col min="9748" max="9985" width="8.5546875" style="857"/>
    <col min="9986" max="9986" width="3.6640625" style="857" customWidth="1"/>
    <col min="9987" max="9987" width="23.88671875" style="857" customWidth="1"/>
    <col min="9988" max="9998" width="7.21875" style="857" customWidth="1"/>
    <col min="9999" max="9999" width="8.6640625" style="857" customWidth="1"/>
    <col min="10000" max="10000" width="7.6640625" style="857" customWidth="1"/>
    <col min="10001" max="10003" width="6.6640625" style="857" customWidth="1"/>
    <col min="10004" max="10241" width="8.5546875" style="857"/>
    <col min="10242" max="10242" width="3.6640625" style="857" customWidth="1"/>
    <col min="10243" max="10243" width="23.88671875" style="857" customWidth="1"/>
    <col min="10244" max="10254" width="7.21875" style="857" customWidth="1"/>
    <col min="10255" max="10255" width="8.6640625" style="857" customWidth="1"/>
    <col min="10256" max="10256" width="7.6640625" style="857" customWidth="1"/>
    <col min="10257" max="10259" width="6.6640625" style="857" customWidth="1"/>
    <col min="10260" max="10497" width="8.5546875" style="857"/>
    <col min="10498" max="10498" width="3.6640625" style="857" customWidth="1"/>
    <col min="10499" max="10499" width="23.88671875" style="857" customWidth="1"/>
    <col min="10500" max="10510" width="7.21875" style="857" customWidth="1"/>
    <col min="10511" max="10511" width="8.6640625" style="857" customWidth="1"/>
    <col min="10512" max="10512" width="7.6640625" style="857" customWidth="1"/>
    <col min="10513" max="10515" width="6.6640625" style="857" customWidth="1"/>
    <col min="10516" max="10753" width="8.5546875" style="857"/>
    <col min="10754" max="10754" width="3.6640625" style="857" customWidth="1"/>
    <col min="10755" max="10755" width="23.88671875" style="857" customWidth="1"/>
    <col min="10756" max="10766" width="7.21875" style="857" customWidth="1"/>
    <col min="10767" max="10767" width="8.6640625" style="857" customWidth="1"/>
    <col min="10768" max="10768" width="7.6640625" style="857" customWidth="1"/>
    <col min="10769" max="10771" width="6.6640625" style="857" customWidth="1"/>
    <col min="10772" max="11009" width="8.5546875" style="857"/>
    <col min="11010" max="11010" width="3.6640625" style="857" customWidth="1"/>
    <col min="11011" max="11011" width="23.88671875" style="857" customWidth="1"/>
    <col min="11012" max="11022" width="7.21875" style="857" customWidth="1"/>
    <col min="11023" max="11023" width="8.6640625" style="857" customWidth="1"/>
    <col min="11024" max="11024" width="7.6640625" style="857" customWidth="1"/>
    <col min="11025" max="11027" width="6.6640625" style="857" customWidth="1"/>
    <col min="11028" max="11265" width="8.5546875" style="857"/>
    <col min="11266" max="11266" width="3.6640625" style="857" customWidth="1"/>
    <col min="11267" max="11267" width="23.88671875" style="857" customWidth="1"/>
    <col min="11268" max="11278" width="7.21875" style="857" customWidth="1"/>
    <col min="11279" max="11279" width="8.6640625" style="857" customWidth="1"/>
    <col min="11280" max="11280" width="7.6640625" style="857" customWidth="1"/>
    <col min="11281" max="11283" width="6.6640625" style="857" customWidth="1"/>
    <col min="11284" max="11521" width="8.5546875" style="857"/>
    <col min="11522" max="11522" width="3.6640625" style="857" customWidth="1"/>
    <col min="11523" max="11523" width="23.88671875" style="857" customWidth="1"/>
    <col min="11524" max="11534" width="7.21875" style="857" customWidth="1"/>
    <col min="11535" max="11535" width="8.6640625" style="857" customWidth="1"/>
    <col min="11536" max="11536" width="7.6640625" style="857" customWidth="1"/>
    <col min="11537" max="11539" width="6.6640625" style="857" customWidth="1"/>
    <col min="11540" max="11777" width="8.5546875" style="857"/>
    <col min="11778" max="11778" width="3.6640625" style="857" customWidth="1"/>
    <col min="11779" max="11779" width="23.88671875" style="857" customWidth="1"/>
    <col min="11780" max="11790" width="7.21875" style="857" customWidth="1"/>
    <col min="11791" max="11791" width="8.6640625" style="857" customWidth="1"/>
    <col min="11792" max="11792" width="7.6640625" style="857" customWidth="1"/>
    <col min="11793" max="11795" width="6.6640625" style="857" customWidth="1"/>
    <col min="11796" max="12033" width="8.5546875" style="857"/>
    <col min="12034" max="12034" width="3.6640625" style="857" customWidth="1"/>
    <col min="12035" max="12035" width="23.88671875" style="857" customWidth="1"/>
    <col min="12036" max="12046" width="7.21875" style="857" customWidth="1"/>
    <col min="12047" max="12047" width="8.6640625" style="857" customWidth="1"/>
    <col min="12048" max="12048" width="7.6640625" style="857" customWidth="1"/>
    <col min="12049" max="12051" width="6.6640625" style="857" customWidth="1"/>
    <col min="12052" max="12289" width="8.5546875" style="857"/>
    <col min="12290" max="12290" width="3.6640625" style="857" customWidth="1"/>
    <col min="12291" max="12291" width="23.88671875" style="857" customWidth="1"/>
    <col min="12292" max="12302" width="7.21875" style="857" customWidth="1"/>
    <col min="12303" max="12303" width="8.6640625" style="857" customWidth="1"/>
    <col min="12304" max="12304" width="7.6640625" style="857" customWidth="1"/>
    <col min="12305" max="12307" width="6.6640625" style="857" customWidth="1"/>
    <col min="12308" max="12545" width="8.5546875" style="857"/>
    <col min="12546" max="12546" width="3.6640625" style="857" customWidth="1"/>
    <col min="12547" max="12547" width="23.88671875" style="857" customWidth="1"/>
    <col min="12548" max="12558" width="7.21875" style="857" customWidth="1"/>
    <col min="12559" max="12559" width="8.6640625" style="857" customWidth="1"/>
    <col min="12560" max="12560" width="7.6640625" style="857" customWidth="1"/>
    <col min="12561" max="12563" width="6.6640625" style="857" customWidth="1"/>
    <col min="12564" max="12801" width="8.5546875" style="857"/>
    <col min="12802" max="12802" width="3.6640625" style="857" customWidth="1"/>
    <col min="12803" max="12803" width="23.88671875" style="857" customWidth="1"/>
    <col min="12804" max="12814" width="7.21875" style="857" customWidth="1"/>
    <col min="12815" max="12815" width="8.6640625" style="857" customWidth="1"/>
    <col min="12816" max="12816" width="7.6640625" style="857" customWidth="1"/>
    <col min="12817" max="12819" width="6.6640625" style="857" customWidth="1"/>
    <col min="12820" max="13057" width="8.5546875" style="857"/>
    <col min="13058" max="13058" width="3.6640625" style="857" customWidth="1"/>
    <col min="13059" max="13059" width="23.88671875" style="857" customWidth="1"/>
    <col min="13060" max="13070" width="7.21875" style="857" customWidth="1"/>
    <col min="13071" max="13071" width="8.6640625" style="857" customWidth="1"/>
    <col min="13072" max="13072" width="7.6640625" style="857" customWidth="1"/>
    <col min="13073" max="13075" width="6.6640625" style="857" customWidth="1"/>
    <col min="13076" max="13313" width="8.5546875" style="857"/>
    <col min="13314" max="13314" width="3.6640625" style="857" customWidth="1"/>
    <col min="13315" max="13315" width="23.88671875" style="857" customWidth="1"/>
    <col min="13316" max="13326" width="7.21875" style="857" customWidth="1"/>
    <col min="13327" max="13327" width="8.6640625" style="857" customWidth="1"/>
    <col min="13328" max="13328" width="7.6640625" style="857" customWidth="1"/>
    <col min="13329" max="13331" width="6.6640625" style="857" customWidth="1"/>
    <col min="13332" max="13569" width="8.5546875" style="857"/>
    <col min="13570" max="13570" width="3.6640625" style="857" customWidth="1"/>
    <col min="13571" max="13571" width="23.88671875" style="857" customWidth="1"/>
    <col min="13572" max="13582" width="7.21875" style="857" customWidth="1"/>
    <col min="13583" max="13583" width="8.6640625" style="857" customWidth="1"/>
    <col min="13584" max="13584" width="7.6640625" style="857" customWidth="1"/>
    <col min="13585" max="13587" width="6.6640625" style="857" customWidth="1"/>
    <col min="13588" max="13825" width="8.5546875" style="857"/>
    <col min="13826" max="13826" width="3.6640625" style="857" customWidth="1"/>
    <col min="13827" max="13827" width="23.88671875" style="857" customWidth="1"/>
    <col min="13828" max="13838" width="7.21875" style="857" customWidth="1"/>
    <col min="13839" max="13839" width="8.6640625" style="857" customWidth="1"/>
    <col min="13840" max="13840" width="7.6640625" style="857" customWidth="1"/>
    <col min="13841" max="13843" width="6.6640625" style="857" customWidth="1"/>
    <col min="13844" max="14081" width="8.5546875" style="857"/>
    <col min="14082" max="14082" width="3.6640625" style="857" customWidth="1"/>
    <col min="14083" max="14083" width="23.88671875" style="857" customWidth="1"/>
    <col min="14084" max="14094" width="7.21875" style="857" customWidth="1"/>
    <col min="14095" max="14095" width="8.6640625" style="857" customWidth="1"/>
    <col min="14096" max="14096" width="7.6640625" style="857" customWidth="1"/>
    <col min="14097" max="14099" width="6.6640625" style="857" customWidth="1"/>
    <col min="14100" max="14337" width="8.5546875" style="857"/>
    <col min="14338" max="14338" width="3.6640625" style="857" customWidth="1"/>
    <col min="14339" max="14339" width="23.88671875" style="857" customWidth="1"/>
    <col min="14340" max="14350" width="7.21875" style="857" customWidth="1"/>
    <col min="14351" max="14351" width="8.6640625" style="857" customWidth="1"/>
    <col min="14352" max="14352" width="7.6640625" style="857" customWidth="1"/>
    <col min="14353" max="14355" width="6.6640625" style="857" customWidth="1"/>
    <col min="14356" max="14593" width="8.5546875" style="857"/>
    <col min="14594" max="14594" width="3.6640625" style="857" customWidth="1"/>
    <col min="14595" max="14595" width="23.88671875" style="857" customWidth="1"/>
    <col min="14596" max="14606" width="7.21875" style="857" customWidth="1"/>
    <col min="14607" max="14607" width="8.6640625" style="857" customWidth="1"/>
    <col min="14608" max="14608" width="7.6640625" style="857" customWidth="1"/>
    <col min="14609" max="14611" width="6.6640625" style="857" customWidth="1"/>
    <col min="14612" max="14849" width="8.5546875" style="857"/>
    <col min="14850" max="14850" width="3.6640625" style="857" customWidth="1"/>
    <col min="14851" max="14851" width="23.88671875" style="857" customWidth="1"/>
    <col min="14852" max="14862" width="7.21875" style="857" customWidth="1"/>
    <col min="14863" max="14863" width="8.6640625" style="857" customWidth="1"/>
    <col min="14864" max="14864" width="7.6640625" style="857" customWidth="1"/>
    <col min="14865" max="14867" width="6.6640625" style="857" customWidth="1"/>
    <col min="14868" max="15105" width="8.5546875" style="857"/>
    <col min="15106" max="15106" width="3.6640625" style="857" customWidth="1"/>
    <col min="15107" max="15107" width="23.88671875" style="857" customWidth="1"/>
    <col min="15108" max="15118" width="7.21875" style="857" customWidth="1"/>
    <col min="15119" max="15119" width="8.6640625" style="857" customWidth="1"/>
    <col min="15120" max="15120" width="7.6640625" style="857" customWidth="1"/>
    <col min="15121" max="15123" width="6.6640625" style="857" customWidth="1"/>
    <col min="15124" max="15361" width="8.5546875" style="857"/>
    <col min="15362" max="15362" width="3.6640625" style="857" customWidth="1"/>
    <col min="15363" max="15363" width="23.88671875" style="857" customWidth="1"/>
    <col min="15364" max="15374" width="7.21875" style="857" customWidth="1"/>
    <col min="15375" max="15375" width="8.6640625" style="857" customWidth="1"/>
    <col min="15376" max="15376" width="7.6640625" style="857" customWidth="1"/>
    <col min="15377" max="15379" width="6.6640625" style="857" customWidth="1"/>
    <col min="15380" max="15617" width="8.5546875" style="857"/>
    <col min="15618" max="15618" width="3.6640625" style="857" customWidth="1"/>
    <col min="15619" max="15619" width="23.88671875" style="857" customWidth="1"/>
    <col min="15620" max="15630" width="7.21875" style="857" customWidth="1"/>
    <col min="15631" max="15631" width="8.6640625" style="857" customWidth="1"/>
    <col min="15632" max="15632" width="7.6640625" style="857" customWidth="1"/>
    <col min="15633" max="15635" width="6.6640625" style="857" customWidth="1"/>
    <col min="15636" max="15873" width="8.5546875" style="857"/>
    <col min="15874" max="15874" width="3.6640625" style="857" customWidth="1"/>
    <col min="15875" max="15875" width="23.88671875" style="857" customWidth="1"/>
    <col min="15876" max="15886" width="7.21875" style="857" customWidth="1"/>
    <col min="15887" max="15887" width="8.6640625" style="857" customWidth="1"/>
    <col min="15888" max="15888" width="7.6640625" style="857" customWidth="1"/>
    <col min="15889" max="15891" width="6.6640625" style="857" customWidth="1"/>
    <col min="15892" max="16129" width="8.5546875" style="857"/>
    <col min="16130" max="16130" width="3.6640625" style="857" customWidth="1"/>
    <col min="16131" max="16131" width="23.88671875" style="857" customWidth="1"/>
    <col min="16132" max="16142" width="7.21875" style="857" customWidth="1"/>
    <col min="16143" max="16143" width="8.6640625" style="857" customWidth="1"/>
    <col min="16144" max="16144" width="7.6640625" style="857" customWidth="1"/>
    <col min="16145" max="16147" width="6.6640625" style="857" customWidth="1"/>
    <col min="16148" max="16384" width="8.5546875" style="857"/>
  </cols>
  <sheetData>
    <row r="1" spans="1:18" ht="20.399999999999999" customHeight="1">
      <c r="B1" s="858" t="s">
        <v>2518</v>
      </c>
      <c r="C1" s="859"/>
      <c r="D1" s="859"/>
      <c r="E1" s="859"/>
      <c r="F1" s="859"/>
    </row>
    <row r="2" spans="1:18" ht="27" customHeight="1">
      <c r="A2" s="2429" t="s">
        <v>2428</v>
      </c>
      <c r="B2" s="2430"/>
      <c r="C2" s="2430"/>
      <c r="D2" s="2430"/>
      <c r="E2" s="2430"/>
      <c r="F2" s="2430"/>
      <c r="G2" s="2430"/>
      <c r="H2" s="2430"/>
      <c r="I2" s="2430"/>
      <c r="J2" s="2430"/>
      <c r="K2" s="2430"/>
      <c r="L2" s="2430"/>
      <c r="M2" s="2430"/>
      <c r="N2" s="2430"/>
      <c r="O2" s="2430"/>
      <c r="P2" s="2430"/>
      <c r="Q2" s="2430"/>
      <c r="R2" s="2430"/>
    </row>
    <row r="3" spans="1:18" ht="12.6" customHeight="1" thickBot="1">
      <c r="B3" s="860"/>
      <c r="C3" s="859"/>
      <c r="D3" s="859"/>
      <c r="E3" s="859"/>
      <c r="F3" s="859"/>
    </row>
    <row r="4" spans="1:18" ht="20.100000000000001" customHeight="1" thickBot="1">
      <c r="A4" s="861" t="s">
        <v>2429</v>
      </c>
      <c r="Q4" s="862"/>
      <c r="R4" s="857" t="s">
        <v>2430</v>
      </c>
    </row>
    <row r="5" spans="1:18" s="866" customFormat="1" ht="18" customHeight="1" thickBot="1">
      <c r="A5" s="2431"/>
      <c r="B5" s="2431"/>
      <c r="C5" s="863" t="s">
        <v>2431</v>
      </c>
      <c r="D5" s="863" t="s">
        <v>2432</v>
      </c>
      <c r="E5" s="863" t="s">
        <v>2433</v>
      </c>
      <c r="F5" s="863" t="s">
        <v>2434</v>
      </c>
      <c r="G5" s="863" t="s">
        <v>2435</v>
      </c>
      <c r="H5" s="863" t="s">
        <v>2436</v>
      </c>
      <c r="I5" s="863" t="s">
        <v>2437</v>
      </c>
      <c r="J5" s="863" t="s">
        <v>2438</v>
      </c>
      <c r="K5" s="863" t="s">
        <v>2439</v>
      </c>
      <c r="L5" s="863" t="s">
        <v>2440</v>
      </c>
      <c r="M5" s="863" t="s">
        <v>2441</v>
      </c>
      <c r="N5" s="864" t="s">
        <v>2442</v>
      </c>
      <c r="O5" s="865" t="s">
        <v>1179</v>
      </c>
      <c r="Q5" s="867"/>
      <c r="R5" s="868" t="s">
        <v>2443</v>
      </c>
    </row>
    <row r="6" spans="1:18" ht="28.5" customHeight="1">
      <c r="A6" s="2432" t="s">
        <v>2444</v>
      </c>
      <c r="B6" s="2433"/>
      <c r="C6" s="869"/>
      <c r="D6" s="869"/>
      <c r="E6" s="869"/>
      <c r="F6" s="869"/>
      <c r="G6" s="869"/>
      <c r="H6" s="869"/>
      <c r="I6" s="869"/>
      <c r="J6" s="869"/>
      <c r="K6" s="869"/>
      <c r="L6" s="869"/>
      <c r="M6" s="869"/>
      <c r="N6" s="870"/>
      <c r="O6" s="2434"/>
    </row>
    <row r="7" spans="1:18" ht="28.5" customHeight="1" thickBot="1">
      <c r="A7" s="2436" t="s">
        <v>2445</v>
      </c>
      <c r="B7" s="2436"/>
      <c r="C7" s="869"/>
      <c r="D7" s="869"/>
      <c r="E7" s="869"/>
      <c r="F7" s="869"/>
      <c r="G7" s="869"/>
      <c r="H7" s="869"/>
      <c r="I7" s="869"/>
      <c r="J7" s="869"/>
      <c r="K7" s="869"/>
      <c r="L7" s="869"/>
      <c r="M7" s="869"/>
      <c r="N7" s="871"/>
      <c r="O7" s="2435"/>
    </row>
    <row r="8" spans="1:18" ht="28.5" customHeight="1" thickBot="1">
      <c r="A8" s="872" t="s">
        <v>563</v>
      </c>
      <c r="B8" s="873" t="s">
        <v>2446</v>
      </c>
      <c r="C8" s="874" t="str">
        <f>IF(C7="","",ROUNDDOWN(C7/C6,1))</f>
        <v/>
      </c>
      <c r="D8" s="874" t="str">
        <f t="shared" ref="D8:M8" si="0">IF(D7="","",ROUNDDOWN(D7/D6,1))</f>
        <v/>
      </c>
      <c r="E8" s="874" t="str">
        <f t="shared" si="0"/>
        <v/>
      </c>
      <c r="F8" s="874" t="str">
        <f t="shared" si="0"/>
        <v/>
      </c>
      <c r="G8" s="874" t="str">
        <f t="shared" si="0"/>
        <v/>
      </c>
      <c r="H8" s="874" t="str">
        <f t="shared" si="0"/>
        <v/>
      </c>
      <c r="I8" s="874" t="str">
        <f t="shared" si="0"/>
        <v/>
      </c>
      <c r="J8" s="874" t="str">
        <f t="shared" si="0"/>
        <v/>
      </c>
      <c r="K8" s="874" t="str">
        <f t="shared" si="0"/>
        <v/>
      </c>
      <c r="L8" s="874" t="str">
        <f t="shared" si="0"/>
        <v/>
      </c>
      <c r="M8" s="874" t="str">
        <f t="shared" si="0"/>
        <v/>
      </c>
      <c r="N8" s="874" t="str">
        <f>IF(C8="","",SUM(C8:M8))</f>
        <v/>
      </c>
      <c r="O8" s="875" t="str">
        <f>IFERROR(ROUNDDOWN(N8/11,1),"0")</f>
        <v>0</v>
      </c>
      <c r="P8" s="876"/>
    </row>
    <row r="9" spans="1:18" ht="28.5" customHeight="1" thickBot="1">
      <c r="A9" s="2428" t="s">
        <v>2447</v>
      </c>
      <c r="B9" s="2428"/>
      <c r="C9" s="869"/>
      <c r="D9" s="869"/>
      <c r="E9" s="869"/>
      <c r="F9" s="869"/>
      <c r="G9" s="869"/>
      <c r="H9" s="869"/>
      <c r="I9" s="869"/>
      <c r="J9" s="869"/>
      <c r="K9" s="869"/>
      <c r="L9" s="869"/>
      <c r="M9" s="869"/>
      <c r="N9" s="871"/>
      <c r="O9" s="877" t="s">
        <v>2448</v>
      </c>
      <c r="Q9" s="878"/>
    </row>
    <row r="10" spans="1:18" ht="28.5" customHeight="1" thickBot="1">
      <c r="A10" s="872" t="s">
        <v>565</v>
      </c>
      <c r="B10" s="873" t="s">
        <v>2449</v>
      </c>
      <c r="C10" s="874" t="str">
        <f>IF(C9="","",ROUNDDOWN(C9/C6,1))</f>
        <v/>
      </c>
      <c r="D10" s="874" t="str">
        <f t="shared" ref="D10:M10" si="1">IF(D9="","",ROUNDDOWN(D9/D6,1))</f>
        <v/>
      </c>
      <c r="E10" s="874" t="str">
        <f t="shared" si="1"/>
        <v/>
      </c>
      <c r="F10" s="874" t="str">
        <f t="shared" si="1"/>
        <v/>
      </c>
      <c r="G10" s="874" t="str">
        <f t="shared" si="1"/>
        <v/>
      </c>
      <c r="H10" s="874" t="str">
        <f t="shared" si="1"/>
        <v/>
      </c>
      <c r="I10" s="874" t="str">
        <f t="shared" si="1"/>
        <v/>
      </c>
      <c r="J10" s="874" t="str">
        <f t="shared" si="1"/>
        <v/>
      </c>
      <c r="K10" s="874" t="str">
        <f t="shared" si="1"/>
        <v/>
      </c>
      <c r="L10" s="874" t="str">
        <f t="shared" si="1"/>
        <v/>
      </c>
      <c r="M10" s="874" t="str">
        <f t="shared" si="1"/>
        <v/>
      </c>
      <c r="N10" s="874" t="str">
        <f>IF(C10="","",SUM(C10:M10))</f>
        <v/>
      </c>
      <c r="O10" s="875" t="str">
        <f>IFERROR(ROUNDDOWN(N10/11,1),"0")</f>
        <v>0</v>
      </c>
      <c r="P10" s="879" t="s">
        <v>2450</v>
      </c>
      <c r="Q10" s="880" t="str">
        <f>IFERROR(ROUNDDOWN(O10/O8,2),"0")</f>
        <v>0</v>
      </c>
      <c r="R10" s="857" t="s">
        <v>2451</v>
      </c>
    </row>
    <row r="11" spans="1:18" ht="28.5" customHeight="1" thickBot="1">
      <c r="A11" s="2439" t="s">
        <v>2452</v>
      </c>
      <c r="B11" s="2428"/>
      <c r="C11" s="881"/>
      <c r="D11" s="881"/>
      <c r="E11" s="881"/>
      <c r="F11" s="881"/>
      <c r="G11" s="881"/>
      <c r="H11" s="881"/>
      <c r="I11" s="881"/>
      <c r="J11" s="881"/>
      <c r="K11" s="881"/>
      <c r="L11" s="881"/>
      <c r="M11" s="881"/>
      <c r="N11" s="871"/>
      <c r="O11" s="877" t="s">
        <v>2453</v>
      </c>
      <c r="Q11" s="878"/>
      <c r="R11" s="861" t="s">
        <v>1001</v>
      </c>
    </row>
    <row r="12" spans="1:18" ht="28.5" customHeight="1" thickBot="1">
      <c r="A12" s="872" t="s">
        <v>564</v>
      </c>
      <c r="B12" s="882" t="s">
        <v>2454</v>
      </c>
      <c r="C12" s="874" t="str">
        <f>IF(C11="","",ROUNDDOWN(C11/C6,1))</f>
        <v/>
      </c>
      <c r="D12" s="874" t="str">
        <f t="shared" ref="D12:M12" si="2">IF(D11="","",ROUNDDOWN(D11/D6,1))</f>
        <v/>
      </c>
      <c r="E12" s="874" t="str">
        <f t="shared" si="2"/>
        <v/>
      </c>
      <c r="F12" s="874" t="str">
        <f t="shared" si="2"/>
        <v/>
      </c>
      <c r="G12" s="874" t="str">
        <f t="shared" si="2"/>
        <v/>
      </c>
      <c r="H12" s="874" t="str">
        <f t="shared" si="2"/>
        <v/>
      </c>
      <c r="I12" s="874" t="str">
        <f t="shared" si="2"/>
        <v/>
      </c>
      <c r="J12" s="874" t="str">
        <f t="shared" si="2"/>
        <v/>
      </c>
      <c r="K12" s="874" t="str">
        <f t="shared" si="2"/>
        <v/>
      </c>
      <c r="L12" s="874" t="str">
        <f t="shared" si="2"/>
        <v/>
      </c>
      <c r="M12" s="874" t="str">
        <f t="shared" si="2"/>
        <v/>
      </c>
      <c r="N12" s="874" t="str">
        <f>IF(C12="","",SUM(C12:M12))</f>
        <v/>
      </c>
      <c r="O12" s="875" t="str">
        <f>IFERROR(ROUNDDOWN(N12/11,1),"0")</f>
        <v>0</v>
      </c>
      <c r="P12" s="879" t="s">
        <v>2455</v>
      </c>
      <c r="Q12" s="880" t="str">
        <f>IFERROR(ROUNDDOWN(O12/O8,2),"0")</f>
        <v>0</v>
      </c>
      <c r="R12" s="857" t="s">
        <v>2456</v>
      </c>
    </row>
    <row r="13" spans="1:18" ht="28.5" customHeight="1" thickBot="1">
      <c r="A13" s="2440" t="s">
        <v>2457</v>
      </c>
      <c r="B13" s="2428"/>
      <c r="C13" s="881"/>
      <c r="D13" s="881"/>
      <c r="E13" s="881"/>
      <c r="F13" s="881"/>
      <c r="G13" s="881"/>
      <c r="H13" s="881"/>
      <c r="I13" s="881"/>
      <c r="J13" s="881"/>
      <c r="K13" s="881"/>
      <c r="L13" s="881"/>
      <c r="M13" s="881"/>
      <c r="N13" s="871"/>
      <c r="O13" s="883" t="s">
        <v>2458</v>
      </c>
      <c r="Q13" s="878"/>
      <c r="R13" s="857" t="s">
        <v>1001</v>
      </c>
    </row>
    <row r="14" spans="1:18" ht="28.5" customHeight="1" thickBot="1">
      <c r="A14" s="872" t="s">
        <v>842</v>
      </c>
      <c r="B14" s="882" t="s">
        <v>2459</v>
      </c>
      <c r="C14" s="874" t="str">
        <f>IF(C13="","",ROUNDDOWN(C13/C6,1))</f>
        <v/>
      </c>
      <c r="D14" s="874" t="str">
        <f t="shared" ref="D14:M14" si="3">IF(D13="","",ROUNDDOWN(D13/D6,1))</f>
        <v/>
      </c>
      <c r="E14" s="874" t="str">
        <f t="shared" si="3"/>
        <v/>
      </c>
      <c r="F14" s="874" t="str">
        <f t="shared" si="3"/>
        <v/>
      </c>
      <c r="G14" s="874" t="str">
        <f t="shared" si="3"/>
        <v/>
      </c>
      <c r="H14" s="874" t="str">
        <f t="shared" si="3"/>
        <v/>
      </c>
      <c r="I14" s="874" t="str">
        <f t="shared" si="3"/>
        <v/>
      </c>
      <c r="J14" s="874" t="str">
        <f t="shared" si="3"/>
        <v/>
      </c>
      <c r="K14" s="874" t="str">
        <f t="shared" si="3"/>
        <v/>
      </c>
      <c r="L14" s="874" t="str">
        <f t="shared" si="3"/>
        <v/>
      </c>
      <c r="M14" s="874" t="str">
        <f t="shared" si="3"/>
        <v/>
      </c>
      <c r="N14" s="874" t="str">
        <f>IF(C14="","",SUM(C14:M14))</f>
        <v/>
      </c>
      <c r="O14" s="875" t="str">
        <f>IFERROR(ROUNDDOWN(N14/11,1),"0")</f>
        <v>0</v>
      </c>
      <c r="P14" s="879" t="s">
        <v>2460</v>
      </c>
      <c r="Q14" s="880" t="str">
        <f>IFERROR(ROUNDDOWN(O14/O8,2),"0")</f>
        <v>0</v>
      </c>
      <c r="R14" s="857" t="s">
        <v>2461</v>
      </c>
    </row>
    <row r="15" spans="1:18" ht="28.5" customHeight="1" thickBot="1">
      <c r="A15" s="2441" t="s">
        <v>2462</v>
      </c>
      <c r="B15" s="2436"/>
      <c r="C15" s="869"/>
      <c r="D15" s="869"/>
      <c r="E15" s="869"/>
      <c r="F15" s="869"/>
      <c r="G15" s="869"/>
      <c r="H15" s="869"/>
      <c r="I15" s="869"/>
      <c r="J15" s="869"/>
      <c r="K15" s="869"/>
      <c r="L15" s="869"/>
      <c r="M15" s="869"/>
      <c r="N15" s="871"/>
      <c r="O15" s="883" t="s">
        <v>2458</v>
      </c>
    </row>
    <row r="16" spans="1:18" ht="28.5" customHeight="1" thickBot="1">
      <c r="A16" s="872" t="s">
        <v>849</v>
      </c>
      <c r="B16" s="884" t="s">
        <v>2463</v>
      </c>
      <c r="C16" s="874" t="str">
        <f>IF(C15="","",ROUNDDOWN(C15/C6,1))</f>
        <v/>
      </c>
      <c r="D16" s="874" t="str">
        <f t="shared" ref="D16:M16" si="4">IF(D15="","",ROUNDDOWN(D15/D6,1))</f>
        <v/>
      </c>
      <c r="E16" s="874" t="str">
        <f t="shared" si="4"/>
        <v/>
      </c>
      <c r="F16" s="874" t="str">
        <f t="shared" si="4"/>
        <v/>
      </c>
      <c r="G16" s="874" t="str">
        <f t="shared" si="4"/>
        <v/>
      </c>
      <c r="H16" s="874" t="str">
        <f t="shared" si="4"/>
        <v/>
      </c>
      <c r="I16" s="874" t="str">
        <f t="shared" si="4"/>
        <v/>
      </c>
      <c r="J16" s="874" t="str">
        <f t="shared" si="4"/>
        <v/>
      </c>
      <c r="K16" s="874" t="str">
        <f t="shared" si="4"/>
        <v/>
      </c>
      <c r="L16" s="874" t="str">
        <f t="shared" si="4"/>
        <v/>
      </c>
      <c r="M16" s="874" t="str">
        <f t="shared" si="4"/>
        <v/>
      </c>
      <c r="N16" s="874" t="str">
        <f>IF(C16="","",SUM(C16:M16))</f>
        <v/>
      </c>
      <c r="O16" s="875" t="str">
        <f>IFERROR(ROUNDDOWN(N16/11,1),"0")</f>
        <v>0</v>
      </c>
      <c r="P16" s="876"/>
    </row>
    <row r="17" spans="1:20" ht="28.5" customHeight="1" thickBot="1">
      <c r="A17" s="2439" t="s">
        <v>2464</v>
      </c>
      <c r="B17" s="2428"/>
      <c r="C17" s="869"/>
      <c r="D17" s="869"/>
      <c r="E17" s="869"/>
      <c r="F17" s="869"/>
      <c r="G17" s="869"/>
      <c r="H17" s="869"/>
      <c r="I17" s="869"/>
      <c r="J17" s="869"/>
      <c r="K17" s="869"/>
      <c r="L17" s="869"/>
      <c r="M17" s="869"/>
      <c r="N17" s="871"/>
      <c r="O17" s="877" t="s">
        <v>2448</v>
      </c>
      <c r="Q17" s="878"/>
    </row>
    <row r="18" spans="1:20" ht="28.5" customHeight="1" thickBot="1">
      <c r="A18" s="872" t="s">
        <v>851</v>
      </c>
      <c r="B18" s="873" t="s">
        <v>2465</v>
      </c>
      <c r="C18" s="874" t="str">
        <f>IF(C17="","",ROUNDDOWN(C17/C6,1))</f>
        <v/>
      </c>
      <c r="D18" s="874" t="str">
        <f t="shared" ref="D18:M18" si="5">IF(D17="","",ROUNDDOWN(D17/D6,1))</f>
        <v/>
      </c>
      <c r="E18" s="874" t="str">
        <f t="shared" si="5"/>
        <v/>
      </c>
      <c r="F18" s="874" t="str">
        <f t="shared" si="5"/>
        <v/>
      </c>
      <c r="G18" s="874" t="str">
        <f t="shared" si="5"/>
        <v/>
      </c>
      <c r="H18" s="874" t="str">
        <f t="shared" si="5"/>
        <v/>
      </c>
      <c r="I18" s="874" t="str">
        <f t="shared" si="5"/>
        <v/>
      </c>
      <c r="J18" s="874" t="str">
        <f t="shared" si="5"/>
        <v/>
      </c>
      <c r="K18" s="874" t="str">
        <f t="shared" si="5"/>
        <v/>
      </c>
      <c r="L18" s="874" t="str">
        <f t="shared" si="5"/>
        <v/>
      </c>
      <c r="M18" s="874" t="str">
        <f t="shared" si="5"/>
        <v/>
      </c>
      <c r="N18" s="874" t="str">
        <f>IF(C18="","",SUM(C18:M18))</f>
        <v/>
      </c>
      <c r="O18" s="875" t="str">
        <f>IFERROR(ROUNDDOWN(N18/11,1),"0")</f>
        <v>0</v>
      </c>
      <c r="P18" s="879" t="s">
        <v>2466</v>
      </c>
      <c r="Q18" s="880" t="str">
        <f>IFERROR(ROUNDDOWN(O18/O16,2),"0")</f>
        <v>0</v>
      </c>
      <c r="R18" s="857" t="s">
        <v>2467</v>
      </c>
    </row>
    <row r="19" spans="1:20" ht="21" customHeight="1">
      <c r="A19" s="885"/>
      <c r="B19" s="886"/>
      <c r="C19" s="887"/>
      <c r="D19" s="887"/>
      <c r="E19" s="887"/>
      <c r="F19" s="887"/>
      <c r="G19" s="887"/>
      <c r="H19" s="887"/>
      <c r="I19" s="887"/>
      <c r="J19" s="887"/>
      <c r="K19" s="887"/>
      <c r="L19" s="887"/>
      <c r="M19" s="887"/>
      <c r="N19" s="887"/>
      <c r="O19" s="888" t="s">
        <v>2453</v>
      </c>
      <c r="P19" s="879"/>
      <c r="Q19" s="878"/>
    </row>
    <row r="20" spans="1:20" ht="20.100000000000001" customHeight="1">
      <c r="A20" s="861" t="s">
        <v>2468</v>
      </c>
    </row>
    <row r="21" spans="1:20" s="866" customFormat="1" ht="18" customHeight="1">
      <c r="A21" s="2442"/>
      <c r="B21" s="2443"/>
      <c r="C21" s="889" t="s">
        <v>2469</v>
      </c>
      <c r="D21" s="889" t="s">
        <v>2469</v>
      </c>
      <c r="E21" s="889" t="s">
        <v>2469</v>
      </c>
      <c r="F21" s="864" t="s">
        <v>2442</v>
      </c>
      <c r="G21" s="2444" t="s">
        <v>1179</v>
      </c>
      <c r="H21" s="2445"/>
      <c r="J21" s="890"/>
      <c r="K21" s="890"/>
      <c r="L21" s="890"/>
      <c r="M21" s="890"/>
      <c r="N21" s="890"/>
      <c r="O21" s="890"/>
      <c r="P21" s="890"/>
      <c r="Q21" s="890"/>
      <c r="R21" s="890"/>
      <c r="S21" s="890"/>
      <c r="T21" s="890"/>
    </row>
    <row r="22" spans="1:20" ht="28.5" customHeight="1">
      <c r="A22" s="2432" t="s">
        <v>2444</v>
      </c>
      <c r="B22" s="2433"/>
      <c r="C22" s="869"/>
      <c r="D22" s="869"/>
      <c r="E22" s="869"/>
      <c r="F22" s="870"/>
      <c r="G22" s="2446"/>
      <c r="H22" s="2447"/>
      <c r="J22" s="891"/>
      <c r="K22" s="890"/>
      <c r="L22" s="890"/>
      <c r="M22" s="890"/>
      <c r="N22" s="890"/>
      <c r="O22" s="890"/>
      <c r="P22" s="890"/>
      <c r="Q22" s="890"/>
      <c r="R22" s="890"/>
      <c r="S22" s="890"/>
      <c r="T22" s="890"/>
    </row>
    <row r="23" spans="1:20" ht="28.5" customHeight="1" thickBot="1">
      <c r="A23" s="2436" t="s">
        <v>2445</v>
      </c>
      <c r="B23" s="2436"/>
      <c r="C23" s="892"/>
      <c r="D23" s="892"/>
      <c r="E23" s="892"/>
      <c r="F23" s="871"/>
      <c r="G23" s="2448"/>
      <c r="H23" s="2449"/>
      <c r="J23" s="891"/>
      <c r="K23" s="890"/>
      <c r="L23" s="890"/>
      <c r="M23" s="890"/>
      <c r="N23" s="890"/>
      <c r="O23" s="890"/>
      <c r="P23" s="890"/>
      <c r="Q23" s="890"/>
      <c r="R23" s="890"/>
      <c r="S23" s="890"/>
      <c r="T23" s="890"/>
    </row>
    <row r="24" spans="1:20" ht="28.5" customHeight="1" thickBot="1">
      <c r="A24" s="872" t="s">
        <v>563</v>
      </c>
      <c r="B24" s="873" t="s">
        <v>2446</v>
      </c>
      <c r="C24" s="874" t="str">
        <f>IF(C23="","",ROUNDDOWN(C23/C22,1))</f>
        <v/>
      </c>
      <c r="D24" s="874" t="str">
        <f>IF(D23="","",ROUNDDOWN(D23/D22,1))</f>
        <v/>
      </c>
      <c r="E24" s="874" t="str">
        <f>IF(E23="","",ROUNDDOWN(E23/E22,1))</f>
        <v/>
      </c>
      <c r="F24" s="874" t="str">
        <f>IF(C24="","",SUM(C24:E24))</f>
        <v/>
      </c>
      <c r="G24" s="2437" t="str">
        <f>IFERROR(ROUNDDOWN(F24/3,1),"0")</f>
        <v>0</v>
      </c>
      <c r="H24" s="2438"/>
      <c r="J24" s="887"/>
      <c r="K24" s="890"/>
      <c r="L24" s="890"/>
      <c r="M24" s="890"/>
      <c r="N24" s="890"/>
      <c r="O24" s="890"/>
      <c r="P24" s="890"/>
      <c r="Q24" s="890"/>
      <c r="R24" s="890"/>
      <c r="S24" s="890"/>
      <c r="T24" s="890"/>
    </row>
    <row r="25" spans="1:20" ht="28.5" customHeight="1" thickBot="1">
      <c r="A25" s="2428" t="s">
        <v>2447</v>
      </c>
      <c r="B25" s="2428"/>
      <c r="C25" s="881"/>
      <c r="D25" s="881"/>
      <c r="E25" s="881"/>
      <c r="F25" s="871"/>
      <c r="G25" s="893" t="s">
        <v>2448</v>
      </c>
      <c r="H25" s="894"/>
      <c r="I25" s="894"/>
      <c r="L25" s="890"/>
      <c r="M25" s="890"/>
      <c r="N25" s="890"/>
      <c r="O25" s="890"/>
      <c r="P25" s="890"/>
      <c r="Q25" s="890"/>
      <c r="R25" s="890"/>
      <c r="S25" s="890"/>
      <c r="T25" s="890"/>
    </row>
    <row r="26" spans="1:20" ht="28.5" customHeight="1" thickBot="1">
      <c r="A26" s="872" t="s">
        <v>565</v>
      </c>
      <c r="B26" s="873" t="s">
        <v>2449</v>
      </c>
      <c r="C26" s="874" t="str">
        <f>IF(C25="","",ROUNDDOWN(C25/C22,1))</f>
        <v/>
      </c>
      <c r="D26" s="874" t="str">
        <f>IF(D25="","",ROUNDDOWN(D25/D22,1))</f>
        <v/>
      </c>
      <c r="E26" s="874" t="str">
        <f>IF(E25="","",ROUNDDOWN(E25/E22,1))</f>
        <v/>
      </c>
      <c r="F26" s="874" t="str">
        <f>IF(C26="","",SUM(C26:E26))</f>
        <v/>
      </c>
      <c r="G26" s="2437" t="str">
        <f>IFERROR(ROUNDDOWN(F26/3,1),"0")</f>
        <v>0</v>
      </c>
      <c r="H26" s="2438"/>
      <c r="I26" s="879" t="s">
        <v>2450</v>
      </c>
      <c r="J26" s="880" t="str">
        <f>IFERROR(ROUNDDOWN(G26/G24,2),"0")</f>
        <v>0</v>
      </c>
      <c r="K26" s="857" t="s">
        <v>2451</v>
      </c>
      <c r="L26" s="890"/>
      <c r="M26" s="890"/>
      <c r="N26" s="890"/>
      <c r="O26" s="890"/>
      <c r="P26" s="890"/>
      <c r="Q26" s="890"/>
      <c r="R26" s="890"/>
      <c r="S26" s="890"/>
      <c r="T26" s="890"/>
    </row>
    <row r="27" spans="1:20" ht="28.5" customHeight="1" thickBot="1">
      <c r="A27" s="2439" t="s">
        <v>2452</v>
      </c>
      <c r="B27" s="2428"/>
      <c r="C27" s="881"/>
      <c r="D27" s="881"/>
      <c r="E27" s="881"/>
      <c r="F27" s="871"/>
      <c r="G27" s="895" t="s">
        <v>2453</v>
      </c>
      <c r="H27" s="896"/>
      <c r="J27" s="878"/>
      <c r="K27" s="861" t="s">
        <v>1001</v>
      </c>
      <c r="L27" s="890"/>
      <c r="M27" s="890"/>
      <c r="N27" s="890"/>
      <c r="O27" s="890"/>
      <c r="P27" s="890"/>
      <c r="Q27" s="890"/>
      <c r="R27" s="890"/>
      <c r="S27" s="890"/>
      <c r="T27" s="890"/>
    </row>
    <row r="28" spans="1:20" ht="28.5" customHeight="1" thickBot="1">
      <c r="A28" s="872" t="s">
        <v>564</v>
      </c>
      <c r="B28" s="882" t="s">
        <v>2454</v>
      </c>
      <c r="C28" s="874" t="str">
        <f>IF(C27="","",ROUNDDOWN(C27/C22,1))</f>
        <v/>
      </c>
      <c r="D28" s="874" t="str">
        <f>IF(D27="","",ROUNDDOWN(D27/D22,1))</f>
        <v/>
      </c>
      <c r="E28" s="874" t="str">
        <f>IF(E27="","",ROUNDDOWN(E27/E22,1))</f>
        <v/>
      </c>
      <c r="F28" s="874" t="str">
        <f>IF(C28="","",SUM(C28:E28))</f>
        <v/>
      </c>
      <c r="G28" s="2437" t="str">
        <f>IFERROR(ROUNDDOWN(F28/3,1),"0")</f>
        <v>0</v>
      </c>
      <c r="H28" s="2438"/>
      <c r="I28" s="879" t="s">
        <v>2455</v>
      </c>
      <c r="J28" s="880" t="str">
        <f>IFERROR(ROUNDDOWN(G28/G24,2),"0")</f>
        <v>0</v>
      </c>
      <c r="K28" s="857" t="s">
        <v>2456</v>
      </c>
      <c r="L28" s="890"/>
      <c r="M28" s="890"/>
      <c r="N28" s="890"/>
      <c r="O28" s="890"/>
      <c r="P28" s="890"/>
      <c r="Q28" s="890"/>
      <c r="R28" s="890"/>
      <c r="S28" s="890"/>
      <c r="T28" s="890"/>
    </row>
    <row r="29" spans="1:20" ht="28.5" customHeight="1" thickBot="1">
      <c r="A29" s="2440" t="s">
        <v>2457</v>
      </c>
      <c r="B29" s="2428"/>
      <c r="C29" s="881"/>
      <c r="D29" s="881"/>
      <c r="E29" s="881"/>
      <c r="F29" s="871"/>
      <c r="G29" s="897" t="s">
        <v>2458</v>
      </c>
      <c r="H29" s="898"/>
      <c r="K29" s="857" t="s">
        <v>1001</v>
      </c>
      <c r="L29" s="890"/>
      <c r="M29" s="890"/>
      <c r="N29" s="890"/>
      <c r="O29" s="890"/>
      <c r="P29" s="890"/>
      <c r="Q29" s="890"/>
      <c r="R29" s="890"/>
      <c r="S29" s="890"/>
      <c r="T29" s="890"/>
    </row>
    <row r="30" spans="1:20" ht="28.5" customHeight="1" thickBot="1">
      <c r="A30" s="872" t="s">
        <v>842</v>
      </c>
      <c r="B30" s="882" t="s">
        <v>2459</v>
      </c>
      <c r="C30" s="874" t="str">
        <f>IF(C29="","",ROUNDDOWN(C29/C22,1))</f>
        <v/>
      </c>
      <c r="D30" s="874" t="str">
        <f>IF(D29="","",ROUNDDOWN(D29/D22,1))</f>
        <v/>
      </c>
      <c r="E30" s="874" t="str">
        <f>IF(E29="","",ROUNDDOWN(E29/E22,1))</f>
        <v/>
      </c>
      <c r="F30" s="874" t="str">
        <f>IF(C30="","",SUM(C30:E30))</f>
        <v/>
      </c>
      <c r="G30" s="2437" t="str">
        <f>IFERROR(ROUNDDOWN(F30/3,1),"0")</f>
        <v>0</v>
      </c>
      <c r="H30" s="2438"/>
      <c r="I30" s="879" t="s">
        <v>2460</v>
      </c>
      <c r="J30" s="880" t="str">
        <f>IFERROR(ROUNDDOWN(G30/G24,2),"0")</f>
        <v>0</v>
      </c>
      <c r="K30" s="857" t="s">
        <v>2461</v>
      </c>
      <c r="L30" s="890"/>
      <c r="M30" s="890"/>
      <c r="N30" s="890"/>
      <c r="O30" s="890"/>
      <c r="P30" s="890"/>
      <c r="Q30" s="890"/>
      <c r="R30" s="890"/>
      <c r="S30" s="890"/>
      <c r="T30" s="890"/>
    </row>
    <row r="31" spans="1:20" ht="28.5" customHeight="1" thickBot="1">
      <c r="A31" s="2441" t="s">
        <v>2462</v>
      </c>
      <c r="B31" s="2436"/>
      <c r="C31" s="869"/>
      <c r="D31" s="869"/>
      <c r="E31" s="869"/>
      <c r="F31" s="871"/>
      <c r="G31" s="897" t="s">
        <v>2458</v>
      </c>
      <c r="H31" s="898"/>
    </row>
    <row r="32" spans="1:20" ht="28.5" customHeight="1" thickBot="1">
      <c r="A32" s="872" t="s">
        <v>849</v>
      </c>
      <c r="B32" s="899" t="s">
        <v>2470</v>
      </c>
      <c r="C32" s="874" t="str">
        <f>IF(C31="","",ROUNDDOWN(C31/C22,1))</f>
        <v/>
      </c>
      <c r="D32" s="874" t="str">
        <f>IF(D31="","",ROUNDDOWN(D31/D22,1))</f>
        <v/>
      </c>
      <c r="E32" s="874" t="str">
        <f>IF(E31="","",ROUNDDOWN(E31/E22,1))</f>
        <v/>
      </c>
      <c r="F32" s="874" t="str">
        <f>IF(C32="","",SUM(C32:E32))</f>
        <v/>
      </c>
      <c r="G32" s="2437" t="str">
        <f>IFERROR(ROUNDDOWN(F32/3,1),"0")</f>
        <v>0</v>
      </c>
      <c r="H32" s="2438"/>
      <c r="I32" s="876"/>
    </row>
    <row r="33" spans="1:23" ht="28.5" customHeight="1" thickBot="1">
      <c r="A33" s="2439" t="s">
        <v>2464</v>
      </c>
      <c r="B33" s="2428"/>
      <c r="C33" s="869"/>
      <c r="D33" s="869"/>
      <c r="E33" s="869"/>
      <c r="F33" s="871"/>
      <c r="G33" s="895" t="s">
        <v>2448</v>
      </c>
      <c r="H33" s="896"/>
      <c r="J33" s="878"/>
    </row>
    <row r="34" spans="1:23" ht="28.5" customHeight="1" thickBot="1">
      <c r="A34" s="872" t="s">
        <v>851</v>
      </c>
      <c r="B34" s="873" t="s">
        <v>2471</v>
      </c>
      <c r="C34" s="874" t="str">
        <f>IF(C33="","",ROUNDDOWN(C33/C22,1))</f>
        <v/>
      </c>
      <c r="D34" s="874" t="str">
        <f>IF(D33="","",ROUNDDOWN(D33/D22,1))</f>
        <v/>
      </c>
      <c r="E34" s="874" t="str">
        <f>IF(E33="","",ROUNDDOWN(E33/E22,1))</f>
        <v/>
      </c>
      <c r="F34" s="874" t="str">
        <f>IF(C34="","",SUM(C34:E34))</f>
        <v/>
      </c>
      <c r="G34" s="2437" t="str">
        <f>IFERROR(ROUNDDOWN(F34/3,1),"0")</f>
        <v>0</v>
      </c>
      <c r="H34" s="2438"/>
      <c r="I34" s="879" t="s">
        <v>2466</v>
      </c>
      <c r="J34" s="880" t="str">
        <f>IFERROR(ROUNDDOWN(G34/G32,2),"0")</f>
        <v>0</v>
      </c>
      <c r="K34" s="857" t="s">
        <v>2467</v>
      </c>
    </row>
    <row r="35" spans="1:23">
      <c r="A35" s="900"/>
      <c r="B35" s="900"/>
      <c r="C35" s="900"/>
      <c r="G35" s="888" t="s">
        <v>2453</v>
      </c>
      <c r="H35" s="888"/>
    </row>
    <row r="36" spans="1:23">
      <c r="A36" s="901" t="s">
        <v>2472</v>
      </c>
      <c r="B36" s="900" t="s">
        <v>2473</v>
      </c>
      <c r="C36" s="900"/>
    </row>
    <row r="37" spans="1:23">
      <c r="A37" s="900"/>
      <c r="B37" s="900" t="s">
        <v>2474</v>
      </c>
      <c r="C37" s="900"/>
    </row>
    <row r="38" spans="1:23">
      <c r="A38" s="900"/>
      <c r="B38" s="901" t="s">
        <v>2475</v>
      </c>
      <c r="C38" s="900"/>
    </row>
    <row r="39" spans="1:23">
      <c r="A39" s="900"/>
      <c r="B39" s="900" t="s">
        <v>2476</v>
      </c>
      <c r="C39" s="900"/>
    </row>
    <row r="40" spans="1:23">
      <c r="A40" s="900"/>
      <c r="B40" s="901" t="s">
        <v>2477</v>
      </c>
      <c r="C40" s="900"/>
    </row>
    <row r="41" spans="1:23">
      <c r="A41" s="900"/>
      <c r="B41" s="901" t="s">
        <v>2478</v>
      </c>
      <c r="C41" s="900"/>
    </row>
    <row r="42" spans="1:23">
      <c r="A42" s="900"/>
      <c r="B42" s="901" t="s">
        <v>2479</v>
      </c>
      <c r="C42" s="900"/>
    </row>
    <row r="43" spans="1:23">
      <c r="B43" s="900" t="s">
        <v>2480</v>
      </c>
    </row>
    <row r="44" spans="1:23" ht="14.4" customHeight="1">
      <c r="B44" s="900" t="s">
        <v>2481</v>
      </c>
      <c r="C44" s="902"/>
      <c r="D44" s="902"/>
      <c r="E44" s="902"/>
      <c r="F44" s="902"/>
      <c r="G44" s="902"/>
      <c r="H44" s="902"/>
      <c r="I44" s="902"/>
      <c r="J44" s="902"/>
      <c r="K44" s="902"/>
      <c r="L44" s="902"/>
      <c r="M44" s="902"/>
      <c r="N44" s="902"/>
      <c r="O44" s="902"/>
      <c r="P44" s="902"/>
      <c r="Q44" s="902"/>
      <c r="R44" s="902"/>
      <c r="S44" s="902"/>
      <c r="T44" s="902"/>
      <c r="U44" s="902"/>
      <c r="V44" s="902"/>
      <c r="W44" s="902"/>
    </row>
    <row r="45" spans="1:23">
      <c r="B45" s="903" t="s">
        <v>2482</v>
      </c>
    </row>
    <row r="46" spans="1:23">
      <c r="B46" s="900" t="s">
        <v>2483</v>
      </c>
    </row>
    <row r="47" spans="1:23">
      <c r="B47" s="900" t="s">
        <v>2484</v>
      </c>
    </row>
  </sheetData>
  <sheetProtection selectLockedCells="1" selectUnlockedCells="1"/>
  <mergeCells count="26">
    <mergeCell ref="A33:B33"/>
    <mergeCell ref="G34:H34"/>
    <mergeCell ref="A27:B27"/>
    <mergeCell ref="G28:H28"/>
    <mergeCell ref="A29:B29"/>
    <mergeCell ref="G30:H30"/>
    <mergeCell ref="A31:B31"/>
    <mergeCell ref="G32:H32"/>
    <mergeCell ref="G26:H26"/>
    <mergeCell ref="A11:B11"/>
    <mergeCell ref="A13:B13"/>
    <mergeCell ref="A15:B15"/>
    <mergeCell ref="A17:B17"/>
    <mergeCell ref="A21:B21"/>
    <mergeCell ref="G21:H21"/>
    <mergeCell ref="A22:B22"/>
    <mergeCell ref="G22:H23"/>
    <mergeCell ref="A23:B23"/>
    <mergeCell ref="G24:H24"/>
    <mergeCell ref="A25:B25"/>
    <mergeCell ref="A9:B9"/>
    <mergeCell ref="A2:R2"/>
    <mergeCell ref="A5:B5"/>
    <mergeCell ref="A6:B6"/>
    <mergeCell ref="O6:O7"/>
    <mergeCell ref="A7:B7"/>
  </mergeCells>
  <phoneticPr fontId="3"/>
  <pageMargins left="0.5" right="0.19652777777777777" top="0.47986111111111113" bottom="0.59027777777777779" header="0.51180555555555551" footer="0.51180555555555551"/>
  <pageSetup paperSize="9" scale="75" firstPageNumber="0" orientation="landscape" r:id="rId1"/>
  <headerFooter alignWithMargins="0"/>
  <rowBreaks count="1" manualBreakCount="1">
    <brk id="19" max="16383" man="1"/>
  </rowBreaks>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B7745-FCD9-4B74-83CF-E5E2FD3B42F1}">
  <sheetPr>
    <tabColor theme="8" tint="0.79998168889431442"/>
  </sheetPr>
  <dimension ref="A1:T35"/>
  <sheetViews>
    <sheetView view="pageBreakPreview" zoomScale="85" zoomScaleNormal="100" zoomScaleSheetLayoutView="85" workbookViewId="0">
      <selection activeCell="J9" sqref="J9"/>
    </sheetView>
  </sheetViews>
  <sheetFormatPr defaultColWidth="8.5546875" defaultRowHeight="13.2"/>
  <cols>
    <col min="1" max="1" width="3.6640625" style="904" customWidth="1"/>
    <col min="2" max="2" width="23.88671875" style="904" customWidth="1"/>
    <col min="3" max="13" width="7.21875" style="904" customWidth="1"/>
    <col min="14" max="14" width="8.6640625" style="904" customWidth="1"/>
    <col min="15" max="15" width="11.6640625" style="904" customWidth="1"/>
    <col min="16" max="16" width="7.6640625" style="904" customWidth="1"/>
    <col min="17" max="19" width="6.6640625" style="904" customWidth="1"/>
    <col min="20" max="257" width="8.5546875" style="904"/>
    <col min="258" max="258" width="3.6640625" style="904" customWidth="1"/>
    <col min="259" max="259" width="23.88671875" style="904" customWidth="1"/>
    <col min="260" max="270" width="7.21875" style="904" customWidth="1"/>
    <col min="271" max="271" width="8.6640625" style="904" customWidth="1"/>
    <col min="272" max="272" width="7.6640625" style="904" customWidth="1"/>
    <col min="273" max="275" width="6.6640625" style="904" customWidth="1"/>
    <col min="276" max="513" width="8.5546875" style="904"/>
    <col min="514" max="514" width="3.6640625" style="904" customWidth="1"/>
    <col min="515" max="515" width="23.88671875" style="904" customWidth="1"/>
    <col min="516" max="526" width="7.21875" style="904" customWidth="1"/>
    <col min="527" max="527" width="8.6640625" style="904" customWidth="1"/>
    <col min="528" max="528" width="7.6640625" style="904" customWidth="1"/>
    <col min="529" max="531" width="6.6640625" style="904" customWidth="1"/>
    <col min="532" max="769" width="8.5546875" style="904"/>
    <col min="770" max="770" width="3.6640625" style="904" customWidth="1"/>
    <col min="771" max="771" width="23.88671875" style="904" customWidth="1"/>
    <col min="772" max="782" width="7.21875" style="904" customWidth="1"/>
    <col min="783" max="783" width="8.6640625" style="904" customWidth="1"/>
    <col min="784" max="784" width="7.6640625" style="904" customWidth="1"/>
    <col min="785" max="787" width="6.6640625" style="904" customWidth="1"/>
    <col min="788" max="1025" width="8.5546875" style="904"/>
    <col min="1026" max="1026" width="3.6640625" style="904" customWidth="1"/>
    <col min="1027" max="1027" width="23.88671875" style="904" customWidth="1"/>
    <col min="1028" max="1038" width="7.21875" style="904" customWidth="1"/>
    <col min="1039" max="1039" width="8.6640625" style="904" customWidth="1"/>
    <col min="1040" max="1040" width="7.6640625" style="904" customWidth="1"/>
    <col min="1041" max="1043" width="6.6640625" style="904" customWidth="1"/>
    <col min="1044" max="1281" width="8.5546875" style="904"/>
    <col min="1282" max="1282" width="3.6640625" style="904" customWidth="1"/>
    <col min="1283" max="1283" width="23.88671875" style="904" customWidth="1"/>
    <col min="1284" max="1294" width="7.21875" style="904" customWidth="1"/>
    <col min="1295" max="1295" width="8.6640625" style="904" customWidth="1"/>
    <col min="1296" max="1296" width="7.6640625" style="904" customWidth="1"/>
    <col min="1297" max="1299" width="6.6640625" style="904" customWidth="1"/>
    <col min="1300" max="1537" width="8.5546875" style="904"/>
    <col min="1538" max="1538" width="3.6640625" style="904" customWidth="1"/>
    <col min="1539" max="1539" width="23.88671875" style="904" customWidth="1"/>
    <col min="1540" max="1550" width="7.21875" style="904" customWidth="1"/>
    <col min="1551" max="1551" width="8.6640625" style="904" customWidth="1"/>
    <col min="1552" max="1552" width="7.6640625" style="904" customWidth="1"/>
    <col min="1553" max="1555" width="6.6640625" style="904" customWidth="1"/>
    <col min="1556" max="1793" width="8.5546875" style="904"/>
    <col min="1794" max="1794" width="3.6640625" style="904" customWidth="1"/>
    <col min="1795" max="1795" width="23.88671875" style="904" customWidth="1"/>
    <col min="1796" max="1806" width="7.21875" style="904" customWidth="1"/>
    <col min="1807" max="1807" width="8.6640625" style="904" customWidth="1"/>
    <col min="1808" max="1808" width="7.6640625" style="904" customWidth="1"/>
    <col min="1809" max="1811" width="6.6640625" style="904" customWidth="1"/>
    <col min="1812" max="2049" width="8.5546875" style="904"/>
    <col min="2050" max="2050" width="3.6640625" style="904" customWidth="1"/>
    <col min="2051" max="2051" width="23.88671875" style="904" customWidth="1"/>
    <col min="2052" max="2062" width="7.21875" style="904" customWidth="1"/>
    <col min="2063" max="2063" width="8.6640625" style="904" customWidth="1"/>
    <col min="2064" max="2064" width="7.6640625" style="904" customWidth="1"/>
    <col min="2065" max="2067" width="6.6640625" style="904" customWidth="1"/>
    <col min="2068" max="2305" width="8.5546875" style="904"/>
    <col min="2306" max="2306" width="3.6640625" style="904" customWidth="1"/>
    <col min="2307" max="2307" width="23.88671875" style="904" customWidth="1"/>
    <col min="2308" max="2318" width="7.21875" style="904" customWidth="1"/>
    <col min="2319" max="2319" width="8.6640625" style="904" customWidth="1"/>
    <col min="2320" max="2320" width="7.6640625" style="904" customWidth="1"/>
    <col min="2321" max="2323" width="6.6640625" style="904" customWidth="1"/>
    <col min="2324" max="2561" width="8.5546875" style="904"/>
    <col min="2562" max="2562" width="3.6640625" style="904" customWidth="1"/>
    <col min="2563" max="2563" width="23.88671875" style="904" customWidth="1"/>
    <col min="2564" max="2574" width="7.21875" style="904" customWidth="1"/>
    <col min="2575" max="2575" width="8.6640625" style="904" customWidth="1"/>
    <col min="2576" max="2576" width="7.6640625" style="904" customWidth="1"/>
    <col min="2577" max="2579" width="6.6640625" style="904" customWidth="1"/>
    <col min="2580" max="2817" width="8.5546875" style="904"/>
    <col min="2818" max="2818" width="3.6640625" style="904" customWidth="1"/>
    <col min="2819" max="2819" width="23.88671875" style="904" customWidth="1"/>
    <col min="2820" max="2830" width="7.21875" style="904" customWidth="1"/>
    <col min="2831" max="2831" width="8.6640625" style="904" customWidth="1"/>
    <col min="2832" max="2832" width="7.6640625" style="904" customWidth="1"/>
    <col min="2833" max="2835" width="6.6640625" style="904" customWidth="1"/>
    <col min="2836" max="3073" width="8.5546875" style="904"/>
    <col min="3074" max="3074" width="3.6640625" style="904" customWidth="1"/>
    <col min="3075" max="3075" width="23.88671875" style="904" customWidth="1"/>
    <col min="3076" max="3086" width="7.21875" style="904" customWidth="1"/>
    <col min="3087" max="3087" width="8.6640625" style="904" customWidth="1"/>
    <col min="3088" max="3088" width="7.6640625" style="904" customWidth="1"/>
    <col min="3089" max="3091" width="6.6640625" style="904" customWidth="1"/>
    <col min="3092" max="3329" width="8.5546875" style="904"/>
    <col min="3330" max="3330" width="3.6640625" style="904" customWidth="1"/>
    <col min="3331" max="3331" width="23.88671875" style="904" customWidth="1"/>
    <col min="3332" max="3342" width="7.21875" style="904" customWidth="1"/>
    <col min="3343" max="3343" width="8.6640625" style="904" customWidth="1"/>
    <col min="3344" max="3344" width="7.6640625" style="904" customWidth="1"/>
    <col min="3345" max="3347" width="6.6640625" style="904" customWidth="1"/>
    <col min="3348" max="3585" width="8.5546875" style="904"/>
    <col min="3586" max="3586" width="3.6640625" style="904" customWidth="1"/>
    <col min="3587" max="3587" width="23.88671875" style="904" customWidth="1"/>
    <col min="3588" max="3598" width="7.21875" style="904" customWidth="1"/>
    <col min="3599" max="3599" width="8.6640625" style="904" customWidth="1"/>
    <col min="3600" max="3600" width="7.6640625" style="904" customWidth="1"/>
    <col min="3601" max="3603" width="6.6640625" style="904" customWidth="1"/>
    <col min="3604" max="3841" width="8.5546875" style="904"/>
    <col min="3842" max="3842" width="3.6640625" style="904" customWidth="1"/>
    <col min="3843" max="3843" width="23.88671875" style="904" customWidth="1"/>
    <col min="3844" max="3854" width="7.21875" style="904" customWidth="1"/>
    <col min="3855" max="3855" width="8.6640625" style="904" customWidth="1"/>
    <col min="3856" max="3856" width="7.6640625" style="904" customWidth="1"/>
    <col min="3857" max="3859" width="6.6640625" style="904" customWidth="1"/>
    <col min="3860" max="4097" width="8.5546875" style="904"/>
    <col min="4098" max="4098" width="3.6640625" style="904" customWidth="1"/>
    <col min="4099" max="4099" width="23.88671875" style="904" customWidth="1"/>
    <col min="4100" max="4110" width="7.21875" style="904" customWidth="1"/>
    <col min="4111" max="4111" width="8.6640625" style="904" customWidth="1"/>
    <col min="4112" max="4112" width="7.6640625" style="904" customWidth="1"/>
    <col min="4113" max="4115" width="6.6640625" style="904" customWidth="1"/>
    <col min="4116" max="4353" width="8.5546875" style="904"/>
    <col min="4354" max="4354" width="3.6640625" style="904" customWidth="1"/>
    <col min="4355" max="4355" width="23.88671875" style="904" customWidth="1"/>
    <col min="4356" max="4366" width="7.21875" style="904" customWidth="1"/>
    <col min="4367" max="4367" width="8.6640625" style="904" customWidth="1"/>
    <col min="4368" max="4368" width="7.6640625" style="904" customWidth="1"/>
    <col min="4369" max="4371" width="6.6640625" style="904" customWidth="1"/>
    <col min="4372" max="4609" width="8.5546875" style="904"/>
    <col min="4610" max="4610" width="3.6640625" style="904" customWidth="1"/>
    <col min="4611" max="4611" width="23.88671875" style="904" customWidth="1"/>
    <col min="4612" max="4622" width="7.21875" style="904" customWidth="1"/>
    <col min="4623" max="4623" width="8.6640625" style="904" customWidth="1"/>
    <col min="4624" max="4624" width="7.6640625" style="904" customWidth="1"/>
    <col min="4625" max="4627" width="6.6640625" style="904" customWidth="1"/>
    <col min="4628" max="4865" width="8.5546875" style="904"/>
    <col min="4866" max="4866" width="3.6640625" style="904" customWidth="1"/>
    <col min="4867" max="4867" width="23.88671875" style="904" customWidth="1"/>
    <col min="4868" max="4878" width="7.21875" style="904" customWidth="1"/>
    <col min="4879" max="4879" width="8.6640625" style="904" customWidth="1"/>
    <col min="4880" max="4880" width="7.6640625" style="904" customWidth="1"/>
    <col min="4881" max="4883" width="6.6640625" style="904" customWidth="1"/>
    <col min="4884" max="5121" width="8.5546875" style="904"/>
    <col min="5122" max="5122" width="3.6640625" style="904" customWidth="1"/>
    <col min="5123" max="5123" width="23.88671875" style="904" customWidth="1"/>
    <col min="5124" max="5134" width="7.21875" style="904" customWidth="1"/>
    <col min="5135" max="5135" width="8.6640625" style="904" customWidth="1"/>
    <col min="5136" max="5136" width="7.6640625" style="904" customWidth="1"/>
    <col min="5137" max="5139" width="6.6640625" style="904" customWidth="1"/>
    <col min="5140" max="5377" width="8.5546875" style="904"/>
    <col min="5378" max="5378" width="3.6640625" style="904" customWidth="1"/>
    <col min="5379" max="5379" width="23.88671875" style="904" customWidth="1"/>
    <col min="5380" max="5390" width="7.21875" style="904" customWidth="1"/>
    <col min="5391" max="5391" width="8.6640625" style="904" customWidth="1"/>
    <col min="5392" max="5392" width="7.6640625" style="904" customWidth="1"/>
    <col min="5393" max="5395" width="6.6640625" style="904" customWidth="1"/>
    <col min="5396" max="5633" width="8.5546875" style="904"/>
    <col min="5634" max="5634" width="3.6640625" style="904" customWidth="1"/>
    <col min="5635" max="5635" width="23.88671875" style="904" customWidth="1"/>
    <col min="5636" max="5646" width="7.21875" style="904" customWidth="1"/>
    <col min="5647" max="5647" width="8.6640625" style="904" customWidth="1"/>
    <col min="5648" max="5648" width="7.6640625" style="904" customWidth="1"/>
    <col min="5649" max="5651" width="6.6640625" style="904" customWidth="1"/>
    <col min="5652" max="5889" width="8.5546875" style="904"/>
    <col min="5890" max="5890" width="3.6640625" style="904" customWidth="1"/>
    <col min="5891" max="5891" width="23.88671875" style="904" customWidth="1"/>
    <col min="5892" max="5902" width="7.21875" style="904" customWidth="1"/>
    <col min="5903" max="5903" width="8.6640625" style="904" customWidth="1"/>
    <col min="5904" max="5904" width="7.6640625" style="904" customWidth="1"/>
    <col min="5905" max="5907" width="6.6640625" style="904" customWidth="1"/>
    <col min="5908" max="6145" width="8.5546875" style="904"/>
    <col min="6146" max="6146" width="3.6640625" style="904" customWidth="1"/>
    <col min="6147" max="6147" width="23.88671875" style="904" customWidth="1"/>
    <col min="6148" max="6158" width="7.21875" style="904" customWidth="1"/>
    <col min="6159" max="6159" width="8.6640625" style="904" customWidth="1"/>
    <col min="6160" max="6160" width="7.6640625" style="904" customWidth="1"/>
    <col min="6161" max="6163" width="6.6640625" style="904" customWidth="1"/>
    <col min="6164" max="6401" width="8.5546875" style="904"/>
    <col min="6402" max="6402" width="3.6640625" style="904" customWidth="1"/>
    <col min="6403" max="6403" width="23.88671875" style="904" customWidth="1"/>
    <col min="6404" max="6414" width="7.21875" style="904" customWidth="1"/>
    <col min="6415" max="6415" width="8.6640625" style="904" customWidth="1"/>
    <col min="6416" max="6416" width="7.6640625" style="904" customWidth="1"/>
    <col min="6417" max="6419" width="6.6640625" style="904" customWidth="1"/>
    <col min="6420" max="6657" width="8.5546875" style="904"/>
    <col min="6658" max="6658" width="3.6640625" style="904" customWidth="1"/>
    <col min="6659" max="6659" width="23.88671875" style="904" customWidth="1"/>
    <col min="6660" max="6670" width="7.21875" style="904" customWidth="1"/>
    <col min="6671" max="6671" width="8.6640625" style="904" customWidth="1"/>
    <col min="6672" max="6672" width="7.6640625" style="904" customWidth="1"/>
    <col min="6673" max="6675" width="6.6640625" style="904" customWidth="1"/>
    <col min="6676" max="6913" width="8.5546875" style="904"/>
    <col min="6914" max="6914" width="3.6640625" style="904" customWidth="1"/>
    <col min="6915" max="6915" width="23.88671875" style="904" customWidth="1"/>
    <col min="6916" max="6926" width="7.21875" style="904" customWidth="1"/>
    <col min="6927" max="6927" width="8.6640625" style="904" customWidth="1"/>
    <col min="6928" max="6928" width="7.6640625" style="904" customWidth="1"/>
    <col min="6929" max="6931" width="6.6640625" style="904" customWidth="1"/>
    <col min="6932" max="7169" width="8.5546875" style="904"/>
    <col min="7170" max="7170" width="3.6640625" style="904" customWidth="1"/>
    <col min="7171" max="7171" width="23.88671875" style="904" customWidth="1"/>
    <col min="7172" max="7182" width="7.21875" style="904" customWidth="1"/>
    <col min="7183" max="7183" width="8.6640625" style="904" customWidth="1"/>
    <col min="7184" max="7184" width="7.6640625" style="904" customWidth="1"/>
    <col min="7185" max="7187" width="6.6640625" style="904" customWidth="1"/>
    <col min="7188" max="7425" width="8.5546875" style="904"/>
    <col min="7426" max="7426" width="3.6640625" style="904" customWidth="1"/>
    <col min="7427" max="7427" width="23.88671875" style="904" customWidth="1"/>
    <col min="7428" max="7438" width="7.21875" style="904" customWidth="1"/>
    <col min="7439" max="7439" width="8.6640625" style="904" customWidth="1"/>
    <col min="7440" max="7440" width="7.6640625" style="904" customWidth="1"/>
    <col min="7441" max="7443" width="6.6640625" style="904" customWidth="1"/>
    <col min="7444" max="7681" width="8.5546875" style="904"/>
    <col min="7682" max="7682" width="3.6640625" style="904" customWidth="1"/>
    <col min="7683" max="7683" width="23.88671875" style="904" customWidth="1"/>
    <col min="7684" max="7694" width="7.21875" style="904" customWidth="1"/>
    <col min="7695" max="7695" width="8.6640625" style="904" customWidth="1"/>
    <col min="7696" max="7696" width="7.6640625" style="904" customWidth="1"/>
    <col min="7697" max="7699" width="6.6640625" style="904" customWidth="1"/>
    <col min="7700" max="7937" width="8.5546875" style="904"/>
    <col min="7938" max="7938" width="3.6640625" style="904" customWidth="1"/>
    <col min="7939" max="7939" width="23.88671875" style="904" customWidth="1"/>
    <col min="7940" max="7950" width="7.21875" style="904" customWidth="1"/>
    <col min="7951" max="7951" width="8.6640625" style="904" customWidth="1"/>
    <col min="7952" max="7952" width="7.6640625" style="904" customWidth="1"/>
    <col min="7953" max="7955" width="6.6640625" style="904" customWidth="1"/>
    <col min="7956" max="8193" width="8.5546875" style="904"/>
    <col min="8194" max="8194" width="3.6640625" style="904" customWidth="1"/>
    <col min="8195" max="8195" width="23.88671875" style="904" customWidth="1"/>
    <col min="8196" max="8206" width="7.21875" style="904" customWidth="1"/>
    <col min="8207" max="8207" width="8.6640625" style="904" customWidth="1"/>
    <col min="8208" max="8208" width="7.6640625" style="904" customWidth="1"/>
    <col min="8209" max="8211" width="6.6640625" style="904" customWidth="1"/>
    <col min="8212" max="8449" width="8.5546875" style="904"/>
    <col min="8450" max="8450" width="3.6640625" style="904" customWidth="1"/>
    <col min="8451" max="8451" width="23.88671875" style="904" customWidth="1"/>
    <col min="8452" max="8462" width="7.21875" style="904" customWidth="1"/>
    <col min="8463" max="8463" width="8.6640625" style="904" customWidth="1"/>
    <col min="8464" max="8464" width="7.6640625" style="904" customWidth="1"/>
    <col min="8465" max="8467" width="6.6640625" style="904" customWidth="1"/>
    <col min="8468" max="8705" width="8.5546875" style="904"/>
    <col min="8706" max="8706" width="3.6640625" style="904" customWidth="1"/>
    <col min="8707" max="8707" width="23.88671875" style="904" customWidth="1"/>
    <col min="8708" max="8718" width="7.21875" style="904" customWidth="1"/>
    <col min="8719" max="8719" width="8.6640625" style="904" customWidth="1"/>
    <col min="8720" max="8720" width="7.6640625" style="904" customWidth="1"/>
    <col min="8721" max="8723" width="6.6640625" style="904" customWidth="1"/>
    <col min="8724" max="8961" width="8.5546875" style="904"/>
    <col min="8962" max="8962" width="3.6640625" style="904" customWidth="1"/>
    <col min="8963" max="8963" width="23.88671875" style="904" customWidth="1"/>
    <col min="8964" max="8974" width="7.21875" style="904" customWidth="1"/>
    <col min="8975" max="8975" width="8.6640625" style="904" customWidth="1"/>
    <col min="8976" max="8976" width="7.6640625" style="904" customWidth="1"/>
    <col min="8977" max="8979" width="6.6640625" style="904" customWidth="1"/>
    <col min="8980" max="9217" width="8.5546875" style="904"/>
    <col min="9218" max="9218" width="3.6640625" style="904" customWidth="1"/>
    <col min="9219" max="9219" width="23.88671875" style="904" customWidth="1"/>
    <col min="9220" max="9230" width="7.21875" style="904" customWidth="1"/>
    <col min="9231" max="9231" width="8.6640625" style="904" customWidth="1"/>
    <col min="9232" max="9232" width="7.6640625" style="904" customWidth="1"/>
    <col min="9233" max="9235" width="6.6640625" style="904" customWidth="1"/>
    <col min="9236" max="9473" width="8.5546875" style="904"/>
    <col min="9474" max="9474" width="3.6640625" style="904" customWidth="1"/>
    <col min="9475" max="9475" width="23.88671875" style="904" customWidth="1"/>
    <col min="9476" max="9486" width="7.21875" style="904" customWidth="1"/>
    <col min="9487" max="9487" width="8.6640625" style="904" customWidth="1"/>
    <col min="9488" max="9488" width="7.6640625" style="904" customWidth="1"/>
    <col min="9489" max="9491" width="6.6640625" style="904" customWidth="1"/>
    <col min="9492" max="9729" width="8.5546875" style="904"/>
    <col min="9730" max="9730" width="3.6640625" style="904" customWidth="1"/>
    <col min="9731" max="9731" width="23.88671875" style="904" customWidth="1"/>
    <col min="9732" max="9742" width="7.21875" style="904" customWidth="1"/>
    <col min="9743" max="9743" width="8.6640625" style="904" customWidth="1"/>
    <col min="9744" max="9744" width="7.6640625" style="904" customWidth="1"/>
    <col min="9745" max="9747" width="6.6640625" style="904" customWidth="1"/>
    <col min="9748" max="9985" width="8.5546875" style="904"/>
    <col min="9986" max="9986" width="3.6640625" style="904" customWidth="1"/>
    <col min="9987" max="9987" width="23.88671875" style="904" customWidth="1"/>
    <col min="9988" max="9998" width="7.21875" style="904" customWidth="1"/>
    <col min="9999" max="9999" width="8.6640625" style="904" customWidth="1"/>
    <col min="10000" max="10000" width="7.6640625" style="904" customWidth="1"/>
    <col min="10001" max="10003" width="6.6640625" style="904" customWidth="1"/>
    <col min="10004" max="10241" width="8.5546875" style="904"/>
    <col min="10242" max="10242" width="3.6640625" style="904" customWidth="1"/>
    <col min="10243" max="10243" width="23.88671875" style="904" customWidth="1"/>
    <col min="10244" max="10254" width="7.21875" style="904" customWidth="1"/>
    <col min="10255" max="10255" width="8.6640625" style="904" customWidth="1"/>
    <col min="10256" max="10256" width="7.6640625" style="904" customWidth="1"/>
    <col min="10257" max="10259" width="6.6640625" style="904" customWidth="1"/>
    <col min="10260" max="10497" width="8.5546875" style="904"/>
    <col min="10498" max="10498" width="3.6640625" style="904" customWidth="1"/>
    <col min="10499" max="10499" width="23.88671875" style="904" customWidth="1"/>
    <col min="10500" max="10510" width="7.21875" style="904" customWidth="1"/>
    <col min="10511" max="10511" width="8.6640625" style="904" customWidth="1"/>
    <col min="10512" max="10512" width="7.6640625" style="904" customWidth="1"/>
    <col min="10513" max="10515" width="6.6640625" style="904" customWidth="1"/>
    <col min="10516" max="10753" width="8.5546875" style="904"/>
    <col min="10754" max="10754" width="3.6640625" style="904" customWidth="1"/>
    <col min="10755" max="10755" width="23.88671875" style="904" customWidth="1"/>
    <col min="10756" max="10766" width="7.21875" style="904" customWidth="1"/>
    <col min="10767" max="10767" width="8.6640625" style="904" customWidth="1"/>
    <col min="10768" max="10768" width="7.6640625" style="904" customWidth="1"/>
    <col min="10769" max="10771" width="6.6640625" style="904" customWidth="1"/>
    <col min="10772" max="11009" width="8.5546875" style="904"/>
    <col min="11010" max="11010" width="3.6640625" style="904" customWidth="1"/>
    <col min="11011" max="11011" width="23.88671875" style="904" customWidth="1"/>
    <col min="11012" max="11022" width="7.21875" style="904" customWidth="1"/>
    <col min="11023" max="11023" width="8.6640625" style="904" customWidth="1"/>
    <col min="11024" max="11024" width="7.6640625" style="904" customWidth="1"/>
    <col min="11025" max="11027" width="6.6640625" style="904" customWidth="1"/>
    <col min="11028" max="11265" width="8.5546875" style="904"/>
    <col min="11266" max="11266" width="3.6640625" style="904" customWidth="1"/>
    <col min="11267" max="11267" width="23.88671875" style="904" customWidth="1"/>
    <col min="11268" max="11278" width="7.21875" style="904" customWidth="1"/>
    <col min="11279" max="11279" width="8.6640625" style="904" customWidth="1"/>
    <col min="11280" max="11280" width="7.6640625" style="904" customWidth="1"/>
    <col min="11281" max="11283" width="6.6640625" style="904" customWidth="1"/>
    <col min="11284" max="11521" width="8.5546875" style="904"/>
    <col min="11522" max="11522" width="3.6640625" style="904" customWidth="1"/>
    <col min="11523" max="11523" width="23.88671875" style="904" customWidth="1"/>
    <col min="11524" max="11534" width="7.21875" style="904" customWidth="1"/>
    <col min="11535" max="11535" width="8.6640625" style="904" customWidth="1"/>
    <col min="11536" max="11536" width="7.6640625" style="904" customWidth="1"/>
    <col min="11537" max="11539" width="6.6640625" style="904" customWidth="1"/>
    <col min="11540" max="11777" width="8.5546875" style="904"/>
    <col min="11778" max="11778" width="3.6640625" style="904" customWidth="1"/>
    <col min="11779" max="11779" width="23.88671875" style="904" customWidth="1"/>
    <col min="11780" max="11790" width="7.21875" style="904" customWidth="1"/>
    <col min="11791" max="11791" width="8.6640625" style="904" customWidth="1"/>
    <col min="11792" max="11792" width="7.6640625" style="904" customWidth="1"/>
    <col min="11793" max="11795" width="6.6640625" style="904" customWidth="1"/>
    <col min="11796" max="12033" width="8.5546875" style="904"/>
    <col min="12034" max="12034" width="3.6640625" style="904" customWidth="1"/>
    <col min="12035" max="12035" width="23.88671875" style="904" customWidth="1"/>
    <col min="12036" max="12046" width="7.21875" style="904" customWidth="1"/>
    <col min="12047" max="12047" width="8.6640625" style="904" customWidth="1"/>
    <col min="12048" max="12048" width="7.6640625" style="904" customWidth="1"/>
    <col min="12049" max="12051" width="6.6640625" style="904" customWidth="1"/>
    <col min="12052" max="12289" width="8.5546875" style="904"/>
    <col min="12290" max="12290" width="3.6640625" style="904" customWidth="1"/>
    <col min="12291" max="12291" width="23.88671875" style="904" customWidth="1"/>
    <col min="12292" max="12302" width="7.21875" style="904" customWidth="1"/>
    <col min="12303" max="12303" width="8.6640625" style="904" customWidth="1"/>
    <col min="12304" max="12304" width="7.6640625" style="904" customWidth="1"/>
    <col min="12305" max="12307" width="6.6640625" style="904" customWidth="1"/>
    <col min="12308" max="12545" width="8.5546875" style="904"/>
    <col min="12546" max="12546" width="3.6640625" style="904" customWidth="1"/>
    <col min="12547" max="12547" width="23.88671875" style="904" customWidth="1"/>
    <col min="12548" max="12558" width="7.21875" style="904" customWidth="1"/>
    <col min="12559" max="12559" width="8.6640625" style="904" customWidth="1"/>
    <col min="12560" max="12560" width="7.6640625" style="904" customWidth="1"/>
    <col min="12561" max="12563" width="6.6640625" style="904" customWidth="1"/>
    <col min="12564" max="12801" width="8.5546875" style="904"/>
    <col min="12802" max="12802" width="3.6640625" style="904" customWidth="1"/>
    <col min="12803" max="12803" width="23.88671875" style="904" customWidth="1"/>
    <col min="12804" max="12814" width="7.21875" style="904" customWidth="1"/>
    <col min="12815" max="12815" width="8.6640625" style="904" customWidth="1"/>
    <col min="12816" max="12816" width="7.6640625" style="904" customWidth="1"/>
    <col min="12817" max="12819" width="6.6640625" style="904" customWidth="1"/>
    <col min="12820" max="13057" width="8.5546875" style="904"/>
    <col min="13058" max="13058" width="3.6640625" style="904" customWidth="1"/>
    <col min="13059" max="13059" width="23.88671875" style="904" customWidth="1"/>
    <col min="13060" max="13070" width="7.21875" style="904" customWidth="1"/>
    <col min="13071" max="13071" width="8.6640625" style="904" customWidth="1"/>
    <col min="13072" max="13072" width="7.6640625" style="904" customWidth="1"/>
    <col min="13073" max="13075" width="6.6640625" style="904" customWidth="1"/>
    <col min="13076" max="13313" width="8.5546875" style="904"/>
    <col min="13314" max="13314" width="3.6640625" style="904" customWidth="1"/>
    <col min="13315" max="13315" width="23.88671875" style="904" customWidth="1"/>
    <col min="13316" max="13326" width="7.21875" style="904" customWidth="1"/>
    <col min="13327" max="13327" width="8.6640625" style="904" customWidth="1"/>
    <col min="13328" max="13328" width="7.6640625" style="904" customWidth="1"/>
    <col min="13329" max="13331" width="6.6640625" style="904" customWidth="1"/>
    <col min="13332" max="13569" width="8.5546875" style="904"/>
    <col min="13570" max="13570" width="3.6640625" style="904" customWidth="1"/>
    <col min="13571" max="13571" width="23.88671875" style="904" customWidth="1"/>
    <col min="13572" max="13582" width="7.21875" style="904" customWidth="1"/>
    <col min="13583" max="13583" width="8.6640625" style="904" customWidth="1"/>
    <col min="13584" max="13584" width="7.6640625" style="904" customWidth="1"/>
    <col min="13585" max="13587" width="6.6640625" style="904" customWidth="1"/>
    <col min="13588" max="13825" width="8.5546875" style="904"/>
    <col min="13826" max="13826" width="3.6640625" style="904" customWidth="1"/>
    <col min="13827" max="13827" width="23.88671875" style="904" customWidth="1"/>
    <col min="13828" max="13838" width="7.21875" style="904" customWidth="1"/>
    <col min="13839" max="13839" width="8.6640625" style="904" customWidth="1"/>
    <col min="13840" max="13840" width="7.6640625" style="904" customWidth="1"/>
    <col min="13841" max="13843" width="6.6640625" style="904" customWidth="1"/>
    <col min="13844" max="14081" width="8.5546875" style="904"/>
    <col min="14082" max="14082" width="3.6640625" style="904" customWidth="1"/>
    <col min="14083" max="14083" width="23.88671875" style="904" customWidth="1"/>
    <col min="14084" max="14094" width="7.21875" style="904" customWidth="1"/>
    <col min="14095" max="14095" width="8.6640625" style="904" customWidth="1"/>
    <col min="14096" max="14096" width="7.6640625" style="904" customWidth="1"/>
    <col min="14097" max="14099" width="6.6640625" style="904" customWidth="1"/>
    <col min="14100" max="14337" width="8.5546875" style="904"/>
    <col min="14338" max="14338" width="3.6640625" style="904" customWidth="1"/>
    <col min="14339" max="14339" width="23.88671875" style="904" customWidth="1"/>
    <col min="14340" max="14350" width="7.21875" style="904" customWidth="1"/>
    <col min="14351" max="14351" width="8.6640625" style="904" customWidth="1"/>
    <col min="14352" max="14352" width="7.6640625" style="904" customWidth="1"/>
    <col min="14353" max="14355" width="6.6640625" style="904" customWidth="1"/>
    <col min="14356" max="14593" width="8.5546875" style="904"/>
    <col min="14594" max="14594" width="3.6640625" style="904" customWidth="1"/>
    <col min="14595" max="14595" width="23.88671875" style="904" customWidth="1"/>
    <col min="14596" max="14606" width="7.21875" style="904" customWidth="1"/>
    <col min="14607" max="14607" width="8.6640625" style="904" customWidth="1"/>
    <col min="14608" max="14608" width="7.6640625" style="904" customWidth="1"/>
    <col min="14609" max="14611" width="6.6640625" style="904" customWidth="1"/>
    <col min="14612" max="14849" width="8.5546875" style="904"/>
    <col min="14850" max="14850" width="3.6640625" style="904" customWidth="1"/>
    <col min="14851" max="14851" width="23.88671875" style="904" customWidth="1"/>
    <col min="14852" max="14862" width="7.21875" style="904" customWidth="1"/>
    <col min="14863" max="14863" width="8.6640625" style="904" customWidth="1"/>
    <col min="14864" max="14864" width="7.6640625" style="904" customWidth="1"/>
    <col min="14865" max="14867" width="6.6640625" style="904" customWidth="1"/>
    <col min="14868" max="15105" width="8.5546875" style="904"/>
    <col min="15106" max="15106" width="3.6640625" style="904" customWidth="1"/>
    <col min="15107" max="15107" width="23.88671875" style="904" customWidth="1"/>
    <col min="15108" max="15118" width="7.21875" style="904" customWidth="1"/>
    <col min="15119" max="15119" width="8.6640625" style="904" customWidth="1"/>
    <col min="15120" max="15120" width="7.6640625" style="904" customWidth="1"/>
    <col min="15121" max="15123" width="6.6640625" style="904" customWidth="1"/>
    <col min="15124" max="15361" width="8.5546875" style="904"/>
    <col min="15362" max="15362" width="3.6640625" style="904" customWidth="1"/>
    <col min="15363" max="15363" width="23.88671875" style="904" customWidth="1"/>
    <col min="15364" max="15374" width="7.21875" style="904" customWidth="1"/>
    <col min="15375" max="15375" width="8.6640625" style="904" customWidth="1"/>
    <col min="15376" max="15376" width="7.6640625" style="904" customWidth="1"/>
    <col min="15377" max="15379" width="6.6640625" style="904" customWidth="1"/>
    <col min="15380" max="15617" width="8.5546875" style="904"/>
    <col min="15618" max="15618" width="3.6640625" style="904" customWidth="1"/>
    <col min="15619" max="15619" width="23.88671875" style="904" customWidth="1"/>
    <col min="15620" max="15630" width="7.21875" style="904" customWidth="1"/>
    <col min="15631" max="15631" width="8.6640625" style="904" customWidth="1"/>
    <col min="15632" max="15632" width="7.6640625" style="904" customWidth="1"/>
    <col min="15633" max="15635" width="6.6640625" style="904" customWidth="1"/>
    <col min="15636" max="15873" width="8.5546875" style="904"/>
    <col min="15874" max="15874" width="3.6640625" style="904" customWidth="1"/>
    <col min="15875" max="15875" width="23.88671875" style="904" customWidth="1"/>
    <col min="15876" max="15886" width="7.21875" style="904" customWidth="1"/>
    <col min="15887" max="15887" width="8.6640625" style="904" customWidth="1"/>
    <col min="15888" max="15888" width="7.6640625" style="904" customWidth="1"/>
    <col min="15889" max="15891" width="6.6640625" style="904" customWidth="1"/>
    <col min="15892" max="16129" width="8.5546875" style="904"/>
    <col min="16130" max="16130" width="3.6640625" style="904" customWidth="1"/>
    <col min="16131" max="16131" width="23.88671875" style="904" customWidth="1"/>
    <col min="16132" max="16142" width="7.21875" style="904" customWidth="1"/>
    <col min="16143" max="16143" width="8.6640625" style="904" customWidth="1"/>
    <col min="16144" max="16144" width="7.6640625" style="904" customWidth="1"/>
    <col min="16145" max="16147" width="6.6640625" style="904" customWidth="1"/>
    <col min="16148" max="16384" width="8.5546875" style="904"/>
  </cols>
  <sheetData>
    <row r="1" spans="1:20" ht="20.399999999999999" customHeight="1">
      <c r="B1" s="905" t="s">
        <v>2519</v>
      </c>
      <c r="C1" s="906"/>
      <c r="D1" s="906"/>
      <c r="E1" s="906"/>
      <c r="F1" s="906"/>
    </row>
    <row r="2" spans="1:20" ht="27" customHeight="1">
      <c r="A2" s="2452" t="s">
        <v>2485</v>
      </c>
      <c r="B2" s="2452"/>
      <c r="C2" s="2452"/>
      <c r="D2" s="2452"/>
      <c r="E2" s="2452"/>
      <c r="F2" s="2452"/>
      <c r="G2" s="2452"/>
      <c r="H2" s="2452"/>
      <c r="I2" s="2452"/>
      <c r="J2" s="2452"/>
      <c r="K2" s="2452"/>
      <c r="L2" s="2452"/>
      <c r="M2" s="2452"/>
      <c r="N2" s="2452"/>
      <c r="O2" s="2452"/>
      <c r="P2" s="2452"/>
      <c r="Q2" s="2452"/>
      <c r="R2" s="2452"/>
      <c r="S2" s="2452"/>
    </row>
    <row r="3" spans="1:20" ht="12.75" customHeight="1" thickBot="1">
      <c r="B3" s="907"/>
      <c r="C3" s="906"/>
      <c r="D3" s="906"/>
      <c r="E3" s="906"/>
      <c r="F3" s="906"/>
    </row>
    <row r="4" spans="1:20" ht="20.100000000000001" customHeight="1" thickBot="1">
      <c r="A4" s="908" t="s">
        <v>2486</v>
      </c>
      <c r="Q4" s="909"/>
      <c r="R4" s="904" t="s">
        <v>2430</v>
      </c>
    </row>
    <row r="5" spans="1:20" s="913" customFormat="1" ht="18" customHeight="1" thickBot="1">
      <c r="A5" s="2453"/>
      <c r="B5" s="2453"/>
      <c r="C5" s="910" t="s">
        <v>2431</v>
      </c>
      <c r="D5" s="910" t="s">
        <v>2432</v>
      </c>
      <c r="E5" s="910" t="s">
        <v>2433</v>
      </c>
      <c r="F5" s="910" t="s">
        <v>2434</v>
      </c>
      <c r="G5" s="910" t="s">
        <v>2435</v>
      </c>
      <c r="H5" s="910" t="s">
        <v>2436</v>
      </c>
      <c r="I5" s="910" t="s">
        <v>2437</v>
      </c>
      <c r="J5" s="910" t="s">
        <v>2438</v>
      </c>
      <c r="K5" s="910" t="s">
        <v>2439</v>
      </c>
      <c r="L5" s="910" t="s">
        <v>2440</v>
      </c>
      <c r="M5" s="910" t="s">
        <v>2441</v>
      </c>
      <c r="N5" s="911" t="s">
        <v>2442</v>
      </c>
      <c r="O5" s="912" t="s">
        <v>1179</v>
      </c>
      <c r="Q5" s="914"/>
      <c r="R5" s="915" t="s">
        <v>2443</v>
      </c>
    </row>
    <row r="6" spans="1:20" ht="28.5" customHeight="1">
      <c r="A6" s="2454" t="s">
        <v>2444</v>
      </c>
      <c r="B6" s="2455"/>
      <c r="C6" s="916"/>
      <c r="D6" s="916"/>
      <c r="E6" s="916"/>
      <c r="F6" s="916"/>
      <c r="G6" s="916"/>
      <c r="H6" s="916"/>
      <c r="I6" s="916"/>
      <c r="J6" s="916"/>
      <c r="K6" s="916"/>
      <c r="L6" s="916"/>
      <c r="M6" s="916"/>
      <c r="N6" s="917"/>
      <c r="O6" s="2456"/>
    </row>
    <row r="7" spans="1:20" ht="28.5" customHeight="1" thickBot="1">
      <c r="A7" s="2458" t="s">
        <v>2487</v>
      </c>
      <c r="B7" s="2459"/>
      <c r="C7" s="918"/>
      <c r="D7" s="918"/>
      <c r="E7" s="918"/>
      <c r="F7" s="918"/>
      <c r="G7" s="918"/>
      <c r="H7" s="918"/>
      <c r="I7" s="918"/>
      <c r="J7" s="918"/>
      <c r="K7" s="918"/>
      <c r="L7" s="918"/>
      <c r="M7" s="918"/>
      <c r="N7" s="919"/>
      <c r="O7" s="2457"/>
    </row>
    <row r="8" spans="1:20" ht="28.5" customHeight="1" thickBot="1">
      <c r="A8" s="920" t="s">
        <v>563</v>
      </c>
      <c r="B8" s="921" t="s">
        <v>2488</v>
      </c>
      <c r="C8" s="922" t="str">
        <f t="shared" ref="C8:M8" si="0">IF(C7="","",ROUNDDOWN(C7/C6,1))</f>
        <v/>
      </c>
      <c r="D8" s="922" t="str">
        <f t="shared" si="0"/>
        <v/>
      </c>
      <c r="E8" s="922" t="str">
        <f t="shared" si="0"/>
        <v/>
      </c>
      <c r="F8" s="922" t="str">
        <f t="shared" si="0"/>
        <v/>
      </c>
      <c r="G8" s="922" t="str">
        <f t="shared" si="0"/>
        <v/>
      </c>
      <c r="H8" s="922" t="str">
        <f t="shared" si="0"/>
        <v/>
      </c>
      <c r="I8" s="922" t="str">
        <f t="shared" si="0"/>
        <v/>
      </c>
      <c r="J8" s="922" t="str">
        <f t="shared" si="0"/>
        <v/>
      </c>
      <c r="K8" s="922" t="str">
        <f t="shared" si="0"/>
        <v/>
      </c>
      <c r="L8" s="922" t="str">
        <f t="shared" si="0"/>
        <v/>
      </c>
      <c r="M8" s="922" t="str">
        <f t="shared" si="0"/>
        <v/>
      </c>
      <c r="N8" s="922" t="str">
        <f>IF(C8="","",SUM(C8:M8))</f>
        <v/>
      </c>
      <c r="O8" s="923" t="str">
        <f>IFERROR(ROUNDDOWN(N8/11,1),"0")</f>
        <v>0</v>
      </c>
      <c r="P8" s="924"/>
    </row>
    <row r="9" spans="1:20" ht="28.5" customHeight="1" thickBot="1">
      <c r="A9" s="2450" t="s">
        <v>2489</v>
      </c>
      <c r="B9" s="2451"/>
      <c r="C9" s="925"/>
      <c r="D9" s="925"/>
      <c r="E9" s="925"/>
      <c r="F9" s="925"/>
      <c r="G9" s="925"/>
      <c r="H9" s="925"/>
      <c r="I9" s="925"/>
      <c r="J9" s="925"/>
      <c r="K9" s="925"/>
      <c r="L9" s="925"/>
      <c r="M9" s="925"/>
      <c r="N9" s="919"/>
      <c r="O9" s="926" t="s">
        <v>2448</v>
      </c>
      <c r="Q9" s="927"/>
    </row>
    <row r="10" spans="1:20" ht="28.5" customHeight="1" thickBot="1">
      <c r="A10" s="920" t="s">
        <v>565</v>
      </c>
      <c r="B10" s="928" t="s">
        <v>2490</v>
      </c>
      <c r="C10" s="922" t="str">
        <f t="shared" ref="C10:M10" si="1">IF(C9="","",ROUNDDOWN(C9/C6,1))</f>
        <v/>
      </c>
      <c r="D10" s="922" t="str">
        <f t="shared" si="1"/>
        <v/>
      </c>
      <c r="E10" s="922" t="str">
        <f t="shared" si="1"/>
        <v/>
      </c>
      <c r="F10" s="922" t="str">
        <f t="shared" si="1"/>
        <v/>
      </c>
      <c r="G10" s="922" t="str">
        <f t="shared" si="1"/>
        <v/>
      </c>
      <c r="H10" s="922" t="str">
        <f t="shared" si="1"/>
        <v/>
      </c>
      <c r="I10" s="922" t="str">
        <f t="shared" si="1"/>
        <v/>
      </c>
      <c r="J10" s="922" t="str">
        <f t="shared" si="1"/>
        <v/>
      </c>
      <c r="K10" s="922" t="str">
        <f t="shared" si="1"/>
        <v/>
      </c>
      <c r="L10" s="922" t="str">
        <f t="shared" si="1"/>
        <v/>
      </c>
      <c r="M10" s="922" t="str">
        <f t="shared" si="1"/>
        <v/>
      </c>
      <c r="N10" s="922" t="str">
        <f>IF(C10="","",SUM(C10:M10))</f>
        <v/>
      </c>
      <c r="O10" s="923" t="str">
        <f>IFERROR(ROUNDDOWN(N10/11,1),"0")</f>
        <v>0</v>
      </c>
      <c r="P10" s="929" t="s">
        <v>2450</v>
      </c>
      <c r="Q10" s="930" t="str">
        <f>IFERROR(ROUNDDOWN(O10/O8,2),"0")</f>
        <v>0</v>
      </c>
      <c r="R10" s="904" t="s">
        <v>2491</v>
      </c>
    </row>
    <row r="11" spans="1:20" ht="28.5" customHeight="1" thickBot="1">
      <c r="A11" s="2450" t="s">
        <v>2492</v>
      </c>
      <c r="B11" s="2451"/>
      <c r="C11" s="925"/>
      <c r="D11" s="925"/>
      <c r="E11" s="925"/>
      <c r="F11" s="925"/>
      <c r="G11" s="925"/>
      <c r="H11" s="925"/>
      <c r="I11" s="925"/>
      <c r="J11" s="925"/>
      <c r="K11" s="925"/>
      <c r="L11" s="925"/>
      <c r="M11" s="925"/>
      <c r="N11" s="919"/>
      <c r="O11" s="926" t="s">
        <v>2453</v>
      </c>
      <c r="Q11" s="927"/>
      <c r="R11" s="904" t="s">
        <v>2493</v>
      </c>
    </row>
    <row r="12" spans="1:20" ht="28.5" customHeight="1" thickBot="1">
      <c r="A12" s="920" t="s">
        <v>840</v>
      </c>
      <c r="B12" s="928" t="s">
        <v>2494</v>
      </c>
      <c r="C12" s="922" t="str">
        <f>IF(C11="","",ROUNDDOWN(C11/C6,1))</f>
        <v/>
      </c>
      <c r="D12" s="922" t="str">
        <f>IF(D11="","",ROUNDDOWN(D11/D6,1))</f>
        <v/>
      </c>
      <c r="E12" s="922" t="str">
        <f t="shared" ref="E12:M12" si="2">IF(E11="","",ROUNDDOWN(E11/E6,1))</f>
        <v/>
      </c>
      <c r="F12" s="922" t="str">
        <f t="shared" si="2"/>
        <v/>
      </c>
      <c r="G12" s="922" t="str">
        <f t="shared" si="2"/>
        <v/>
      </c>
      <c r="H12" s="922" t="str">
        <f t="shared" si="2"/>
        <v/>
      </c>
      <c r="I12" s="922" t="str">
        <f t="shared" si="2"/>
        <v/>
      </c>
      <c r="J12" s="922" t="str">
        <f t="shared" si="2"/>
        <v/>
      </c>
      <c r="K12" s="922" t="str">
        <f t="shared" si="2"/>
        <v/>
      </c>
      <c r="L12" s="922" t="str">
        <f t="shared" si="2"/>
        <v/>
      </c>
      <c r="M12" s="922" t="str">
        <f t="shared" si="2"/>
        <v/>
      </c>
      <c r="N12" s="922" t="str">
        <f>IF(C12="","",SUM(C12:M12))</f>
        <v/>
      </c>
      <c r="O12" s="923" t="str">
        <f>IFERROR(ROUNDDOWN(N12/11,1),"0")</f>
        <v>0</v>
      </c>
      <c r="P12" s="929" t="s">
        <v>2495</v>
      </c>
      <c r="Q12" s="930" t="str">
        <f>IFERROR(ROUNDDOWN(O12/O8,2),"0")</f>
        <v>0</v>
      </c>
      <c r="R12" s="904" t="s">
        <v>2496</v>
      </c>
    </row>
    <row r="13" spans="1:20" ht="21" customHeight="1">
      <c r="A13" s="931"/>
      <c r="B13" s="932"/>
      <c r="C13" s="933"/>
      <c r="D13" s="933"/>
      <c r="E13" s="933"/>
      <c r="F13" s="933"/>
      <c r="G13" s="933"/>
      <c r="H13" s="933"/>
      <c r="I13" s="933"/>
      <c r="J13" s="933"/>
      <c r="K13" s="933"/>
      <c r="L13" s="933"/>
      <c r="M13" s="933"/>
      <c r="N13" s="933"/>
      <c r="O13" s="934" t="s">
        <v>2458</v>
      </c>
      <c r="P13" s="929"/>
      <c r="Q13" s="927"/>
      <c r="R13" s="904" t="s">
        <v>2497</v>
      </c>
    </row>
    <row r="14" spans="1:20" ht="20.100000000000001" customHeight="1">
      <c r="A14" s="908" t="s">
        <v>2468</v>
      </c>
    </row>
    <row r="15" spans="1:20" s="913" customFormat="1" ht="18" customHeight="1">
      <c r="A15" s="2453"/>
      <c r="B15" s="2453"/>
      <c r="C15" s="935" t="s">
        <v>2469</v>
      </c>
      <c r="D15" s="935" t="s">
        <v>2469</v>
      </c>
      <c r="E15" s="935" t="s">
        <v>2469</v>
      </c>
      <c r="F15" s="911" t="s">
        <v>2442</v>
      </c>
      <c r="G15" s="2460" t="s">
        <v>1179</v>
      </c>
      <c r="H15" s="2460"/>
      <c r="J15" s="936"/>
      <c r="K15" s="936"/>
      <c r="L15" s="936"/>
      <c r="M15" s="936"/>
      <c r="N15" s="936"/>
      <c r="O15" s="936"/>
      <c r="P15" s="936"/>
      <c r="Q15" s="936"/>
      <c r="R15" s="936"/>
      <c r="S15" s="936"/>
      <c r="T15" s="936"/>
    </row>
    <row r="16" spans="1:20" ht="28.5" customHeight="1">
      <c r="A16" s="2454" t="s">
        <v>2444</v>
      </c>
      <c r="B16" s="2455"/>
      <c r="C16" s="916"/>
      <c r="D16" s="916"/>
      <c r="E16" s="916"/>
      <c r="F16" s="917"/>
      <c r="G16" s="2461"/>
      <c r="H16" s="2462"/>
      <c r="J16" s="937"/>
      <c r="K16" s="936"/>
      <c r="L16" s="936"/>
      <c r="M16" s="936"/>
      <c r="N16" s="936"/>
      <c r="O16" s="936"/>
      <c r="P16" s="936"/>
      <c r="Q16" s="936"/>
      <c r="R16" s="936"/>
      <c r="S16" s="936"/>
      <c r="T16" s="936"/>
    </row>
    <row r="17" spans="1:20" ht="28.5" customHeight="1" thickBot="1">
      <c r="A17" s="2458" t="s">
        <v>2487</v>
      </c>
      <c r="B17" s="2459"/>
      <c r="C17" s="918"/>
      <c r="D17" s="918"/>
      <c r="E17" s="918"/>
      <c r="F17" s="919"/>
      <c r="G17" s="2463"/>
      <c r="H17" s="2464"/>
      <c r="J17" s="937"/>
      <c r="K17" s="936"/>
      <c r="L17" s="936"/>
      <c r="M17" s="936"/>
      <c r="N17" s="936"/>
      <c r="O17" s="936"/>
      <c r="P17" s="936"/>
      <c r="Q17" s="936"/>
      <c r="R17" s="936"/>
      <c r="S17" s="936"/>
      <c r="T17" s="936"/>
    </row>
    <row r="18" spans="1:20" ht="28.5" customHeight="1" thickBot="1">
      <c r="A18" s="920" t="s">
        <v>563</v>
      </c>
      <c r="B18" s="921" t="s">
        <v>2488</v>
      </c>
      <c r="C18" s="922" t="str">
        <f>IF(C17="","",ROUNDDOWN(C17/C16,1))</f>
        <v/>
      </c>
      <c r="D18" s="922" t="str">
        <f>IF(D17="","",ROUNDDOWN(D17/D16,1))</f>
        <v/>
      </c>
      <c r="E18" s="922" t="str">
        <f>IF(E17="","",ROUNDDOWN(E17/E16,1))</f>
        <v/>
      </c>
      <c r="F18" s="922" t="str">
        <f>IF(C18="","",SUM(C18:E18))</f>
        <v/>
      </c>
      <c r="G18" s="2465" t="str">
        <f>IFERROR(ROUNDDOWN(F18/3,1),"0")</f>
        <v>0</v>
      </c>
      <c r="H18" s="2466"/>
      <c r="J18" s="933"/>
      <c r="K18" s="936"/>
      <c r="L18" s="936"/>
      <c r="M18" s="936"/>
      <c r="N18" s="936"/>
      <c r="O18" s="936"/>
      <c r="P18" s="936"/>
      <c r="Q18" s="936"/>
      <c r="R18" s="936"/>
      <c r="S18" s="936"/>
      <c r="T18" s="936"/>
    </row>
    <row r="19" spans="1:20" ht="28.5" customHeight="1" thickBot="1">
      <c r="A19" s="2450" t="s">
        <v>2489</v>
      </c>
      <c r="B19" s="2451"/>
      <c r="C19" s="925"/>
      <c r="D19" s="925"/>
      <c r="E19" s="925"/>
      <c r="F19" s="919"/>
      <c r="G19" s="938" t="s">
        <v>2448</v>
      </c>
      <c r="L19" s="936"/>
      <c r="M19" s="936"/>
      <c r="N19" s="936"/>
      <c r="O19" s="936"/>
      <c r="P19" s="936"/>
      <c r="Q19" s="936"/>
      <c r="R19" s="936"/>
      <c r="S19" s="936"/>
      <c r="T19" s="936"/>
    </row>
    <row r="20" spans="1:20" ht="28.5" customHeight="1" thickBot="1">
      <c r="A20" s="920" t="s">
        <v>565</v>
      </c>
      <c r="B20" s="928" t="s">
        <v>2490</v>
      </c>
      <c r="C20" s="922" t="str">
        <f>IF(C19="","",ROUNDDOWN(C19/C16,1))</f>
        <v/>
      </c>
      <c r="D20" s="922" t="str">
        <f>IF(D19="","",ROUNDDOWN(D19/D16,1))</f>
        <v/>
      </c>
      <c r="E20" s="922" t="str">
        <f>IF(E19="","",ROUNDDOWN(E19/E16,1))</f>
        <v/>
      </c>
      <c r="F20" s="922" t="str">
        <f>IF(C20="","",SUM(C20:E20))</f>
        <v/>
      </c>
      <c r="G20" s="2465" t="str">
        <f>IFERROR(ROUNDDOWN(F20/3,1),"0")</f>
        <v>0</v>
      </c>
      <c r="H20" s="2466"/>
      <c r="I20" s="929" t="s">
        <v>2450</v>
      </c>
      <c r="J20" s="930" t="str">
        <f>IFERROR(ROUNDDOWN(G20/G18,2),"0")</f>
        <v>0</v>
      </c>
      <c r="K20" s="904" t="s">
        <v>2491</v>
      </c>
      <c r="L20" s="936"/>
      <c r="M20" s="936"/>
      <c r="N20" s="936"/>
      <c r="O20" s="936"/>
      <c r="P20" s="936"/>
      <c r="Q20" s="936"/>
      <c r="R20" s="936"/>
      <c r="S20" s="936"/>
      <c r="T20" s="936"/>
    </row>
    <row r="21" spans="1:20" ht="28.5" customHeight="1" thickBot="1">
      <c r="A21" s="2450" t="s">
        <v>2492</v>
      </c>
      <c r="B21" s="2451"/>
      <c r="C21" s="925"/>
      <c r="D21" s="925"/>
      <c r="E21" s="925"/>
      <c r="F21" s="919"/>
      <c r="G21" s="938" t="s">
        <v>2453</v>
      </c>
      <c r="H21" s="936"/>
      <c r="K21" s="904" t="s">
        <v>2493</v>
      </c>
      <c r="L21" s="936"/>
      <c r="M21" s="936"/>
      <c r="N21" s="936"/>
      <c r="O21" s="936"/>
      <c r="P21" s="936"/>
      <c r="Q21" s="936"/>
      <c r="R21" s="936"/>
      <c r="S21" s="936"/>
      <c r="T21" s="936"/>
    </row>
    <row r="22" spans="1:20" ht="28.5" customHeight="1" thickBot="1">
      <c r="A22" s="920" t="s">
        <v>840</v>
      </c>
      <c r="B22" s="928" t="s">
        <v>2494</v>
      </c>
      <c r="C22" s="922" t="str">
        <f>IF(C21="","",ROUNDDOWN(C21/C16,1))</f>
        <v/>
      </c>
      <c r="D22" s="922" t="str">
        <f>IF(D21="","",ROUNDDOWN(D21/D16,1))</f>
        <v/>
      </c>
      <c r="E22" s="922" t="str">
        <f>IF(E21="","",ROUNDDOWN(E21/E16,1))</f>
        <v/>
      </c>
      <c r="F22" s="922" t="str">
        <f>IF(C22="","",SUM(C22:E22))</f>
        <v/>
      </c>
      <c r="G22" s="2465" t="str">
        <f>IFERROR(ROUNDDOWN(F22/3,1),"0")</f>
        <v>0</v>
      </c>
      <c r="H22" s="2466"/>
      <c r="I22" s="929" t="s">
        <v>2495</v>
      </c>
      <c r="J22" s="930" t="str">
        <f>IFERROR(ROUNDDOWN(G22/G18,2),"0")</f>
        <v>0</v>
      </c>
      <c r="K22" s="904" t="s">
        <v>2496</v>
      </c>
      <c r="L22" s="936"/>
      <c r="M22" s="936"/>
      <c r="N22" s="936"/>
      <c r="O22" s="936"/>
      <c r="P22" s="936"/>
      <c r="Q22" s="936"/>
      <c r="R22" s="936"/>
      <c r="S22" s="936"/>
      <c r="T22" s="936"/>
    </row>
    <row r="23" spans="1:20" ht="21" customHeight="1">
      <c r="A23" s="931"/>
      <c r="B23" s="932"/>
      <c r="C23" s="933"/>
      <c r="D23" s="933"/>
      <c r="E23" s="933"/>
      <c r="F23" s="933"/>
      <c r="G23" s="939" t="s">
        <v>2453</v>
      </c>
      <c r="H23" s="927"/>
      <c r="J23" s="933"/>
      <c r="K23" s="904" t="s">
        <v>2497</v>
      </c>
      <c r="L23" s="936"/>
      <c r="M23" s="936"/>
      <c r="N23" s="936"/>
      <c r="O23" s="936"/>
      <c r="P23" s="936"/>
      <c r="Q23" s="936"/>
      <c r="R23" s="936"/>
      <c r="S23" s="936"/>
      <c r="T23" s="936"/>
    </row>
    <row r="24" spans="1:20">
      <c r="A24" s="940" t="s">
        <v>2472</v>
      </c>
      <c r="B24" s="941" t="s">
        <v>2473</v>
      </c>
      <c r="C24" s="941"/>
    </row>
    <row r="25" spans="1:20">
      <c r="A25" s="941"/>
      <c r="B25" s="941" t="s">
        <v>2474</v>
      </c>
      <c r="C25" s="941"/>
    </row>
    <row r="26" spans="1:20">
      <c r="A26" s="941"/>
      <c r="B26" s="940" t="s">
        <v>2498</v>
      </c>
      <c r="C26" s="941"/>
    </row>
    <row r="27" spans="1:20">
      <c r="A27" s="941"/>
      <c r="B27" s="941" t="s">
        <v>2476</v>
      </c>
      <c r="C27" s="941"/>
    </row>
    <row r="28" spans="1:20">
      <c r="A28" s="941"/>
      <c r="B28" s="940" t="s">
        <v>2477</v>
      </c>
      <c r="C28" s="941"/>
    </row>
    <row r="29" spans="1:20">
      <c r="A29" s="941"/>
      <c r="B29" s="940" t="s">
        <v>2478</v>
      </c>
      <c r="C29" s="941"/>
    </row>
    <row r="30" spans="1:20">
      <c r="A30" s="941"/>
      <c r="B30" s="940" t="s">
        <v>2479</v>
      </c>
      <c r="C30" s="941"/>
    </row>
    <row r="31" spans="1:20">
      <c r="B31" s="941" t="s">
        <v>2499</v>
      </c>
    </row>
    <row r="32" spans="1:20">
      <c r="B32" s="941" t="s">
        <v>2500</v>
      </c>
    </row>
    <row r="33" spans="2:2">
      <c r="B33" s="941" t="s">
        <v>2501</v>
      </c>
    </row>
    <row r="34" spans="2:2">
      <c r="B34" s="941" t="s">
        <v>2502</v>
      </c>
    </row>
    <row r="35" spans="2:2">
      <c r="B35" s="941" t="s">
        <v>2503</v>
      </c>
    </row>
  </sheetData>
  <sheetProtection selectLockedCells="1" selectUnlockedCells="1"/>
  <mergeCells count="17">
    <mergeCell ref="G18:H18"/>
    <mergeCell ref="A19:B19"/>
    <mergeCell ref="G20:H20"/>
    <mergeCell ref="A21:B21"/>
    <mergeCell ref="G22:H22"/>
    <mergeCell ref="A11:B11"/>
    <mergeCell ref="A15:B15"/>
    <mergeCell ref="G15:H15"/>
    <mergeCell ref="A16:B16"/>
    <mergeCell ref="G16:H17"/>
    <mergeCell ref="A17:B17"/>
    <mergeCell ref="A9:B9"/>
    <mergeCell ref="A2:S2"/>
    <mergeCell ref="A5:B5"/>
    <mergeCell ref="A6:B6"/>
    <mergeCell ref="O6:O7"/>
    <mergeCell ref="A7:B7"/>
  </mergeCells>
  <phoneticPr fontId="3"/>
  <pageMargins left="0.5" right="0.19652777777777777" top="0.47986111111111113" bottom="0.59027777777777779" header="0.51180555555555551" footer="0.51180555555555551"/>
  <pageSetup paperSize="9" scale="73" firstPageNumber="0"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DE485-69F4-4FD7-8F22-738F1585C30F}">
  <sheetPr>
    <tabColor theme="8" tint="0.79998168889431442"/>
  </sheetPr>
  <dimension ref="A1:T55"/>
  <sheetViews>
    <sheetView view="pageBreakPreview" topLeftCell="A29" zoomScale="85" zoomScaleNormal="85" zoomScaleSheetLayoutView="85" workbookViewId="0">
      <selection activeCell="J9" sqref="J9"/>
    </sheetView>
  </sheetViews>
  <sheetFormatPr defaultColWidth="8.5546875" defaultRowHeight="13.2"/>
  <cols>
    <col min="1" max="1" width="3.6640625" style="942" customWidth="1"/>
    <col min="2" max="2" width="23.88671875" style="942" customWidth="1"/>
    <col min="3" max="13" width="7.21875" style="942" customWidth="1"/>
    <col min="14" max="14" width="8.6640625" style="942" customWidth="1"/>
    <col min="15" max="15" width="11.6640625" style="942" customWidth="1"/>
    <col min="16" max="16" width="7.6640625" style="942" customWidth="1"/>
    <col min="17" max="19" width="6.6640625" style="942" customWidth="1"/>
    <col min="20" max="257" width="8.5546875" style="942"/>
    <col min="258" max="258" width="3.6640625" style="942" customWidth="1"/>
    <col min="259" max="259" width="23.88671875" style="942" customWidth="1"/>
    <col min="260" max="270" width="7.21875" style="942" customWidth="1"/>
    <col min="271" max="271" width="8.6640625" style="942" customWidth="1"/>
    <col min="272" max="272" width="7.6640625" style="942" customWidth="1"/>
    <col min="273" max="275" width="6.6640625" style="942" customWidth="1"/>
    <col min="276" max="513" width="8.5546875" style="942"/>
    <col min="514" max="514" width="3.6640625" style="942" customWidth="1"/>
    <col min="515" max="515" width="23.88671875" style="942" customWidth="1"/>
    <col min="516" max="526" width="7.21875" style="942" customWidth="1"/>
    <col min="527" max="527" width="8.6640625" style="942" customWidth="1"/>
    <col min="528" max="528" width="7.6640625" style="942" customWidth="1"/>
    <col min="529" max="531" width="6.6640625" style="942" customWidth="1"/>
    <col min="532" max="769" width="8.5546875" style="942"/>
    <col min="770" max="770" width="3.6640625" style="942" customWidth="1"/>
    <col min="771" max="771" width="23.88671875" style="942" customWidth="1"/>
    <col min="772" max="782" width="7.21875" style="942" customWidth="1"/>
    <col min="783" max="783" width="8.6640625" style="942" customWidth="1"/>
    <col min="784" max="784" width="7.6640625" style="942" customWidth="1"/>
    <col min="785" max="787" width="6.6640625" style="942" customWidth="1"/>
    <col min="788" max="1025" width="8.5546875" style="942"/>
    <col min="1026" max="1026" width="3.6640625" style="942" customWidth="1"/>
    <col min="1027" max="1027" width="23.88671875" style="942" customWidth="1"/>
    <col min="1028" max="1038" width="7.21875" style="942" customWidth="1"/>
    <col min="1039" max="1039" width="8.6640625" style="942" customWidth="1"/>
    <col min="1040" max="1040" width="7.6640625" style="942" customWidth="1"/>
    <col min="1041" max="1043" width="6.6640625" style="942" customWidth="1"/>
    <col min="1044" max="1281" width="8.5546875" style="942"/>
    <col min="1282" max="1282" width="3.6640625" style="942" customWidth="1"/>
    <col min="1283" max="1283" width="23.88671875" style="942" customWidth="1"/>
    <col min="1284" max="1294" width="7.21875" style="942" customWidth="1"/>
    <col min="1295" max="1295" width="8.6640625" style="942" customWidth="1"/>
    <col min="1296" max="1296" width="7.6640625" style="942" customWidth="1"/>
    <col min="1297" max="1299" width="6.6640625" style="942" customWidth="1"/>
    <col min="1300" max="1537" width="8.5546875" style="942"/>
    <col min="1538" max="1538" width="3.6640625" style="942" customWidth="1"/>
    <col min="1539" max="1539" width="23.88671875" style="942" customWidth="1"/>
    <col min="1540" max="1550" width="7.21875" style="942" customWidth="1"/>
    <col min="1551" max="1551" width="8.6640625" style="942" customWidth="1"/>
    <col min="1552" max="1552" width="7.6640625" style="942" customWidth="1"/>
    <col min="1553" max="1555" width="6.6640625" style="942" customWidth="1"/>
    <col min="1556" max="1793" width="8.5546875" style="942"/>
    <col min="1794" max="1794" width="3.6640625" style="942" customWidth="1"/>
    <col min="1795" max="1795" width="23.88671875" style="942" customWidth="1"/>
    <col min="1796" max="1806" width="7.21875" style="942" customWidth="1"/>
    <col min="1807" max="1807" width="8.6640625" style="942" customWidth="1"/>
    <col min="1808" max="1808" width="7.6640625" style="942" customWidth="1"/>
    <col min="1809" max="1811" width="6.6640625" style="942" customWidth="1"/>
    <col min="1812" max="2049" width="8.5546875" style="942"/>
    <col min="2050" max="2050" width="3.6640625" style="942" customWidth="1"/>
    <col min="2051" max="2051" width="23.88671875" style="942" customWidth="1"/>
    <col min="2052" max="2062" width="7.21875" style="942" customWidth="1"/>
    <col min="2063" max="2063" width="8.6640625" style="942" customWidth="1"/>
    <col min="2064" max="2064" width="7.6640625" style="942" customWidth="1"/>
    <col min="2065" max="2067" width="6.6640625" style="942" customWidth="1"/>
    <col min="2068" max="2305" width="8.5546875" style="942"/>
    <col min="2306" max="2306" width="3.6640625" style="942" customWidth="1"/>
    <col min="2307" max="2307" width="23.88671875" style="942" customWidth="1"/>
    <col min="2308" max="2318" width="7.21875" style="942" customWidth="1"/>
    <col min="2319" max="2319" width="8.6640625" style="942" customWidth="1"/>
    <col min="2320" max="2320" width="7.6640625" style="942" customWidth="1"/>
    <col min="2321" max="2323" width="6.6640625" style="942" customWidth="1"/>
    <col min="2324" max="2561" width="8.5546875" style="942"/>
    <col min="2562" max="2562" width="3.6640625" style="942" customWidth="1"/>
    <col min="2563" max="2563" width="23.88671875" style="942" customWidth="1"/>
    <col min="2564" max="2574" width="7.21875" style="942" customWidth="1"/>
    <col min="2575" max="2575" width="8.6640625" style="942" customWidth="1"/>
    <col min="2576" max="2576" width="7.6640625" style="942" customWidth="1"/>
    <col min="2577" max="2579" width="6.6640625" style="942" customWidth="1"/>
    <col min="2580" max="2817" width="8.5546875" style="942"/>
    <col min="2818" max="2818" width="3.6640625" style="942" customWidth="1"/>
    <col min="2819" max="2819" width="23.88671875" style="942" customWidth="1"/>
    <col min="2820" max="2830" width="7.21875" style="942" customWidth="1"/>
    <col min="2831" max="2831" width="8.6640625" style="942" customWidth="1"/>
    <col min="2832" max="2832" width="7.6640625" style="942" customWidth="1"/>
    <col min="2833" max="2835" width="6.6640625" style="942" customWidth="1"/>
    <col min="2836" max="3073" width="8.5546875" style="942"/>
    <col min="3074" max="3074" width="3.6640625" style="942" customWidth="1"/>
    <col min="3075" max="3075" width="23.88671875" style="942" customWidth="1"/>
    <col min="3076" max="3086" width="7.21875" style="942" customWidth="1"/>
    <col min="3087" max="3087" width="8.6640625" style="942" customWidth="1"/>
    <col min="3088" max="3088" width="7.6640625" style="942" customWidth="1"/>
    <col min="3089" max="3091" width="6.6640625" style="942" customWidth="1"/>
    <col min="3092" max="3329" width="8.5546875" style="942"/>
    <col min="3330" max="3330" width="3.6640625" style="942" customWidth="1"/>
    <col min="3331" max="3331" width="23.88671875" style="942" customWidth="1"/>
    <col min="3332" max="3342" width="7.21875" style="942" customWidth="1"/>
    <col min="3343" max="3343" width="8.6640625" style="942" customWidth="1"/>
    <col min="3344" max="3344" width="7.6640625" style="942" customWidth="1"/>
    <col min="3345" max="3347" width="6.6640625" style="942" customWidth="1"/>
    <col min="3348" max="3585" width="8.5546875" style="942"/>
    <col min="3586" max="3586" width="3.6640625" style="942" customWidth="1"/>
    <col min="3587" max="3587" width="23.88671875" style="942" customWidth="1"/>
    <col min="3588" max="3598" width="7.21875" style="942" customWidth="1"/>
    <col min="3599" max="3599" width="8.6640625" style="942" customWidth="1"/>
    <col min="3600" max="3600" width="7.6640625" style="942" customWidth="1"/>
    <col min="3601" max="3603" width="6.6640625" style="942" customWidth="1"/>
    <col min="3604" max="3841" width="8.5546875" style="942"/>
    <col min="3842" max="3842" width="3.6640625" style="942" customWidth="1"/>
    <col min="3843" max="3843" width="23.88671875" style="942" customWidth="1"/>
    <col min="3844" max="3854" width="7.21875" style="942" customWidth="1"/>
    <col min="3855" max="3855" width="8.6640625" style="942" customWidth="1"/>
    <col min="3856" max="3856" width="7.6640625" style="942" customWidth="1"/>
    <col min="3857" max="3859" width="6.6640625" style="942" customWidth="1"/>
    <col min="3860" max="4097" width="8.5546875" style="942"/>
    <col min="4098" max="4098" width="3.6640625" style="942" customWidth="1"/>
    <col min="4099" max="4099" width="23.88671875" style="942" customWidth="1"/>
    <col min="4100" max="4110" width="7.21875" style="942" customWidth="1"/>
    <col min="4111" max="4111" width="8.6640625" style="942" customWidth="1"/>
    <col min="4112" max="4112" width="7.6640625" style="942" customWidth="1"/>
    <col min="4113" max="4115" width="6.6640625" style="942" customWidth="1"/>
    <col min="4116" max="4353" width="8.5546875" style="942"/>
    <col min="4354" max="4354" width="3.6640625" style="942" customWidth="1"/>
    <col min="4355" max="4355" width="23.88671875" style="942" customWidth="1"/>
    <col min="4356" max="4366" width="7.21875" style="942" customWidth="1"/>
    <col min="4367" max="4367" width="8.6640625" style="942" customWidth="1"/>
    <col min="4368" max="4368" width="7.6640625" style="942" customWidth="1"/>
    <col min="4369" max="4371" width="6.6640625" style="942" customWidth="1"/>
    <col min="4372" max="4609" width="8.5546875" style="942"/>
    <col min="4610" max="4610" width="3.6640625" style="942" customWidth="1"/>
    <col min="4611" max="4611" width="23.88671875" style="942" customWidth="1"/>
    <col min="4612" max="4622" width="7.21875" style="942" customWidth="1"/>
    <col min="4623" max="4623" width="8.6640625" style="942" customWidth="1"/>
    <col min="4624" max="4624" width="7.6640625" style="942" customWidth="1"/>
    <col min="4625" max="4627" width="6.6640625" style="942" customWidth="1"/>
    <col min="4628" max="4865" width="8.5546875" style="942"/>
    <col min="4866" max="4866" width="3.6640625" style="942" customWidth="1"/>
    <col min="4867" max="4867" width="23.88671875" style="942" customWidth="1"/>
    <col min="4868" max="4878" width="7.21875" style="942" customWidth="1"/>
    <col min="4879" max="4879" width="8.6640625" style="942" customWidth="1"/>
    <col min="4880" max="4880" width="7.6640625" style="942" customWidth="1"/>
    <col min="4881" max="4883" width="6.6640625" style="942" customWidth="1"/>
    <col min="4884" max="5121" width="8.5546875" style="942"/>
    <col min="5122" max="5122" width="3.6640625" style="942" customWidth="1"/>
    <col min="5123" max="5123" width="23.88671875" style="942" customWidth="1"/>
    <col min="5124" max="5134" width="7.21875" style="942" customWidth="1"/>
    <col min="5135" max="5135" width="8.6640625" style="942" customWidth="1"/>
    <col min="5136" max="5136" width="7.6640625" style="942" customWidth="1"/>
    <col min="5137" max="5139" width="6.6640625" style="942" customWidth="1"/>
    <col min="5140" max="5377" width="8.5546875" style="942"/>
    <col min="5378" max="5378" width="3.6640625" style="942" customWidth="1"/>
    <col min="5379" max="5379" width="23.88671875" style="942" customWidth="1"/>
    <col min="5380" max="5390" width="7.21875" style="942" customWidth="1"/>
    <col min="5391" max="5391" width="8.6640625" style="942" customWidth="1"/>
    <col min="5392" max="5392" width="7.6640625" style="942" customWidth="1"/>
    <col min="5393" max="5395" width="6.6640625" style="942" customWidth="1"/>
    <col min="5396" max="5633" width="8.5546875" style="942"/>
    <col min="5634" max="5634" width="3.6640625" style="942" customWidth="1"/>
    <col min="5635" max="5635" width="23.88671875" style="942" customWidth="1"/>
    <col min="5636" max="5646" width="7.21875" style="942" customWidth="1"/>
    <col min="5647" max="5647" width="8.6640625" style="942" customWidth="1"/>
    <col min="5648" max="5648" width="7.6640625" style="942" customWidth="1"/>
    <col min="5649" max="5651" width="6.6640625" style="942" customWidth="1"/>
    <col min="5652" max="5889" width="8.5546875" style="942"/>
    <col min="5890" max="5890" width="3.6640625" style="942" customWidth="1"/>
    <col min="5891" max="5891" width="23.88671875" style="942" customWidth="1"/>
    <col min="5892" max="5902" width="7.21875" style="942" customWidth="1"/>
    <col min="5903" max="5903" width="8.6640625" style="942" customWidth="1"/>
    <col min="5904" max="5904" width="7.6640625" style="942" customWidth="1"/>
    <col min="5905" max="5907" width="6.6640625" style="942" customWidth="1"/>
    <col min="5908" max="6145" width="8.5546875" style="942"/>
    <col min="6146" max="6146" width="3.6640625" style="942" customWidth="1"/>
    <col min="6147" max="6147" width="23.88671875" style="942" customWidth="1"/>
    <col min="6148" max="6158" width="7.21875" style="942" customWidth="1"/>
    <col min="6159" max="6159" width="8.6640625" style="942" customWidth="1"/>
    <col min="6160" max="6160" width="7.6640625" style="942" customWidth="1"/>
    <col min="6161" max="6163" width="6.6640625" style="942" customWidth="1"/>
    <col min="6164" max="6401" width="8.5546875" style="942"/>
    <col min="6402" max="6402" width="3.6640625" style="942" customWidth="1"/>
    <col min="6403" max="6403" width="23.88671875" style="942" customWidth="1"/>
    <col min="6404" max="6414" width="7.21875" style="942" customWidth="1"/>
    <col min="6415" max="6415" width="8.6640625" style="942" customWidth="1"/>
    <col min="6416" max="6416" width="7.6640625" style="942" customWidth="1"/>
    <col min="6417" max="6419" width="6.6640625" style="942" customWidth="1"/>
    <col min="6420" max="6657" width="8.5546875" style="942"/>
    <col min="6658" max="6658" width="3.6640625" style="942" customWidth="1"/>
    <col min="6659" max="6659" width="23.88671875" style="942" customWidth="1"/>
    <col min="6660" max="6670" width="7.21875" style="942" customWidth="1"/>
    <col min="6671" max="6671" width="8.6640625" style="942" customWidth="1"/>
    <col min="6672" max="6672" width="7.6640625" style="942" customWidth="1"/>
    <col min="6673" max="6675" width="6.6640625" style="942" customWidth="1"/>
    <col min="6676" max="6913" width="8.5546875" style="942"/>
    <col min="6914" max="6914" width="3.6640625" style="942" customWidth="1"/>
    <col min="6915" max="6915" width="23.88671875" style="942" customWidth="1"/>
    <col min="6916" max="6926" width="7.21875" style="942" customWidth="1"/>
    <col min="6927" max="6927" width="8.6640625" style="942" customWidth="1"/>
    <col min="6928" max="6928" width="7.6640625" style="942" customWidth="1"/>
    <col min="6929" max="6931" width="6.6640625" style="942" customWidth="1"/>
    <col min="6932" max="7169" width="8.5546875" style="942"/>
    <col min="7170" max="7170" width="3.6640625" style="942" customWidth="1"/>
    <col min="7171" max="7171" width="23.88671875" style="942" customWidth="1"/>
    <col min="7172" max="7182" width="7.21875" style="942" customWidth="1"/>
    <col min="7183" max="7183" width="8.6640625" style="942" customWidth="1"/>
    <col min="7184" max="7184" width="7.6640625" style="942" customWidth="1"/>
    <col min="7185" max="7187" width="6.6640625" style="942" customWidth="1"/>
    <col min="7188" max="7425" width="8.5546875" style="942"/>
    <col min="7426" max="7426" width="3.6640625" style="942" customWidth="1"/>
    <col min="7427" max="7427" width="23.88671875" style="942" customWidth="1"/>
    <col min="7428" max="7438" width="7.21875" style="942" customWidth="1"/>
    <col min="7439" max="7439" width="8.6640625" style="942" customWidth="1"/>
    <col min="7440" max="7440" width="7.6640625" style="942" customWidth="1"/>
    <col min="7441" max="7443" width="6.6640625" style="942" customWidth="1"/>
    <col min="7444" max="7681" width="8.5546875" style="942"/>
    <col min="7682" max="7682" width="3.6640625" style="942" customWidth="1"/>
    <col min="7683" max="7683" width="23.88671875" style="942" customWidth="1"/>
    <col min="7684" max="7694" width="7.21875" style="942" customWidth="1"/>
    <col min="7695" max="7695" width="8.6640625" style="942" customWidth="1"/>
    <col min="7696" max="7696" width="7.6640625" style="942" customWidth="1"/>
    <col min="7697" max="7699" width="6.6640625" style="942" customWidth="1"/>
    <col min="7700" max="7937" width="8.5546875" style="942"/>
    <col min="7938" max="7938" width="3.6640625" style="942" customWidth="1"/>
    <col min="7939" max="7939" width="23.88671875" style="942" customWidth="1"/>
    <col min="7940" max="7950" width="7.21875" style="942" customWidth="1"/>
    <col min="7951" max="7951" width="8.6640625" style="942" customWidth="1"/>
    <col min="7952" max="7952" width="7.6640625" style="942" customWidth="1"/>
    <col min="7953" max="7955" width="6.6640625" style="942" customWidth="1"/>
    <col min="7956" max="8193" width="8.5546875" style="942"/>
    <col min="8194" max="8194" width="3.6640625" style="942" customWidth="1"/>
    <col min="8195" max="8195" width="23.88671875" style="942" customWidth="1"/>
    <col min="8196" max="8206" width="7.21875" style="942" customWidth="1"/>
    <col min="8207" max="8207" width="8.6640625" style="942" customWidth="1"/>
    <col min="8208" max="8208" width="7.6640625" style="942" customWidth="1"/>
    <col min="8209" max="8211" width="6.6640625" style="942" customWidth="1"/>
    <col min="8212" max="8449" width="8.5546875" style="942"/>
    <col min="8450" max="8450" width="3.6640625" style="942" customWidth="1"/>
    <col min="8451" max="8451" width="23.88671875" style="942" customWidth="1"/>
    <col min="8452" max="8462" width="7.21875" style="942" customWidth="1"/>
    <col min="8463" max="8463" width="8.6640625" style="942" customWidth="1"/>
    <col min="8464" max="8464" width="7.6640625" style="942" customWidth="1"/>
    <col min="8465" max="8467" width="6.6640625" style="942" customWidth="1"/>
    <col min="8468" max="8705" width="8.5546875" style="942"/>
    <col min="8706" max="8706" width="3.6640625" style="942" customWidth="1"/>
    <col min="8707" max="8707" width="23.88671875" style="942" customWidth="1"/>
    <col min="8708" max="8718" width="7.21875" style="942" customWidth="1"/>
    <col min="8719" max="8719" width="8.6640625" style="942" customWidth="1"/>
    <col min="8720" max="8720" width="7.6640625" style="942" customWidth="1"/>
    <col min="8721" max="8723" width="6.6640625" style="942" customWidth="1"/>
    <col min="8724" max="8961" width="8.5546875" style="942"/>
    <col min="8962" max="8962" width="3.6640625" style="942" customWidth="1"/>
    <col min="8963" max="8963" width="23.88671875" style="942" customWidth="1"/>
    <col min="8964" max="8974" width="7.21875" style="942" customWidth="1"/>
    <col min="8975" max="8975" width="8.6640625" style="942" customWidth="1"/>
    <col min="8976" max="8976" width="7.6640625" style="942" customWidth="1"/>
    <col min="8977" max="8979" width="6.6640625" style="942" customWidth="1"/>
    <col min="8980" max="9217" width="8.5546875" style="942"/>
    <col min="9218" max="9218" width="3.6640625" style="942" customWidth="1"/>
    <col min="9219" max="9219" width="23.88671875" style="942" customWidth="1"/>
    <col min="9220" max="9230" width="7.21875" style="942" customWidth="1"/>
    <col min="9231" max="9231" width="8.6640625" style="942" customWidth="1"/>
    <col min="9232" max="9232" width="7.6640625" style="942" customWidth="1"/>
    <col min="9233" max="9235" width="6.6640625" style="942" customWidth="1"/>
    <col min="9236" max="9473" width="8.5546875" style="942"/>
    <col min="9474" max="9474" width="3.6640625" style="942" customWidth="1"/>
    <col min="9475" max="9475" width="23.88671875" style="942" customWidth="1"/>
    <col min="9476" max="9486" width="7.21875" style="942" customWidth="1"/>
    <col min="9487" max="9487" width="8.6640625" style="942" customWidth="1"/>
    <col min="9488" max="9488" width="7.6640625" style="942" customWidth="1"/>
    <col min="9489" max="9491" width="6.6640625" style="942" customWidth="1"/>
    <col min="9492" max="9729" width="8.5546875" style="942"/>
    <col min="9730" max="9730" width="3.6640625" style="942" customWidth="1"/>
    <col min="9731" max="9731" width="23.88671875" style="942" customWidth="1"/>
    <col min="9732" max="9742" width="7.21875" style="942" customWidth="1"/>
    <col min="9743" max="9743" width="8.6640625" style="942" customWidth="1"/>
    <col min="9744" max="9744" width="7.6640625" style="942" customWidth="1"/>
    <col min="9745" max="9747" width="6.6640625" style="942" customWidth="1"/>
    <col min="9748" max="9985" width="8.5546875" style="942"/>
    <col min="9986" max="9986" width="3.6640625" style="942" customWidth="1"/>
    <col min="9987" max="9987" width="23.88671875" style="942" customWidth="1"/>
    <col min="9988" max="9998" width="7.21875" style="942" customWidth="1"/>
    <col min="9999" max="9999" width="8.6640625" style="942" customWidth="1"/>
    <col min="10000" max="10000" width="7.6640625" style="942" customWidth="1"/>
    <col min="10001" max="10003" width="6.6640625" style="942" customWidth="1"/>
    <col min="10004" max="10241" width="8.5546875" style="942"/>
    <col min="10242" max="10242" width="3.6640625" style="942" customWidth="1"/>
    <col min="10243" max="10243" width="23.88671875" style="942" customWidth="1"/>
    <col min="10244" max="10254" width="7.21875" style="942" customWidth="1"/>
    <col min="10255" max="10255" width="8.6640625" style="942" customWidth="1"/>
    <col min="10256" max="10256" width="7.6640625" style="942" customWidth="1"/>
    <col min="10257" max="10259" width="6.6640625" style="942" customWidth="1"/>
    <col min="10260" max="10497" width="8.5546875" style="942"/>
    <col min="10498" max="10498" width="3.6640625" style="942" customWidth="1"/>
    <col min="10499" max="10499" width="23.88671875" style="942" customWidth="1"/>
    <col min="10500" max="10510" width="7.21875" style="942" customWidth="1"/>
    <col min="10511" max="10511" width="8.6640625" style="942" customWidth="1"/>
    <col min="10512" max="10512" width="7.6640625" style="942" customWidth="1"/>
    <col min="10513" max="10515" width="6.6640625" style="942" customWidth="1"/>
    <col min="10516" max="10753" width="8.5546875" style="942"/>
    <col min="10754" max="10754" width="3.6640625" style="942" customWidth="1"/>
    <col min="10755" max="10755" width="23.88671875" style="942" customWidth="1"/>
    <col min="10756" max="10766" width="7.21875" style="942" customWidth="1"/>
    <col min="10767" max="10767" width="8.6640625" style="942" customWidth="1"/>
    <col min="10768" max="10768" width="7.6640625" style="942" customWidth="1"/>
    <col min="10769" max="10771" width="6.6640625" style="942" customWidth="1"/>
    <col min="10772" max="11009" width="8.5546875" style="942"/>
    <col min="11010" max="11010" width="3.6640625" style="942" customWidth="1"/>
    <col min="11011" max="11011" width="23.88671875" style="942" customWidth="1"/>
    <col min="11012" max="11022" width="7.21875" style="942" customWidth="1"/>
    <col min="11023" max="11023" width="8.6640625" style="942" customWidth="1"/>
    <col min="11024" max="11024" width="7.6640625" style="942" customWidth="1"/>
    <col min="11025" max="11027" width="6.6640625" style="942" customWidth="1"/>
    <col min="11028" max="11265" width="8.5546875" style="942"/>
    <col min="11266" max="11266" width="3.6640625" style="942" customWidth="1"/>
    <col min="11267" max="11267" width="23.88671875" style="942" customWidth="1"/>
    <col min="11268" max="11278" width="7.21875" style="942" customWidth="1"/>
    <col min="11279" max="11279" width="8.6640625" style="942" customWidth="1"/>
    <col min="11280" max="11280" width="7.6640625" style="942" customWidth="1"/>
    <col min="11281" max="11283" width="6.6640625" style="942" customWidth="1"/>
    <col min="11284" max="11521" width="8.5546875" style="942"/>
    <col min="11522" max="11522" width="3.6640625" style="942" customWidth="1"/>
    <col min="11523" max="11523" width="23.88671875" style="942" customWidth="1"/>
    <col min="11524" max="11534" width="7.21875" style="942" customWidth="1"/>
    <col min="11535" max="11535" width="8.6640625" style="942" customWidth="1"/>
    <col min="11536" max="11536" width="7.6640625" style="942" customWidth="1"/>
    <col min="11537" max="11539" width="6.6640625" style="942" customWidth="1"/>
    <col min="11540" max="11777" width="8.5546875" style="942"/>
    <col min="11778" max="11778" width="3.6640625" style="942" customWidth="1"/>
    <col min="11779" max="11779" width="23.88671875" style="942" customWidth="1"/>
    <col min="11780" max="11790" width="7.21875" style="942" customWidth="1"/>
    <col min="11791" max="11791" width="8.6640625" style="942" customWidth="1"/>
    <col min="11792" max="11792" width="7.6640625" style="942" customWidth="1"/>
    <col min="11793" max="11795" width="6.6640625" style="942" customWidth="1"/>
    <col min="11796" max="12033" width="8.5546875" style="942"/>
    <col min="12034" max="12034" width="3.6640625" style="942" customWidth="1"/>
    <col min="12035" max="12035" width="23.88671875" style="942" customWidth="1"/>
    <col min="12036" max="12046" width="7.21875" style="942" customWidth="1"/>
    <col min="12047" max="12047" width="8.6640625" style="942" customWidth="1"/>
    <col min="12048" max="12048" width="7.6640625" style="942" customWidth="1"/>
    <col min="12049" max="12051" width="6.6640625" style="942" customWidth="1"/>
    <col min="12052" max="12289" width="8.5546875" style="942"/>
    <col min="12290" max="12290" width="3.6640625" style="942" customWidth="1"/>
    <col min="12291" max="12291" width="23.88671875" style="942" customWidth="1"/>
    <col min="12292" max="12302" width="7.21875" style="942" customWidth="1"/>
    <col min="12303" max="12303" width="8.6640625" style="942" customWidth="1"/>
    <col min="12304" max="12304" width="7.6640625" style="942" customWidth="1"/>
    <col min="12305" max="12307" width="6.6640625" style="942" customWidth="1"/>
    <col min="12308" max="12545" width="8.5546875" style="942"/>
    <col min="12546" max="12546" width="3.6640625" style="942" customWidth="1"/>
    <col min="12547" max="12547" width="23.88671875" style="942" customWidth="1"/>
    <col min="12548" max="12558" width="7.21875" style="942" customWidth="1"/>
    <col min="12559" max="12559" width="8.6640625" style="942" customWidth="1"/>
    <col min="12560" max="12560" width="7.6640625" style="942" customWidth="1"/>
    <col min="12561" max="12563" width="6.6640625" style="942" customWidth="1"/>
    <col min="12564" max="12801" width="8.5546875" style="942"/>
    <col min="12802" max="12802" width="3.6640625" style="942" customWidth="1"/>
    <col min="12803" max="12803" width="23.88671875" style="942" customWidth="1"/>
    <col min="12804" max="12814" width="7.21875" style="942" customWidth="1"/>
    <col min="12815" max="12815" width="8.6640625" style="942" customWidth="1"/>
    <col min="12816" max="12816" width="7.6640625" style="942" customWidth="1"/>
    <col min="12817" max="12819" width="6.6640625" style="942" customWidth="1"/>
    <col min="12820" max="13057" width="8.5546875" style="942"/>
    <col min="13058" max="13058" width="3.6640625" style="942" customWidth="1"/>
    <col min="13059" max="13059" width="23.88671875" style="942" customWidth="1"/>
    <col min="13060" max="13070" width="7.21875" style="942" customWidth="1"/>
    <col min="13071" max="13071" width="8.6640625" style="942" customWidth="1"/>
    <col min="13072" max="13072" width="7.6640625" style="942" customWidth="1"/>
    <col min="13073" max="13075" width="6.6640625" style="942" customWidth="1"/>
    <col min="13076" max="13313" width="8.5546875" style="942"/>
    <col min="13314" max="13314" width="3.6640625" style="942" customWidth="1"/>
    <col min="13315" max="13315" width="23.88671875" style="942" customWidth="1"/>
    <col min="13316" max="13326" width="7.21875" style="942" customWidth="1"/>
    <col min="13327" max="13327" width="8.6640625" style="942" customWidth="1"/>
    <col min="13328" max="13328" width="7.6640625" style="942" customWidth="1"/>
    <col min="13329" max="13331" width="6.6640625" style="942" customWidth="1"/>
    <col min="13332" max="13569" width="8.5546875" style="942"/>
    <col min="13570" max="13570" width="3.6640625" style="942" customWidth="1"/>
    <col min="13571" max="13571" width="23.88671875" style="942" customWidth="1"/>
    <col min="13572" max="13582" width="7.21875" style="942" customWidth="1"/>
    <col min="13583" max="13583" width="8.6640625" style="942" customWidth="1"/>
    <col min="13584" max="13584" width="7.6640625" style="942" customWidth="1"/>
    <col min="13585" max="13587" width="6.6640625" style="942" customWidth="1"/>
    <col min="13588" max="13825" width="8.5546875" style="942"/>
    <col min="13826" max="13826" width="3.6640625" style="942" customWidth="1"/>
    <col min="13827" max="13827" width="23.88671875" style="942" customWidth="1"/>
    <col min="13828" max="13838" width="7.21875" style="942" customWidth="1"/>
    <col min="13839" max="13839" width="8.6640625" style="942" customWidth="1"/>
    <col min="13840" max="13840" width="7.6640625" style="942" customWidth="1"/>
    <col min="13841" max="13843" width="6.6640625" style="942" customWidth="1"/>
    <col min="13844" max="14081" width="8.5546875" style="942"/>
    <col min="14082" max="14082" width="3.6640625" style="942" customWidth="1"/>
    <col min="14083" max="14083" width="23.88671875" style="942" customWidth="1"/>
    <col min="14084" max="14094" width="7.21875" style="942" customWidth="1"/>
    <col min="14095" max="14095" width="8.6640625" style="942" customWidth="1"/>
    <col min="14096" max="14096" width="7.6640625" style="942" customWidth="1"/>
    <col min="14097" max="14099" width="6.6640625" style="942" customWidth="1"/>
    <col min="14100" max="14337" width="8.5546875" style="942"/>
    <col min="14338" max="14338" width="3.6640625" style="942" customWidth="1"/>
    <col min="14339" max="14339" width="23.88671875" style="942" customWidth="1"/>
    <col min="14340" max="14350" width="7.21875" style="942" customWidth="1"/>
    <col min="14351" max="14351" width="8.6640625" style="942" customWidth="1"/>
    <col min="14352" max="14352" width="7.6640625" style="942" customWidth="1"/>
    <col min="14353" max="14355" width="6.6640625" style="942" customWidth="1"/>
    <col min="14356" max="14593" width="8.5546875" style="942"/>
    <col min="14594" max="14594" width="3.6640625" style="942" customWidth="1"/>
    <col min="14595" max="14595" width="23.88671875" style="942" customWidth="1"/>
    <col min="14596" max="14606" width="7.21875" style="942" customWidth="1"/>
    <col min="14607" max="14607" width="8.6640625" style="942" customWidth="1"/>
    <col min="14608" max="14608" width="7.6640625" style="942" customWidth="1"/>
    <col min="14609" max="14611" width="6.6640625" style="942" customWidth="1"/>
    <col min="14612" max="14849" width="8.5546875" style="942"/>
    <col min="14850" max="14850" width="3.6640625" style="942" customWidth="1"/>
    <col min="14851" max="14851" width="23.88671875" style="942" customWidth="1"/>
    <col min="14852" max="14862" width="7.21875" style="942" customWidth="1"/>
    <col min="14863" max="14863" width="8.6640625" style="942" customWidth="1"/>
    <col min="14864" max="14864" width="7.6640625" style="942" customWidth="1"/>
    <col min="14865" max="14867" width="6.6640625" style="942" customWidth="1"/>
    <col min="14868" max="15105" width="8.5546875" style="942"/>
    <col min="15106" max="15106" width="3.6640625" style="942" customWidth="1"/>
    <col min="15107" max="15107" width="23.88671875" style="942" customWidth="1"/>
    <col min="15108" max="15118" width="7.21875" style="942" customWidth="1"/>
    <col min="15119" max="15119" width="8.6640625" style="942" customWidth="1"/>
    <col min="15120" max="15120" width="7.6640625" style="942" customWidth="1"/>
    <col min="15121" max="15123" width="6.6640625" style="942" customWidth="1"/>
    <col min="15124" max="15361" width="8.5546875" style="942"/>
    <col min="15362" max="15362" width="3.6640625" style="942" customWidth="1"/>
    <col min="15363" max="15363" width="23.88671875" style="942" customWidth="1"/>
    <col min="15364" max="15374" width="7.21875" style="942" customWidth="1"/>
    <col min="15375" max="15375" width="8.6640625" style="942" customWidth="1"/>
    <col min="15376" max="15376" width="7.6640625" style="942" customWidth="1"/>
    <col min="15377" max="15379" width="6.6640625" style="942" customWidth="1"/>
    <col min="15380" max="15617" width="8.5546875" style="942"/>
    <col min="15618" max="15618" width="3.6640625" style="942" customWidth="1"/>
    <col min="15619" max="15619" width="23.88671875" style="942" customWidth="1"/>
    <col min="15620" max="15630" width="7.21875" style="942" customWidth="1"/>
    <col min="15631" max="15631" width="8.6640625" style="942" customWidth="1"/>
    <col min="15632" max="15632" width="7.6640625" style="942" customWidth="1"/>
    <col min="15633" max="15635" width="6.6640625" style="942" customWidth="1"/>
    <col min="15636" max="15873" width="8.5546875" style="942"/>
    <col min="15874" max="15874" width="3.6640625" style="942" customWidth="1"/>
    <col min="15875" max="15875" width="23.88671875" style="942" customWidth="1"/>
    <col min="15876" max="15886" width="7.21875" style="942" customWidth="1"/>
    <col min="15887" max="15887" width="8.6640625" style="942" customWidth="1"/>
    <col min="15888" max="15888" width="7.6640625" style="942" customWidth="1"/>
    <col min="15889" max="15891" width="6.6640625" style="942" customWidth="1"/>
    <col min="15892" max="16129" width="8.5546875" style="942"/>
    <col min="16130" max="16130" width="3.6640625" style="942" customWidth="1"/>
    <col min="16131" max="16131" width="23.88671875" style="942" customWidth="1"/>
    <col min="16132" max="16142" width="7.21875" style="942" customWidth="1"/>
    <col min="16143" max="16143" width="8.6640625" style="942" customWidth="1"/>
    <col min="16144" max="16144" width="7.6640625" style="942" customWidth="1"/>
    <col min="16145" max="16147" width="6.6640625" style="942" customWidth="1"/>
    <col min="16148" max="16384" width="8.5546875" style="942"/>
  </cols>
  <sheetData>
    <row r="1" spans="1:18" ht="20.399999999999999" customHeight="1">
      <c r="B1" s="943" t="s">
        <v>2520</v>
      </c>
      <c r="C1" s="944"/>
      <c r="D1" s="944"/>
      <c r="E1" s="944"/>
      <c r="F1" s="944"/>
    </row>
    <row r="2" spans="1:18" ht="27" customHeight="1">
      <c r="A2" s="2467" t="s">
        <v>2504</v>
      </c>
      <c r="B2" s="2467"/>
      <c r="C2" s="2467"/>
      <c r="D2" s="2467"/>
      <c r="E2" s="2467"/>
      <c r="F2" s="2467"/>
      <c r="G2" s="2467"/>
      <c r="H2" s="2467"/>
      <c r="I2" s="2467"/>
      <c r="J2" s="2467"/>
      <c r="K2" s="2467"/>
      <c r="L2" s="2467"/>
      <c r="M2" s="2467"/>
      <c r="N2" s="2467"/>
      <c r="O2" s="2467"/>
      <c r="P2" s="2467"/>
      <c r="Q2" s="2467"/>
      <c r="R2" s="2467"/>
    </row>
    <row r="3" spans="1:18" ht="24" customHeight="1" thickBot="1">
      <c r="A3" s="2468" t="s">
        <v>2505</v>
      </c>
      <c r="B3" s="2467"/>
      <c r="C3" s="2467"/>
      <c r="D3" s="2467"/>
      <c r="E3" s="2467"/>
      <c r="F3" s="2467"/>
      <c r="G3" s="2467"/>
      <c r="H3" s="2467"/>
      <c r="I3" s="2467"/>
      <c r="J3" s="2467"/>
      <c r="K3" s="2467"/>
      <c r="L3" s="2467"/>
      <c r="M3" s="2467"/>
      <c r="N3" s="2467"/>
      <c r="O3" s="2467"/>
      <c r="P3" s="2467"/>
      <c r="Q3" s="2467"/>
      <c r="R3" s="2467"/>
    </row>
    <row r="4" spans="1:18" ht="18" customHeight="1" thickBot="1">
      <c r="B4" s="945"/>
      <c r="C4" s="944"/>
      <c r="D4" s="944"/>
      <c r="E4" s="944"/>
      <c r="F4" s="944"/>
      <c r="Q4" s="946"/>
      <c r="R4" s="942" t="s">
        <v>2430</v>
      </c>
    </row>
    <row r="5" spans="1:18" ht="20.100000000000001" customHeight="1" thickBot="1">
      <c r="A5" s="947" t="s">
        <v>2486</v>
      </c>
      <c r="Q5" s="948"/>
      <c r="R5" s="949" t="s">
        <v>2443</v>
      </c>
    </row>
    <row r="6" spans="1:18" s="953" customFormat="1" ht="18" customHeight="1">
      <c r="A6" s="2469"/>
      <c r="B6" s="2469"/>
      <c r="C6" s="950" t="s">
        <v>2431</v>
      </c>
      <c r="D6" s="950" t="s">
        <v>2432</v>
      </c>
      <c r="E6" s="950" t="s">
        <v>2433</v>
      </c>
      <c r="F6" s="950" t="s">
        <v>2434</v>
      </c>
      <c r="G6" s="950" t="s">
        <v>2435</v>
      </c>
      <c r="H6" s="950" t="s">
        <v>2436</v>
      </c>
      <c r="I6" s="950" t="s">
        <v>2437</v>
      </c>
      <c r="J6" s="950" t="s">
        <v>2438</v>
      </c>
      <c r="K6" s="950" t="s">
        <v>2439</v>
      </c>
      <c r="L6" s="950" t="s">
        <v>2440</v>
      </c>
      <c r="M6" s="950" t="s">
        <v>2441</v>
      </c>
      <c r="N6" s="951" t="s">
        <v>2442</v>
      </c>
      <c r="O6" s="952" t="s">
        <v>1179</v>
      </c>
    </row>
    <row r="7" spans="1:18" ht="28.5" customHeight="1">
      <c r="A7" s="2470" t="s">
        <v>2506</v>
      </c>
      <c r="B7" s="2470"/>
      <c r="C7" s="954"/>
      <c r="D7" s="954"/>
      <c r="E7" s="954"/>
      <c r="F7" s="954"/>
      <c r="G7" s="954"/>
      <c r="H7" s="954"/>
      <c r="I7" s="954"/>
      <c r="J7" s="954"/>
      <c r="K7" s="954"/>
      <c r="L7" s="954"/>
      <c r="M7" s="954"/>
      <c r="N7" s="955"/>
      <c r="O7" s="2471"/>
    </row>
    <row r="8" spans="1:18" ht="28.5" customHeight="1" thickBot="1">
      <c r="A8" s="2473" t="s">
        <v>2445</v>
      </c>
      <c r="B8" s="2473"/>
      <c r="C8" s="954"/>
      <c r="D8" s="954"/>
      <c r="E8" s="954"/>
      <c r="F8" s="954"/>
      <c r="G8" s="954"/>
      <c r="H8" s="954"/>
      <c r="I8" s="954"/>
      <c r="J8" s="954"/>
      <c r="K8" s="954"/>
      <c r="L8" s="954"/>
      <c r="M8" s="954"/>
      <c r="N8" s="956"/>
      <c r="O8" s="2472"/>
    </row>
    <row r="9" spans="1:18" ht="28.5" customHeight="1" thickBot="1">
      <c r="A9" s="957" t="s">
        <v>563</v>
      </c>
      <c r="B9" s="958" t="s">
        <v>2446</v>
      </c>
      <c r="C9" s="959" t="str">
        <f t="shared" ref="C9:M9" si="0">IF(C8="","",ROUNDDOWN(C8/C7,1))</f>
        <v/>
      </c>
      <c r="D9" s="959" t="str">
        <f t="shared" si="0"/>
        <v/>
      </c>
      <c r="E9" s="959" t="str">
        <f t="shared" si="0"/>
        <v/>
      </c>
      <c r="F9" s="959" t="str">
        <f t="shared" si="0"/>
        <v/>
      </c>
      <c r="G9" s="959" t="str">
        <f t="shared" si="0"/>
        <v/>
      </c>
      <c r="H9" s="959" t="str">
        <f t="shared" si="0"/>
        <v/>
      </c>
      <c r="I9" s="959" t="str">
        <f t="shared" si="0"/>
        <v/>
      </c>
      <c r="J9" s="959" t="str">
        <f t="shared" si="0"/>
        <v/>
      </c>
      <c r="K9" s="959" t="str">
        <f t="shared" si="0"/>
        <v/>
      </c>
      <c r="L9" s="959" t="str">
        <f t="shared" si="0"/>
        <v/>
      </c>
      <c r="M9" s="959" t="str">
        <f t="shared" si="0"/>
        <v/>
      </c>
      <c r="N9" s="960" t="str">
        <f>IF(C9="","",SUM(C9:M9))</f>
        <v/>
      </c>
      <c r="O9" s="961" t="str">
        <f>IFERROR(ROUNDDOWN(N9/11,1),"0")</f>
        <v>0</v>
      </c>
      <c r="P9" s="962"/>
    </row>
    <row r="10" spans="1:18" ht="28.5" customHeight="1" thickBot="1">
      <c r="A10" s="2474" t="s">
        <v>2447</v>
      </c>
      <c r="B10" s="2474"/>
      <c r="C10" s="954"/>
      <c r="D10" s="954"/>
      <c r="E10" s="954"/>
      <c r="F10" s="954"/>
      <c r="G10" s="954"/>
      <c r="H10" s="954"/>
      <c r="I10" s="954"/>
      <c r="J10" s="954"/>
      <c r="K10" s="954"/>
      <c r="L10" s="954"/>
      <c r="M10" s="954"/>
      <c r="N10" s="956"/>
      <c r="O10" s="963" t="s">
        <v>2448</v>
      </c>
    </row>
    <row r="11" spans="1:18" ht="28.5" customHeight="1" thickBot="1">
      <c r="A11" s="957" t="s">
        <v>565</v>
      </c>
      <c r="B11" s="964" t="s">
        <v>2507</v>
      </c>
      <c r="C11" s="959" t="str">
        <f t="shared" ref="C11:M11" si="1">IF(C10="","",ROUNDDOWN(C10/C7,1))</f>
        <v/>
      </c>
      <c r="D11" s="959" t="str">
        <f t="shared" si="1"/>
        <v/>
      </c>
      <c r="E11" s="959" t="str">
        <f t="shared" si="1"/>
        <v/>
      </c>
      <c r="F11" s="959" t="str">
        <f t="shared" si="1"/>
        <v/>
      </c>
      <c r="G11" s="959" t="str">
        <f t="shared" si="1"/>
        <v/>
      </c>
      <c r="H11" s="959" t="str">
        <f t="shared" si="1"/>
        <v/>
      </c>
      <c r="I11" s="959" t="str">
        <f t="shared" si="1"/>
        <v/>
      </c>
      <c r="J11" s="959" t="str">
        <f t="shared" si="1"/>
        <v/>
      </c>
      <c r="K11" s="959" t="str">
        <f t="shared" si="1"/>
        <v/>
      </c>
      <c r="L11" s="959" t="str">
        <f t="shared" si="1"/>
        <v/>
      </c>
      <c r="M11" s="959" t="str">
        <f t="shared" si="1"/>
        <v/>
      </c>
      <c r="N11" s="960" t="str">
        <f>IF(C11="","",SUM(C11:M11))</f>
        <v/>
      </c>
      <c r="O11" s="961" t="str">
        <f>IFERROR(ROUNDDOWN(N11/11,1),"0")</f>
        <v>0</v>
      </c>
      <c r="P11" s="965" t="s">
        <v>2450</v>
      </c>
      <c r="Q11" s="966" t="str">
        <f>IFERROR(ROUNDDOWN(O11/O9,2),"0")</f>
        <v>0</v>
      </c>
      <c r="R11" s="942" t="s">
        <v>2508</v>
      </c>
    </row>
    <row r="12" spans="1:18" ht="28.5" customHeight="1" thickBot="1">
      <c r="A12" s="2475" t="s">
        <v>2452</v>
      </c>
      <c r="B12" s="2474"/>
      <c r="C12" s="967"/>
      <c r="D12" s="967"/>
      <c r="E12" s="967"/>
      <c r="F12" s="967"/>
      <c r="G12" s="967"/>
      <c r="H12" s="967"/>
      <c r="I12" s="967"/>
      <c r="J12" s="967"/>
      <c r="K12" s="967"/>
      <c r="L12" s="967"/>
      <c r="M12" s="967"/>
      <c r="N12" s="956"/>
      <c r="O12" s="963" t="s">
        <v>2453</v>
      </c>
      <c r="Q12" s="968"/>
      <c r="R12" s="947" t="s">
        <v>1001</v>
      </c>
    </row>
    <row r="13" spans="1:18" ht="28.5" customHeight="1" thickBot="1">
      <c r="A13" s="957" t="s">
        <v>564</v>
      </c>
      <c r="B13" s="964" t="s">
        <v>2454</v>
      </c>
      <c r="C13" s="959" t="str">
        <f t="shared" ref="C13:M13" si="2">IF(C12="","",ROUNDDOWN(C12/C7,1))</f>
        <v/>
      </c>
      <c r="D13" s="959" t="str">
        <f t="shared" si="2"/>
        <v/>
      </c>
      <c r="E13" s="959" t="str">
        <f t="shared" si="2"/>
        <v/>
      </c>
      <c r="F13" s="959" t="str">
        <f t="shared" si="2"/>
        <v/>
      </c>
      <c r="G13" s="959" t="str">
        <f t="shared" si="2"/>
        <v/>
      </c>
      <c r="H13" s="959" t="str">
        <f t="shared" si="2"/>
        <v/>
      </c>
      <c r="I13" s="959" t="str">
        <f t="shared" si="2"/>
        <v/>
      </c>
      <c r="J13" s="959" t="str">
        <f t="shared" si="2"/>
        <v/>
      </c>
      <c r="K13" s="959" t="str">
        <f t="shared" si="2"/>
        <v/>
      </c>
      <c r="L13" s="959" t="str">
        <f t="shared" si="2"/>
        <v/>
      </c>
      <c r="M13" s="959" t="str">
        <f t="shared" si="2"/>
        <v/>
      </c>
      <c r="N13" s="960" t="str">
        <f>IF(C13="","",SUM(C13:M13))</f>
        <v/>
      </c>
      <c r="O13" s="961" t="str">
        <f>IFERROR(ROUNDDOWN(N13/11,1),"0")</f>
        <v>0</v>
      </c>
      <c r="P13" s="965" t="s">
        <v>2455</v>
      </c>
      <c r="Q13" s="966" t="str">
        <f>IFERROR(ROUNDDOWN(O13/O9,2),"0")</f>
        <v>0</v>
      </c>
      <c r="R13" s="942" t="s">
        <v>2456</v>
      </c>
    </row>
    <row r="14" spans="1:18" ht="21" customHeight="1">
      <c r="A14" s="969"/>
      <c r="B14" s="970"/>
      <c r="C14" s="971"/>
      <c r="D14" s="971"/>
      <c r="E14" s="971"/>
      <c r="F14" s="971"/>
      <c r="G14" s="971"/>
      <c r="H14" s="971"/>
      <c r="I14" s="971"/>
      <c r="J14" s="971"/>
      <c r="K14" s="971"/>
      <c r="L14" s="971"/>
      <c r="M14" s="971"/>
      <c r="N14" s="971"/>
      <c r="O14" s="972" t="s">
        <v>2458</v>
      </c>
      <c r="P14" s="965"/>
      <c r="Q14" s="968"/>
      <c r="R14" s="947"/>
    </row>
    <row r="15" spans="1:18" s="953" customFormat="1" ht="18" customHeight="1">
      <c r="A15" s="2469"/>
      <c r="B15" s="2469"/>
      <c r="C15" s="950" t="s">
        <v>2431</v>
      </c>
      <c r="D15" s="950" t="s">
        <v>2432</v>
      </c>
      <c r="E15" s="950" t="s">
        <v>2433</v>
      </c>
      <c r="F15" s="950" t="s">
        <v>2434</v>
      </c>
      <c r="G15" s="950" t="s">
        <v>2435</v>
      </c>
      <c r="H15" s="950" t="s">
        <v>2436</v>
      </c>
      <c r="I15" s="950" t="s">
        <v>2437</v>
      </c>
      <c r="J15" s="950" t="s">
        <v>2438</v>
      </c>
      <c r="K15" s="950" t="s">
        <v>2439</v>
      </c>
      <c r="L15" s="950" t="s">
        <v>2440</v>
      </c>
      <c r="M15" s="950" t="s">
        <v>2441</v>
      </c>
      <c r="N15" s="973" t="s">
        <v>2442</v>
      </c>
      <c r="O15" s="952" t="s">
        <v>1179</v>
      </c>
    </row>
    <row r="16" spans="1:18" ht="28.5" customHeight="1">
      <c r="A16" s="2470" t="s">
        <v>2506</v>
      </c>
      <c r="B16" s="2470"/>
      <c r="C16" s="954"/>
      <c r="D16" s="954"/>
      <c r="E16" s="954"/>
      <c r="F16" s="954"/>
      <c r="G16" s="954"/>
      <c r="H16" s="954"/>
      <c r="I16" s="954"/>
      <c r="J16" s="954"/>
      <c r="K16" s="954"/>
      <c r="L16" s="954"/>
      <c r="M16" s="954"/>
      <c r="N16" s="955"/>
      <c r="O16" s="2471"/>
      <c r="R16" s="947"/>
    </row>
    <row r="17" spans="1:20" ht="28.5" customHeight="1" thickBot="1">
      <c r="A17" s="2476" t="s">
        <v>2509</v>
      </c>
      <c r="B17" s="2476"/>
      <c r="C17" s="974"/>
      <c r="D17" s="974"/>
      <c r="E17" s="974"/>
      <c r="F17" s="974"/>
      <c r="G17" s="974"/>
      <c r="H17" s="974"/>
      <c r="I17" s="974"/>
      <c r="J17" s="974"/>
      <c r="K17" s="974"/>
      <c r="L17" s="974"/>
      <c r="M17" s="974"/>
      <c r="N17" s="956"/>
      <c r="O17" s="2472"/>
      <c r="R17" s="947"/>
    </row>
    <row r="18" spans="1:20" ht="28.5" customHeight="1" thickBot="1">
      <c r="A18" s="957" t="s">
        <v>563</v>
      </c>
      <c r="B18" s="958" t="s">
        <v>2510</v>
      </c>
      <c r="C18" s="959" t="str">
        <f t="shared" ref="C18:M18" si="3">IF(C17="","",ROUNDDOWN(C17/C16,1))</f>
        <v/>
      </c>
      <c r="D18" s="959" t="str">
        <f t="shared" si="3"/>
        <v/>
      </c>
      <c r="E18" s="959" t="str">
        <f t="shared" si="3"/>
        <v/>
      </c>
      <c r="F18" s="959" t="str">
        <f t="shared" si="3"/>
        <v/>
      </c>
      <c r="G18" s="959" t="str">
        <f t="shared" si="3"/>
        <v/>
      </c>
      <c r="H18" s="959" t="str">
        <f t="shared" si="3"/>
        <v/>
      </c>
      <c r="I18" s="959" t="str">
        <f t="shared" si="3"/>
        <v/>
      </c>
      <c r="J18" s="959" t="str">
        <f t="shared" si="3"/>
        <v/>
      </c>
      <c r="K18" s="959" t="str">
        <f t="shared" si="3"/>
        <v/>
      </c>
      <c r="L18" s="959" t="str">
        <f t="shared" si="3"/>
        <v/>
      </c>
      <c r="M18" s="959" t="str">
        <f t="shared" si="3"/>
        <v/>
      </c>
      <c r="N18" s="959" t="str">
        <f>IF(C18="","",SUM(C18:M18))</f>
        <v/>
      </c>
      <c r="O18" s="961" t="str">
        <f>IFERROR(ROUNDDOWN(N18/11,1),"0")</f>
        <v>0</v>
      </c>
      <c r="P18" s="962"/>
      <c r="R18" s="947"/>
    </row>
    <row r="19" spans="1:20" ht="28.5" customHeight="1" thickBot="1">
      <c r="A19" s="2477" t="s">
        <v>2511</v>
      </c>
      <c r="B19" s="2478"/>
      <c r="C19" s="967"/>
      <c r="D19" s="975"/>
      <c r="E19" s="975"/>
      <c r="F19" s="975"/>
      <c r="G19" s="975"/>
      <c r="H19" s="975"/>
      <c r="I19" s="975"/>
      <c r="J19" s="975"/>
      <c r="K19" s="975"/>
      <c r="L19" s="975"/>
      <c r="M19" s="975"/>
      <c r="N19" s="956"/>
      <c r="O19" s="963" t="s">
        <v>2448</v>
      </c>
      <c r="R19" s="947"/>
    </row>
    <row r="20" spans="1:20" ht="28.5" customHeight="1" thickBot="1">
      <c r="A20" s="957" t="s">
        <v>565</v>
      </c>
      <c r="B20" s="958" t="s">
        <v>2490</v>
      </c>
      <c r="C20" s="959" t="str">
        <f t="shared" ref="C20:M20" si="4">IF(C19="","",ROUNDDOWN(C19/C16,1))</f>
        <v/>
      </c>
      <c r="D20" s="959" t="str">
        <f t="shared" si="4"/>
        <v/>
      </c>
      <c r="E20" s="959" t="str">
        <f t="shared" si="4"/>
        <v/>
      </c>
      <c r="F20" s="959" t="str">
        <f t="shared" si="4"/>
        <v/>
      </c>
      <c r="G20" s="959" t="str">
        <f t="shared" si="4"/>
        <v/>
      </c>
      <c r="H20" s="959" t="str">
        <f t="shared" si="4"/>
        <v/>
      </c>
      <c r="I20" s="959" t="str">
        <f t="shared" si="4"/>
        <v/>
      </c>
      <c r="J20" s="959" t="str">
        <f t="shared" si="4"/>
        <v/>
      </c>
      <c r="K20" s="959" t="str">
        <f t="shared" si="4"/>
        <v/>
      </c>
      <c r="L20" s="959" t="str">
        <f t="shared" si="4"/>
        <v/>
      </c>
      <c r="M20" s="959" t="str">
        <f t="shared" si="4"/>
        <v/>
      </c>
      <c r="N20" s="959" t="str">
        <f>IF(C20="","",SUM(C20:M20))</f>
        <v/>
      </c>
      <c r="O20" s="961" t="str">
        <f>IFERROR(ROUNDDOWN(N20/11,1),"0")</f>
        <v>0</v>
      </c>
      <c r="P20" s="965" t="s">
        <v>2450</v>
      </c>
      <c r="Q20" s="966" t="str">
        <f>IFERROR(ROUNDDOWN(O20/O18,2),"0")</f>
        <v>0</v>
      </c>
      <c r="R20" s="942" t="s">
        <v>2512</v>
      </c>
    </row>
    <row r="21" spans="1:20" ht="21" customHeight="1">
      <c r="A21" s="976"/>
      <c r="C21" s="971"/>
      <c r="D21" s="971"/>
      <c r="E21" s="971"/>
      <c r="F21" s="971"/>
      <c r="G21" s="971"/>
      <c r="H21" s="971"/>
      <c r="I21" s="971"/>
      <c r="J21" s="971"/>
      <c r="K21" s="971"/>
      <c r="L21" s="971"/>
      <c r="M21" s="971"/>
      <c r="N21" s="971"/>
      <c r="O21" s="977" t="s">
        <v>2453</v>
      </c>
      <c r="P21" s="965"/>
      <c r="Q21" s="968"/>
    </row>
    <row r="22" spans="1:20" ht="21" customHeight="1">
      <c r="B22" s="953"/>
      <c r="C22" s="978"/>
      <c r="D22" s="953"/>
      <c r="E22" s="953"/>
    </row>
    <row r="23" spans="1:20" ht="20.100000000000001" customHeight="1">
      <c r="A23" s="947" t="s">
        <v>2468</v>
      </c>
    </row>
    <row r="24" spans="1:20" s="953" customFormat="1" ht="18" customHeight="1">
      <c r="A24" s="2469"/>
      <c r="B24" s="2469"/>
      <c r="C24" s="979" t="s">
        <v>2469</v>
      </c>
      <c r="D24" s="979" t="s">
        <v>2469</v>
      </c>
      <c r="E24" s="979" t="s">
        <v>2469</v>
      </c>
      <c r="F24" s="951" t="s">
        <v>2442</v>
      </c>
      <c r="G24" s="2479" t="s">
        <v>1179</v>
      </c>
      <c r="H24" s="2479"/>
      <c r="J24" s="980"/>
      <c r="K24" s="980"/>
      <c r="L24" s="980"/>
      <c r="M24" s="980"/>
      <c r="N24" s="980"/>
      <c r="O24" s="980"/>
      <c r="P24" s="980"/>
      <c r="Q24" s="980"/>
      <c r="R24" s="980"/>
      <c r="S24" s="980"/>
      <c r="T24" s="980"/>
    </row>
    <row r="25" spans="1:20" ht="28.5" customHeight="1">
      <c r="A25" s="2470" t="s">
        <v>2506</v>
      </c>
      <c r="B25" s="2470"/>
      <c r="C25" s="954"/>
      <c r="D25" s="954"/>
      <c r="E25" s="954"/>
      <c r="F25" s="955"/>
      <c r="G25" s="2480"/>
      <c r="H25" s="2481"/>
      <c r="J25" s="981"/>
      <c r="K25" s="980"/>
      <c r="L25" s="980"/>
      <c r="M25" s="980"/>
      <c r="N25" s="980"/>
      <c r="O25" s="980"/>
      <c r="P25" s="980"/>
      <c r="Q25" s="980"/>
      <c r="R25" s="980"/>
      <c r="S25" s="980"/>
      <c r="T25" s="980"/>
    </row>
    <row r="26" spans="1:20" ht="28.5" customHeight="1" thickBot="1">
      <c r="A26" s="2473" t="s">
        <v>2445</v>
      </c>
      <c r="B26" s="2473"/>
      <c r="C26" s="974"/>
      <c r="D26" s="974"/>
      <c r="E26" s="974"/>
      <c r="F26" s="956"/>
      <c r="G26" s="2482"/>
      <c r="H26" s="2483"/>
      <c r="J26" s="981"/>
      <c r="K26" s="980"/>
      <c r="L26" s="980"/>
      <c r="M26" s="980"/>
      <c r="N26" s="980"/>
      <c r="O26" s="980"/>
      <c r="P26" s="980"/>
      <c r="Q26" s="980"/>
      <c r="R26" s="980"/>
      <c r="S26" s="980"/>
      <c r="T26" s="980"/>
    </row>
    <row r="27" spans="1:20" ht="28.5" customHeight="1" thickBot="1">
      <c r="A27" s="957" t="s">
        <v>563</v>
      </c>
      <c r="B27" s="958" t="s">
        <v>2446</v>
      </c>
      <c r="C27" s="959" t="str">
        <f>IF(C26="","",ROUNDDOWN(C26/C25,1))</f>
        <v/>
      </c>
      <c r="D27" s="959" t="str">
        <f>IF(D26="","",ROUNDDOWN(D26/D25,1))</f>
        <v/>
      </c>
      <c r="E27" s="959" t="str">
        <f>IF(E26="","",ROUNDDOWN(E26/E25,1))</f>
        <v/>
      </c>
      <c r="F27" s="960" t="str">
        <f>IF(C27="","",SUM(C27:E27))</f>
        <v/>
      </c>
      <c r="G27" s="2484" t="str">
        <f>IFERROR(ROUNDDOWN(F27/3,1),"0")</f>
        <v>0</v>
      </c>
      <c r="H27" s="2485"/>
      <c r="J27" s="971"/>
      <c r="K27" s="980"/>
      <c r="L27" s="980"/>
      <c r="M27" s="980"/>
      <c r="N27" s="980"/>
      <c r="O27" s="980"/>
      <c r="P27" s="980"/>
      <c r="Q27" s="980"/>
      <c r="R27" s="980"/>
      <c r="S27" s="980"/>
      <c r="T27" s="980"/>
    </row>
    <row r="28" spans="1:20" ht="28.5" customHeight="1" thickBot="1">
      <c r="A28" s="2474" t="s">
        <v>2447</v>
      </c>
      <c r="B28" s="2474"/>
      <c r="C28" s="967"/>
      <c r="D28" s="967"/>
      <c r="E28" s="967"/>
      <c r="F28" s="956"/>
      <c r="G28" s="982" t="s">
        <v>2448</v>
      </c>
      <c r="I28" s="983"/>
      <c r="J28" s="981"/>
      <c r="K28" s="980"/>
      <c r="L28" s="980"/>
      <c r="M28" s="980"/>
      <c r="N28" s="980"/>
      <c r="O28" s="980"/>
      <c r="P28" s="980"/>
      <c r="Q28" s="980"/>
      <c r="R28" s="980"/>
      <c r="S28" s="980"/>
      <c r="T28" s="980"/>
    </row>
    <row r="29" spans="1:20" ht="28.5" customHeight="1" thickBot="1">
      <c r="A29" s="957" t="s">
        <v>565</v>
      </c>
      <c r="B29" s="964" t="s">
        <v>2507</v>
      </c>
      <c r="C29" s="959" t="str">
        <f>IF(C28="","",ROUNDDOWN(C28/C25,1))</f>
        <v/>
      </c>
      <c r="D29" s="959" t="str">
        <f>IF(D28="","",ROUNDDOWN(D28/D25,1))</f>
        <v/>
      </c>
      <c r="E29" s="959" t="str">
        <f>IF(E28="","",ROUNDDOWN(E28/E25,1))</f>
        <v/>
      </c>
      <c r="F29" s="960" t="str">
        <f>IF(C29="","",SUM(C29:E29))</f>
        <v/>
      </c>
      <c r="G29" s="2484" t="str">
        <f>IFERROR(ROUNDDOWN(F29/3,1),"0")</f>
        <v>0</v>
      </c>
      <c r="H29" s="2485"/>
      <c r="I29" s="965" t="s">
        <v>2450</v>
      </c>
      <c r="J29" s="966" t="str">
        <f>IFERROR(ROUNDDOWN(G29/G27,2),"0")</f>
        <v>0</v>
      </c>
      <c r="K29" s="942" t="s">
        <v>2508</v>
      </c>
      <c r="L29" s="980"/>
      <c r="M29" s="980"/>
      <c r="N29" s="980"/>
      <c r="O29" s="980"/>
      <c r="P29" s="980"/>
      <c r="Q29" s="980"/>
      <c r="R29" s="980"/>
      <c r="S29" s="980"/>
      <c r="T29" s="980"/>
    </row>
    <row r="30" spans="1:20" ht="28.5" customHeight="1" thickBot="1">
      <c r="A30" s="2475" t="s">
        <v>2452</v>
      </c>
      <c r="B30" s="2474"/>
      <c r="C30" s="967"/>
      <c r="D30" s="967"/>
      <c r="E30" s="967"/>
      <c r="F30" s="956"/>
      <c r="G30" s="982" t="s">
        <v>2453</v>
      </c>
      <c r="H30" s="980"/>
      <c r="J30" s="968"/>
      <c r="K30" s="947" t="s">
        <v>1001</v>
      </c>
      <c r="L30" s="980"/>
      <c r="M30" s="980"/>
      <c r="N30" s="980"/>
      <c r="O30" s="980"/>
      <c r="P30" s="980"/>
      <c r="Q30" s="980"/>
      <c r="R30" s="980"/>
      <c r="S30" s="980"/>
      <c r="T30" s="980"/>
    </row>
    <row r="31" spans="1:20" ht="28.5" customHeight="1" thickBot="1">
      <c r="A31" s="957" t="s">
        <v>564</v>
      </c>
      <c r="B31" s="964" t="s">
        <v>2454</v>
      </c>
      <c r="C31" s="959" t="str">
        <f>IF(C30="","",ROUNDDOWN(C30/C25,1))</f>
        <v/>
      </c>
      <c r="D31" s="959" t="str">
        <f>IF(D30="","",ROUNDDOWN(D30/D25,1))</f>
        <v/>
      </c>
      <c r="E31" s="959" t="str">
        <f>IF(E30="","",ROUNDDOWN(E30/E25,1))</f>
        <v/>
      </c>
      <c r="F31" s="960" t="str">
        <f>IF(C31="","",SUM(C31:E31))</f>
        <v/>
      </c>
      <c r="G31" s="2484" t="str">
        <f>IFERROR(ROUNDDOWN(F31/3,1),"0")</f>
        <v>0</v>
      </c>
      <c r="H31" s="2485"/>
      <c r="I31" s="965" t="s">
        <v>2455</v>
      </c>
      <c r="J31" s="966" t="str">
        <f>IFERROR(ROUNDDOWN(G31/G27,2),"0")</f>
        <v>0</v>
      </c>
      <c r="K31" s="942" t="s">
        <v>2456</v>
      </c>
      <c r="L31" s="980"/>
      <c r="M31" s="980"/>
      <c r="N31" s="980"/>
      <c r="O31" s="980"/>
      <c r="P31" s="980"/>
      <c r="Q31" s="980"/>
      <c r="R31" s="980"/>
      <c r="S31" s="980"/>
      <c r="T31" s="980"/>
    </row>
    <row r="32" spans="1:20" ht="21" customHeight="1">
      <c r="A32" s="969"/>
      <c r="B32" s="970"/>
      <c r="C32" s="971"/>
      <c r="D32" s="971"/>
      <c r="E32" s="971"/>
      <c r="F32" s="971"/>
      <c r="G32" s="977" t="s">
        <v>2453</v>
      </c>
      <c r="H32" s="968"/>
      <c r="I32" s="947"/>
      <c r="J32" s="971"/>
      <c r="K32" s="980"/>
      <c r="L32" s="980"/>
      <c r="M32" s="980"/>
      <c r="N32" s="980"/>
      <c r="O32" s="980"/>
      <c r="P32" s="980"/>
      <c r="Q32" s="980"/>
      <c r="R32" s="980"/>
      <c r="S32" s="980"/>
      <c r="T32" s="980"/>
    </row>
    <row r="33" spans="1:20" s="953" customFormat="1" ht="18" customHeight="1">
      <c r="A33" s="2469"/>
      <c r="B33" s="2469"/>
      <c r="C33" s="979" t="s">
        <v>2469</v>
      </c>
      <c r="D33" s="979" t="s">
        <v>2469</v>
      </c>
      <c r="E33" s="979" t="s">
        <v>2469</v>
      </c>
      <c r="F33" s="951" t="s">
        <v>2442</v>
      </c>
      <c r="G33" s="2479" t="s">
        <v>1179</v>
      </c>
      <c r="H33" s="2479"/>
      <c r="J33" s="984"/>
      <c r="K33" s="980"/>
      <c r="L33" s="980"/>
      <c r="M33" s="980"/>
      <c r="N33" s="980"/>
      <c r="O33" s="980"/>
      <c r="P33" s="980"/>
      <c r="Q33" s="980"/>
      <c r="R33" s="980"/>
      <c r="S33" s="980"/>
      <c r="T33" s="980"/>
    </row>
    <row r="34" spans="1:20" ht="28.5" customHeight="1">
      <c r="A34" s="2470" t="s">
        <v>2506</v>
      </c>
      <c r="B34" s="2470"/>
      <c r="C34" s="954"/>
      <c r="D34" s="954"/>
      <c r="E34" s="954"/>
      <c r="F34" s="955"/>
      <c r="G34" s="2480"/>
      <c r="H34" s="2481"/>
      <c r="J34" s="981"/>
      <c r="K34" s="980"/>
      <c r="L34" s="980"/>
      <c r="M34" s="980"/>
      <c r="N34" s="980"/>
      <c r="O34" s="980"/>
      <c r="P34" s="980"/>
      <c r="Q34" s="980"/>
      <c r="R34" s="980"/>
      <c r="S34" s="980"/>
      <c r="T34" s="980"/>
    </row>
    <row r="35" spans="1:20" ht="28.5" customHeight="1" thickBot="1">
      <c r="A35" s="2476" t="s">
        <v>2509</v>
      </c>
      <c r="B35" s="2476"/>
      <c r="C35" s="974"/>
      <c r="D35" s="974"/>
      <c r="E35" s="974"/>
      <c r="F35" s="956"/>
      <c r="G35" s="2482"/>
      <c r="H35" s="2483"/>
      <c r="J35" s="981"/>
      <c r="K35" s="980"/>
      <c r="L35" s="980"/>
      <c r="M35" s="980"/>
      <c r="N35" s="980"/>
      <c r="O35" s="980"/>
      <c r="P35" s="980"/>
      <c r="Q35" s="980"/>
      <c r="R35" s="980"/>
      <c r="S35" s="980"/>
      <c r="T35" s="980"/>
    </row>
    <row r="36" spans="1:20" ht="28.5" customHeight="1" thickBot="1">
      <c r="A36" s="957" t="s">
        <v>563</v>
      </c>
      <c r="B36" s="958" t="s">
        <v>2510</v>
      </c>
      <c r="C36" s="959" t="str">
        <f>IF(C35="","",ROUNDDOWN(C35/C34,1))</f>
        <v/>
      </c>
      <c r="D36" s="959" t="str">
        <f>IF(D35="","",ROUNDDOWN(D35/D34,1))</f>
        <v/>
      </c>
      <c r="E36" s="959" t="str">
        <f>IF(E35="","",ROUNDDOWN(E35/E34,1))</f>
        <v/>
      </c>
      <c r="F36" s="959" t="str">
        <f>IF(C36="","",SUM(C36:E36))</f>
        <v/>
      </c>
      <c r="G36" s="2484" t="str">
        <f>IFERROR(ROUNDDOWN(F36/3,1),"0")</f>
        <v>0</v>
      </c>
      <c r="H36" s="2485"/>
      <c r="J36" s="971"/>
      <c r="K36" s="980"/>
      <c r="L36" s="980"/>
      <c r="M36" s="980"/>
      <c r="N36" s="980"/>
      <c r="O36" s="980"/>
      <c r="P36" s="980"/>
      <c r="Q36" s="980"/>
      <c r="R36" s="980"/>
      <c r="S36" s="980"/>
      <c r="T36" s="980"/>
    </row>
    <row r="37" spans="1:20" ht="28.5" customHeight="1" thickBot="1">
      <c r="A37" s="2477" t="s">
        <v>2511</v>
      </c>
      <c r="B37" s="2478"/>
      <c r="C37" s="967"/>
      <c r="D37" s="967"/>
      <c r="E37" s="967"/>
      <c r="F37" s="956"/>
      <c r="G37" s="982" t="s">
        <v>2448</v>
      </c>
      <c r="H37" s="985"/>
      <c r="I37" s="983"/>
      <c r="L37" s="981"/>
      <c r="M37" s="980"/>
      <c r="N37" s="980"/>
      <c r="O37" s="980"/>
      <c r="P37" s="980"/>
      <c r="Q37" s="980"/>
      <c r="R37" s="980"/>
      <c r="S37" s="980"/>
      <c r="T37" s="980"/>
    </row>
    <row r="38" spans="1:20" ht="28.5" customHeight="1" thickBot="1">
      <c r="A38" s="957" t="s">
        <v>565</v>
      </c>
      <c r="B38" s="958" t="s">
        <v>2490</v>
      </c>
      <c r="C38" s="959" t="str">
        <f>IF(C37="","",ROUNDDOWN(C37/C34,1))</f>
        <v/>
      </c>
      <c r="D38" s="959" t="str">
        <f>IF(D37="","",ROUNDDOWN(D37/D34,1))</f>
        <v/>
      </c>
      <c r="E38" s="959" t="str">
        <f>IF(E37="","",ROUNDDOWN(E37/E34,1))</f>
        <v/>
      </c>
      <c r="F38" s="959" t="str">
        <f>IF(C38="","",SUM(C38:E38))</f>
        <v/>
      </c>
      <c r="G38" s="2484" t="str">
        <f>IFERROR(ROUNDDOWN(F38/3,1),"0")</f>
        <v>0</v>
      </c>
      <c r="H38" s="2485"/>
      <c r="I38" s="965" t="s">
        <v>2450</v>
      </c>
      <c r="J38" s="966" t="str">
        <f>IFERROR(ROUNDDOWN(G38/G36,2),"0")</f>
        <v>0</v>
      </c>
      <c r="K38" s="942" t="s">
        <v>2512</v>
      </c>
      <c r="L38" s="971"/>
      <c r="M38" s="980"/>
      <c r="N38" s="980"/>
      <c r="O38" s="980"/>
      <c r="P38" s="980"/>
      <c r="Q38" s="980"/>
      <c r="R38" s="980"/>
      <c r="S38" s="980"/>
      <c r="T38" s="980"/>
    </row>
    <row r="39" spans="1:20" ht="21" customHeight="1">
      <c r="A39" s="976"/>
      <c r="C39" s="971"/>
      <c r="D39" s="971"/>
      <c r="E39" s="971"/>
      <c r="F39" s="971"/>
      <c r="G39" s="977" t="s">
        <v>2453</v>
      </c>
      <c r="H39" s="980"/>
      <c r="I39" s="971"/>
      <c r="J39" s="971"/>
      <c r="K39" s="971"/>
      <c r="L39" s="971"/>
      <c r="M39" s="971"/>
      <c r="N39" s="971"/>
      <c r="O39" s="971"/>
      <c r="P39" s="965"/>
      <c r="Q39" s="968"/>
    </row>
    <row r="41" spans="1:20">
      <c r="A41" s="986" t="s">
        <v>2472</v>
      </c>
      <c r="B41" s="987" t="s">
        <v>2513</v>
      </c>
      <c r="C41" s="987"/>
    </row>
    <row r="42" spans="1:20">
      <c r="A42" s="987"/>
      <c r="B42" s="987" t="s">
        <v>2474</v>
      </c>
      <c r="C42" s="987"/>
    </row>
    <row r="43" spans="1:20">
      <c r="A43" s="987"/>
      <c r="B43" s="986" t="s">
        <v>2498</v>
      </c>
      <c r="C43" s="987"/>
    </row>
    <row r="44" spans="1:20">
      <c r="A44" s="987"/>
      <c r="B44" s="987" t="s">
        <v>2476</v>
      </c>
      <c r="C44" s="987"/>
    </row>
    <row r="45" spans="1:20">
      <c r="A45" s="987"/>
      <c r="B45" s="986" t="s">
        <v>2477</v>
      </c>
      <c r="C45" s="987"/>
    </row>
    <row r="46" spans="1:20">
      <c r="A46" s="987"/>
      <c r="B46" s="986" t="s">
        <v>2478</v>
      </c>
      <c r="C46" s="987"/>
    </row>
    <row r="47" spans="1:20">
      <c r="A47" s="987"/>
      <c r="B47" s="986" t="s">
        <v>2479</v>
      </c>
      <c r="C47" s="987"/>
    </row>
    <row r="48" spans="1:20">
      <c r="A48" s="987"/>
      <c r="B48" s="987" t="s">
        <v>2514</v>
      </c>
      <c r="C48" s="987"/>
    </row>
    <row r="49" spans="1:3">
      <c r="A49" s="987"/>
      <c r="B49" s="987" t="s">
        <v>2515</v>
      </c>
      <c r="C49" s="987"/>
    </row>
    <row r="50" spans="1:3">
      <c r="B50" s="987" t="s">
        <v>2516</v>
      </c>
      <c r="C50" s="987"/>
    </row>
    <row r="51" spans="1:3">
      <c r="B51" s="987" t="s">
        <v>2517</v>
      </c>
      <c r="C51" s="987"/>
    </row>
    <row r="52" spans="1:3">
      <c r="B52" s="987" t="s">
        <v>2503</v>
      </c>
    </row>
    <row r="53" spans="1:3">
      <c r="B53" s="987"/>
    </row>
    <row r="54" spans="1:3">
      <c r="B54" s="987"/>
    </row>
    <row r="55" spans="1:3">
      <c r="B55" s="986"/>
    </row>
  </sheetData>
  <sheetProtection selectLockedCells="1" selectUnlockedCells="1"/>
  <mergeCells count="31">
    <mergeCell ref="G38:H38"/>
    <mergeCell ref="G27:H27"/>
    <mergeCell ref="A28:B28"/>
    <mergeCell ref="G29:H29"/>
    <mergeCell ref="A30:B30"/>
    <mergeCell ref="G31:H31"/>
    <mergeCell ref="A33:B33"/>
    <mergeCell ref="G33:H33"/>
    <mergeCell ref="A34:B34"/>
    <mergeCell ref="G34:H35"/>
    <mergeCell ref="A35:B35"/>
    <mergeCell ref="G36:H36"/>
    <mergeCell ref="A37:B37"/>
    <mergeCell ref="A19:B19"/>
    <mergeCell ref="A24:B24"/>
    <mergeCell ref="G24:H24"/>
    <mergeCell ref="A25:B25"/>
    <mergeCell ref="G25:H26"/>
    <mergeCell ref="A26:B26"/>
    <mergeCell ref="A10:B10"/>
    <mergeCell ref="A12:B12"/>
    <mergeCell ref="A15:B15"/>
    <mergeCell ref="A16:B16"/>
    <mergeCell ref="O16:O17"/>
    <mergeCell ref="A17:B17"/>
    <mergeCell ref="A2:R2"/>
    <mergeCell ref="A3:R3"/>
    <mergeCell ref="A6:B6"/>
    <mergeCell ref="A7:B7"/>
    <mergeCell ref="O7:O8"/>
    <mergeCell ref="A8:B8"/>
  </mergeCells>
  <phoneticPr fontId="3"/>
  <pageMargins left="0.5" right="0.19652777777777777" top="0.47986111111111113" bottom="0.59027777777777779" header="0.51180555555555551" footer="0.51180555555555551"/>
  <pageSetup paperSize="9" scale="75" firstPageNumber="0" orientation="landscape" r:id="rId1"/>
  <headerFooter alignWithMargins="0"/>
  <rowBreaks count="2" manualBreakCount="2">
    <brk id="21" max="16383" man="1"/>
    <brk id="52" max="21" man="1"/>
  </rowBreaks>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80D3B-27C4-476E-9B2E-2957D09BB040}">
  <sheetPr>
    <tabColor theme="8" tint="0.79998168889431442"/>
  </sheetPr>
  <dimension ref="A1:Y37"/>
  <sheetViews>
    <sheetView view="pageBreakPreview" zoomScaleNormal="100" zoomScaleSheetLayoutView="100" workbookViewId="0">
      <selection activeCell="J9" sqref="J9"/>
    </sheetView>
  </sheetViews>
  <sheetFormatPr defaultColWidth="10" defaultRowHeight="14.4"/>
  <cols>
    <col min="1" max="25" width="3.44140625" style="686" customWidth="1"/>
    <col min="26" max="26" width="1.6640625" style="686" customWidth="1"/>
    <col min="27" max="16384" width="10" style="686"/>
  </cols>
  <sheetData>
    <row r="1" spans="1:25" ht="21" customHeight="1">
      <c r="A1" s="685" t="s">
        <v>2413</v>
      </c>
      <c r="D1" s="687" t="s">
        <v>2157</v>
      </c>
    </row>
    <row r="2" spans="1:25" ht="21" customHeight="1">
      <c r="A2" s="685"/>
      <c r="D2" s="687" t="s">
        <v>2158</v>
      </c>
    </row>
    <row r="3" spans="1:25" ht="21" customHeight="1">
      <c r="A3" s="2486" t="s">
        <v>2159</v>
      </c>
      <c r="B3" s="2486"/>
      <c r="C3" s="2486"/>
      <c r="D3" s="2486"/>
      <c r="E3" s="2486"/>
      <c r="F3" s="2486"/>
      <c r="G3" s="2486"/>
      <c r="H3" s="2486"/>
      <c r="I3" s="2486"/>
      <c r="J3" s="2486"/>
      <c r="K3" s="2486"/>
      <c r="L3" s="2486"/>
      <c r="M3" s="2486"/>
      <c r="N3" s="2486"/>
      <c r="O3" s="2486"/>
      <c r="P3" s="2486"/>
      <c r="Q3" s="2486"/>
      <c r="R3" s="2486"/>
      <c r="S3" s="2486"/>
      <c r="T3" s="2486"/>
      <c r="U3" s="2486"/>
      <c r="V3" s="2486"/>
      <c r="W3" s="2486"/>
      <c r="X3" s="2486"/>
      <c r="Y3" s="2486"/>
    </row>
    <row r="4" spans="1:25" ht="21" customHeight="1">
      <c r="A4" s="689"/>
      <c r="B4" s="689"/>
      <c r="C4" s="689"/>
      <c r="D4" s="689"/>
      <c r="E4" s="689"/>
      <c r="F4" s="689"/>
      <c r="G4" s="689"/>
      <c r="H4" s="689"/>
      <c r="I4" s="689"/>
      <c r="J4" s="689"/>
      <c r="K4" s="689"/>
      <c r="L4" s="689"/>
      <c r="M4" s="689"/>
      <c r="N4" s="689"/>
      <c r="O4" s="689"/>
      <c r="P4" s="689"/>
      <c r="Q4" s="689"/>
      <c r="R4" s="689"/>
      <c r="S4" s="689"/>
      <c r="T4" s="689"/>
      <c r="U4" s="689"/>
      <c r="V4" s="689"/>
      <c r="W4" s="689"/>
      <c r="X4" s="689"/>
      <c r="Y4" s="689"/>
    </row>
    <row r="5" spans="1:25" ht="21" customHeight="1">
      <c r="A5" s="690" t="s">
        <v>2160</v>
      </c>
      <c r="B5" s="691"/>
      <c r="C5" s="691"/>
      <c r="D5" s="692"/>
      <c r="E5" s="693"/>
      <c r="F5" s="693"/>
      <c r="G5" s="693"/>
      <c r="H5" s="693"/>
      <c r="I5" s="693"/>
      <c r="J5" s="693"/>
      <c r="K5" s="693"/>
      <c r="L5" s="693"/>
      <c r="M5" s="694"/>
      <c r="N5" s="690" t="s">
        <v>2161</v>
      </c>
      <c r="O5" s="691"/>
      <c r="P5" s="691"/>
      <c r="Q5" s="690"/>
      <c r="R5" s="691"/>
      <c r="S5" s="691"/>
      <c r="T5" s="691"/>
      <c r="U5" s="691"/>
      <c r="V5" s="691"/>
      <c r="W5" s="691"/>
      <c r="X5" s="691"/>
      <c r="Y5" s="695"/>
    </row>
    <row r="6" spans="1:25" ht="21" customHeight="1">
      <c r="A6" s="696" t="s">
        <v>1738</v>
      </c>
      <c r="B6" s="697"/>
      <c r="C6" s="697"/>
      <c r="D6" s="690"/>
      <c r="E6" s="691"/>
      <c r="F6" s="697"/>
      <c r="G6" s="697"/>
      <c r="H6" s="697"/>
      <c r="I6" s="697"/>
      <c r="J6" s="697"/>
      <c r="K6" s="697"/>
      <c r="L6" s="697"/>
      <c r="M6" s="697"/>
      <c r="N6" s="697"/>
      <c r="O6" s="697"/>
      <c r="P6" s="697"/>
      <c r="Q6" s="697"/>
      <c r="R6" s="697"/>
      <c r="S6" s="697"/>
      <c r="T6" s="697"/>
      <c r="U6" s="697"/>
      <c r="V6" s="697"/>
      <c r="W6" s="697"/>
      <c r="X6" s="697"/>
      <c r="Y6" s="698"/>
    </row>
    <row r="7" spans="1:25" ht="21" customHeight="1">
      <c r="A7" s="699"/>
      <c r="B7" s="699"/>
      <c r="C7" s="699"/>
      <c r="D7" s="699"/>
      <c r="E7" s="700"/>
      <c r="F7" s="699"/>
      <c r="G7" s="699"/>
      <c r="H7" s="699"/>
      <c r="I7" s="699"/>
      <c r="J7" s="699"/>
      <c r="K7" s="699"/>
      <c r="L7" s="699"/>
      <c r="M7" s="699"/>
      <c r="N7" s="699"/>
      <c r="O7" s="699"/>
      <c r="P7" s="699"/>
      <c r="Q7" s="699"/>
      <c r="R7" s="699"/>
      <c r="S7" s="699"/>
      <c r="T7" s="699"/>
      <c r="U7" s="699"/>
      <c r="V7" s="699"/>
      <c r="W7" s="699"/>
      <c r="X7" s="699"/>
      <c r="Y7" s="699"/>
    </row>
    <row r="8" spans="1:25" ht="21" customHeight="1">
      <c r="A8" s="701" t="s">
        <v>2162</v>
      </c>
      <c r="B8" s="2487" t="s">
        <v>2163</v>
      </c>
      <c r="C8" s="2488"/>
      <c r="D8" s="2488"/>
      <c r="E8" s="2489"/>
      <c r="F8" s="2487" t="s">
        <v>749</v>
      </c>
      <c r="G8" s="2488"/>
      <c r="H8" s="2488"/>
      <c r="I8" s="2489"/>
      <c r="J8" s="2487" t="s">
        <v>2164</v>
      </c>
      <c r="K8" s="2488"/>
      <c r="L8" s="2488"/>
      <c r="M8" s="2488"/>
      <c r="N8" s="2488"/>
      <c r="O8" s="2488"/>
      <c r="P8" s="2488"/>
      <c r="Q8" s="2489"/>
      <c r="R8" s="2487" t="s">
        <v>2165</v>
      </c>
      <c r="S8" s="2488"/>
      <c r="T8" s="2488"/>
      <c r="U8" s="2489"/>
      <c r="V8" s="2487" t="s">
        <v>1050</v>
      </c>
      <c r="W8" s="2488"/>
      <c r="X8" s="2488"/>
      <c r="Y8" s="2489"/>
    </row>
    <row r="9" spans="1:25" ht="21" customHeight="1">
      <c r="A9" s="2490"/>
      <c r="B9" s="2492"/>
      <c r="C9" s="2493"/>
      <c r="D9" s="2493"/>
      <c r="E9" s="2494"/>
      <c r="F9" s="2492"/>
      <c r="G9" s="2493"/>
      <c r="H9" s="2493"/>
      <c r="I9" s="2494"/>
      <c r="J9" s="702"/>
      <c r="K9" s="703" t="s">
        <v>891</v>
      </c>
      <c r="L9" s="703"/>
      <c r="M9" s="703"/>
      <c r="N9" s="703"/>
      <c r="O9" s="703" t="s">
        <v>2166</v>
      </c>
      <c r="P9" s="703"/>
      <c r="Q9" s="703"/>
      <c r="R9" s="2492"/>
      <c r="S9" s="2493"/>
      <c r="T9" s="2493"/>
      <c r="U9" s="2494"/>
      <c r="V9" s="2492"/>
      <c r="W9" s="2493"/>
      <c r="X9" s="2493"/>
      <c r="Y9" s="2494"/>
    </row>
    <row r="10" spans="1:25" ht="21" customHeight="1">
      <c r="A10" s="2491"/>
      <c r="B10" s="2495"/>
      <c r="C10" s="2496"/>
      <c r="D10" s="2496"/>
      <c r="E10" s="2497"/>
      <c r="F10" s="2495"/>
      <c r="G10" s="2496"/>
      <c r="H10" s="2496"/>
      <c r="I10" s="2497"/>
      <c r="J10" s="696"/>
      <c r="K10" s="697" t="s">
        <v>892</v>
      </c>
      <c r="L10" s="697"/>
      <c r="M10" s="697"/>
      <c r="N10" s="697"/>
      <c r="O10" s="697" t="s">
        <v>2167</v>
      </c>
      <c r="P10" s="697"/>
      <c r="Q10" s="697"/>
      <c r="R10" s="2495"/>
      <c r="S10" s="2496"/>
      <c r="T10" s="2496"/>
      <c r="U10" s="2497"/>
      <c r="V10" s="2495"/>
      <c r="W10" s="2496"/>
      <c r="X10" s="2496"/>
      <c r="Y10" s="2497"/>
    </row>
    <row r="11" spans="1:25" ht="21" customHeight="1">
      <c r="A11" s="2490"/>
      <c r="B11" s="2492"/>
      <c r="C11" s="2493"/>
      <c r="D11" s="2493"/>
      <c r="E11" s="2494"/>
      <c r="F11" s="2492"/>
      <c r="G11" s="2493"/>
      <c r="H11" s="2493"/>
      <c r="I11" s="2494"/>
      <c r="J11" s="702"/>
      <c r="K11" s="703" t="s">
        <v>891</v>
      </c>
      <c r="L11" s="703"/>
      <c r="M11" s="703"/>
      <c r="N11" s="703"/>
      <c r="O11" s="703" t="s">
        <v>2166</v>
      </c>
      <c r="P11" s="703"/>
      <c r="Q11" s="703"/>
      <c r="R11" s="2492"/>
      <c r="S11" s="2493"/>
      <c r="T11" s="2493"/>
      <c r="U11" s="2494"/>
      <c r="V11" s="2492"/>
      <c r="W11" s="2493"/>
      <c r="X11" s="2493"/>
      <c r="Y11" s="2494"/>
    </row>
    <row r="12" spans="1:25" ht="21" customHeight="1">
      <c r="A12" s="2491"/>
      <c r="B12" s="2495"/>
      <c r="C12" s="2496"/>
      <c r="D12" s="2496"/>
      <c r="E12" s="2497"/>
      <c r="F12" s="2495"/>
      <c r="G12" s="2496"/>
      <c r="H12" s="2496"/>
      <c r="I12" s="2497"/>
      <c r="J12" s="696"/>
      <c r="K12" s="697" t="s">
        <v>892</v>
      </c>
      <c r="L12" s="697"/>
      <c r="M12" s="697"/>
      <c r="N12" s="697"/>
      <c r="O12" s="697" t="s">
        <v>2167</v>
      </c>
      <c r="P12" s="697"/>
      <c r="Q12" s="697"/>
      <c r="R12" s="2495"/>
      <c r="S12" s="2496"/>
      <c r="T12" s="2496"/>
      <c r="U12" s="2497"/>
      <c r="V12" s="2495"/>
      <c r="W12" s="2496"/>
      <c r="X12" s="2496"/>
      <c r="Y12" s="2497"/>
    </row>
    <row r="13" spans="1:25" ht="21" customHeight="1">
      <c r="A13" s="2490"/>
      <c r="B13" s="2492"/>
      <c r="C13" s="2493"/>
      <c r="D13" s="2493"/>
      <c r="E13" s="2494"/>
      <c r="F13" s="2492"/>
      <c r="G13" s="2493"/>
      <c r="H13" s="2493"/>
      <c r="I13" s="2494"/>
      <c r="J13" s="702"/>
      <c r="K13" s="703" t="s">
        <v>891</v>
      </c>
      <c r="L13" s="703"/>
      <c r="M13" s="703"/>
      <c r="N13" s="703"/>
      <c r="O13" s="703" t="s">
        <v>2166</v>
      </c>
      <c r="P13" s="703"/>
      <c r="Q13" s="703"/>
      <c r="R13" s="2492"/>
      <c r="S13" s="2493"/>
      <c r="T13" s="2493"/>
      <c r="U13" s="2494"/>
      <c r="V13" s="2492"/>
      <c r="W13" s="2493"/>
      <c r="X13" s="2493"/>
      <c r="Y13" s="2494"/>
    </row>
    <row r="14" spans="1:25" ht="21" customHeight="1">
      <c r="A14" s="2491"/>
      <c r="B14" s="2495"/>
      <c r="C14" s="2496"/>
      <c r="D14" s="2496"/>
      <c r="E14" s="2497"/>
      <c r="F14" s="2495"/>
      <c r="G14" s="2496"/>
      <c r="H14" s="2496"/>
      <c r="I14" s="2497"/>
      <c r="J14" s="696"/>
      <c r="K14" s="697" t="s">
        <v>892</v>
      </c>
      <c r="L14" s="697"/>
      <c r="M14" s="697"/>
      <c r="N14" s="697"/>
      <c r="O14" s="697" t="s">
        <v>2167</v>
      </c>
      <c r="P14" s="697"/>
      <c r="Q14" s="697"/>
      <c r="R14" s="2495"/>
      <c r="S14" s="2496"/>
      <c r="T14" s="2496"/>
      <c r="U14" s="2497"/>
      <c r="V14" s="2495"/>
      <c r="W14" s="2496"/>
      <c r="X14" s="2496"/>
      <c r="Y14" s="2497"/>
    </row>
    <row r="15" spans="1:25" ht="21" customHeight="1">
      <c r="A15" s="2490"/>
      <c r="B15" s="2492"/>
      <c r="C15" s="2493"/>
      <c r="D15" s="2493"/>
      <c r="E15" s="2494"/>
      <c r="F15" s="2492"/>
      <c r="G15" s="2493"/>
      <c r="H15" s="2493"/>
      <c r="I15" s="2494"/>
      <c r="J15" s="702"/>
      <c r="K15" s="703" t="s">
        <v>891</v>
      </c>
      <c r="L15" s="703"/>
      <c r="M15" s="703"/>
      <c r="N15" s="703"/>
      <c r="O15" s="703" t="s">
        <v>2166</v>
      </c>
      <c r="P15" s="703"/>
      <c r="Q15" s="703"/>
      <c r="R15" s="2492"/>
      <c r="S15" s="2493"/>
      <c r="T15" s="2493"/>
      <c r="U15" s="2494"/>
      <c r="V15" s="2492"/>
      <c r="W15" s="2493"/>
      <c r="X15" s="2493"/>
      <c r="Y15" s="2494"/>
    </row>
    <row r="16" spans="1:25" ht="21" customHeight="1">
      <c r="A16" s="2491"/>
      <c r="B16" s="2495"/>
      <c r="C16" s="2496"/>
      <c r="D16" s="2496"/>
      <c r="E16" s="2497"/>
      <c r="F16" s="2495"/>
      <c r="G16" s="2496"/>
      <c r="H16" s="2496"/>
      <c r="I16" s="2497"/>
      <c r="J16" s="696"/>
      <c r="K16" s="697" t="s">
        <v>892</v>
      </c>
      <c r="L16" s="697"/>
      <c r="M16" s="697"/>
      <c r="N16" s="697"/>
      <c r="O16" s="697" t="s">
        <v>2167</v>
      </c>
      <c r="P16" s="697"/>
      <c r="Q16" s="697"/>
      <c r="R16" s="2495"/>
      <c r="S16" s="2496"/>
      <c r="T16" s="2496"/>
      <c r="U16" s="2497"/>
      <c r="V16" s="2495"/>
      <c r="W16" s="2496"/>
      <c r="X16" s="2496"/>
      <c r="Y16" s="2497"/>
    </row>
    <row r="17" spans="1:25" ht="21" customHeight="1">
      <c r="A17" s="2490"/>
      <c r="B17" s="2492"/>
      <c r="C17" s="2493"/>
      <c r="D17" s="2493"/>
      <c r="E17" s="2494"/>
      <c r="F17" s="2492"/>
      <c r="G17" s="2493"/>
      <c r="H17" s="2493"/>
      <c r="I17" s="2494"/>
      <c r="J17" s="702"/>
      <c r="K17" s="703" t="s">
        <v>891</v>
      </c>
      <c r="L17" s="703"/>
      <c r="M17" s="703"/>
      <c r="N17" s="703"/>
      <c r="O17" s="703" t="s">
        <v>2166</v>
      </c>
      <c r="P17" s="703"/>
      <c r="Q17" s="703"/>
      <c r="R17" s="2492"/>
      <c r="S17" s="2493"/>
      <c r="T17" s="2493"/>
      <c r="U17" s="2494"/>
      <c r="V17" s="2492"/>
      <c r="W17" s="2493"/>
      <c r="X17" s="2493"/>
      <c r="Y17" s="2494"/>
    </row>
    <row r="18" spans="1:25" ht="21" customHeight="1">
      <c r="A18" s="2491"/>
      <c r="B18" s="2495"/>
      <c r="C18" s="2496"/>
      <c r="D18" s="2496"/>
      <c r="E18" s="2497"/>
      <c r="F18" s="2495"/>
      <c r="G18" s="2496"/>
      <c r="H18" s="2496"/>
      <c r="I18" s="2497"/>
      <c r="J18" s="696"/>
      <c r="K18" s="697" t="s">
        <v>892</v>
      </c>
      <c r="L18" s="697"/>
      <c r="M18" s="697"/>
      <c r="N18" s="697"/>
      <c r="O18" s="697" t="s">
        <v>2167</v>
      </c>
      <c r="P18" s="697"/>
      <c r="Q18" s="697"/>
      <c r="R18" s="2495"/>
      <c r="S18" s="2496"/>
      <c r="T18" s="2496"/>
      <c r="U18" s="2497"/>
      <c r="V18" s="2495"/>
      <c r="W18" s="2496"/>
      <c r="X18" s="2496"/>
      <c r="Y18" s="2497"/>
    </row>
    <row r="19" spans="1:25" ht="21" customHeight="1">
      <c r="A19" s="2490"/>
      <c r="B19" s="2492"/>
      <c r="C19" s="2493"/>
      <c r="D19" s="2493"/>
      <c r="E19" s="2494"/>
      <c r="F19" s="2492"/>
      <c r="G19" s="2493"/>
      <c r="H19" s="2493"/>
      <c r="I19" s="2494"/>
      <c r="J19" s="702"/>
      <c r="K19" s="703" t="s">
        <v>891</v>
      </c>
      <c r="L19" s="703"/>
      <c r="M19" s="703"/>
      <c r="N19" s="703"/>
      <c r="O19" s="703" t="s">
        <v>2166</v>
      </c>
      <c r="P19" s="703"/>
      <c r="Q19" s="703"/>
      <c r="R19" s="2492"/>
      <c r="S19" s="2493"/>
      <c r="T19" s="2493"/>
      <c r="U19" s="2494"/>
      <c r="V19" s="2492"/>
      <c r="W19" s="2493"/>
      <c r="X19" s="2493"/>
      <c r="Y19" s="2494"/>
    </row>
    <row r="20" spans="1:25" ht="21" customHeight="1">
      <c r="A20" s="2491"/>
      <c r="B20" s="2495"/>
      <c r="C20" s="2496"/>
      <c r="D20" s="2496"/>
      <c r="E20" s="2497"/>
      <c r="F20" s="2495"/>
      <c r="G20" s="2496"/>
      <c r="H20" s="2496"/>
      <c r="I20" s="2497"/>
      <c r="J20" s="696"/>
      <c r="K20" s="697" t="s">
        <v>892</v>
      </c>
      <c r="L20" s="697"/>
      <c r="M20" s="697"/>
      <c r="N20" s="697"/>
      <c r="O20" s="697" t="s">
        <v>2167</v>
      </c>
      <c r="P20" s="697"/>
      <c r="Q20" s="697"/>
      <c r="R20" s="2495"/>
      <c r="S20" s="2496"/>
      <c r="T20" s="2496"/>
      <c r="U20" s="2497"/>
      <c r="V20" s="2495"/>
      <c r="W20" s="2496"/>
      <c r="X20" s="2496"/>
      <c r="Y20" s="2497"/>
    </row>
    <row r="21" spans="1:25" ht="21" customHeight="1">
      <c r="A21" s="2490"/>
      <c r="B21" s="2492"/>
      <c r="C21" s="2493"/>
      <c r="D21" s="2493"/>
      <c r="E21" s="2494"/>
      <c r="F21" s="2492"/>
      <c r="G21" s="2493"/>
      <c r="H21" s="2493"/>
      <c r="I21" s="2494"/>
      <c r="J21" s="702"/>
      <c r="K21" s="703" t="s">
        <v>891</v>
      </c>
      <c r="L21" s="703"/>
      <c r="M21" s="703"/>
      <c r="N21" s="703"/>
      <c r="O21" s="703" t="s">
        <v>2166</v>
      </c>
      <c r="P21" s="703"/>
      <c r="Q21" s="703"/>
      <c r="R21" s="2492"/>
      <c r="S21" s="2493"/>
      <c r="T21" s="2493"/>
      <c r="U21" s="2494"/>
      <c r="V21" s="2492"/>
      <c r="W21" s="2493"/>
      <c r="X21" s="2493"/>
      <c r="Y21" s="2494"/>
    </row>
    <row r="22" spans="1:25" ht="21" customHeight="1">
      <c r="A22" s="2491"/>
      <c r="B22" s="2495"/>
      <c r="C22" s="2496"/>
      <c r="D22" s="2496"/>
      <c r="E22" s="2497"/>
      <c r="F22" s="2495"/>
      <c r="G22" s="2496"/>
      <c r="H22" s="2496"/>
      <c r="I22" s="2497"/>
      <c r="J22" s="696"/>
      <c r="K22" s="697" t="s">
        <v>892</v>
      </c>
      <c r="L22" s="697"/>
      <c r="M22" s="697"/>
      <c r="N22" s="697"/>
      <c r="O22" s="697" t="s">
        <v>2167</v>
      </c>
      <c r="P22" s="697"/>
      <c r="Q22" s="697"/>
      <c r="R22" s="2495"/>
      <c r="S22" s="2496"/>
      <c r="T22" s="2496"/>
      <c r="U22" s="2497"/>
      <c r="V22" s="2495"/>
      <c r="W22" s="2496"/>
      <c r="X22" s="2496"/>
      <c r="Y22" s="2497"/>
    </row>
    <row r="23" spans="1:25" ht="21" customHeight="1">
      <c r="A23" s="2490"/>
      <c r="B23" s="2492"/>
      <c r="C23" s="2493"/>
      <c r="D23" s="2493"/>
      <c r="E23" s="2494"/>
      <c r="F23" s="2492"/>
      <c r="G23" s="2493"/>
      <c r="H23" s="2493"/>
      <c r="I23" s="2494"/>
      <c r="J23" s="702"/>
      <c r="K23" s="703" t="s">
        <v>891</v>
      </c>
      <c r="L23" s="703"/>
      <c r="M23" s="703"/>
      <c r="N23" s="703"/>
      <c r="O23" s="703" t="s">
        <v>2166</v>
      </c>
      <c r="P23" s="703"/>
      <c r="Q23" s="703"/>
      <c r="R23" s="2492"/>
      <c r="S23" s="2493"/>
      <c r="T23" s="2493"/>
      <c r="U23" s="2494"/>
      <c r="V23" s="2492"/>
      <c r="W23" s="2493"/>
      <c r="X23" s="2493"/>
      <c r="Y23" s="2494"/>
    </row>
    <row r="24" spans="1:25" ht="21" customHeight="1">
      <c r="A24" s="2491"/>
      <c r="B24" s="2495"/>
      <c r="C24" s="2496"/>
      <c r="D24" s="2496"/>
      <c r="E24" s="2497"/>
      <c r="F24" s="2495"/>
      <c r="G24" s="2496"/>
      <c r="H24" s="2496"/>
      <c r="I24" s="2497"/>
      <c r="J24" s="696"/>
      <c r="K24" s="697" t="s">
        <v>892</v>
      </c>
      <c r="L24" s="697"/>
      <c r="M24" s="697"/>
      <c r="N24" s="697"/>
      <c r="O24" s="697" t="s">
        <v>2167</v>
      </c>
      <c r="P24" s="697"/>
      <c r="Q24" s="697"/>
      <c r="R24" s="2495"/>
      <c r="S24" s="2496"/>
      <c r="T24" s="2496"/>
      <c r="U24" s="2497"/>
      <c r="V24" s="2495"/>
      <c r="W24" s="2496"/>
      <c r="X24" s="2496"/>
      <c r="Y24" s="2497"/>
    </row>
    <row r="25" spans="1:25" ht="21" customHeight="1">
      <c r="A25" s="2490"/>
      <c r="B25" s="2492"/>
      <c r="C25" s="2493"/>
      <c r="D25" s="2493"/>
      <c r="E25" s="2494"/>
      <c r="F25" s="2492"/>
      <c r="G25" s="2493"/>
      <c r="H25" s="2493"/>
      <c r="I25" s="2494"/>
      <c r="J25" s="702"/>
      <c r="K25" s="703" t="s">
        <v>891</v>
      </c>
      <c r="L25" s="703"/>
      <c r="M25" s="703"/>
      <c r="N25" s="703"/>
      <c r="O25" s="703" t="s">
        <v>2166</v>
      </c>
      <c r="P25" s="703"/>
      <c r="Q25" s="703"/>
      <c r="R25" s="2492"/>
      <c r="S25" s="2493"/>
      <c r="T25" s="2493"/>
      <c r="U25" s="2494"/>
      <c r="V25" s="2492"/>
      <c r="W25" s="2493"/>
      <c r="X25" s="2493"/>
      <c r="Y25" s="2494"/>
    </row>
    <row r="26" spans="1:25" ht="21" customHeight="1">
      <c r="A26" s="2491"/>
      <c r="B26" s="2495"/>
      <c r="C26" s="2496"/>
      <c r="D26" s="2496"/>
      <c r="E26" s="2497"/>
      <c r="F26" s="2495"/>
      <c r="G26" s="2496"/>
      <c r="H26" s="2496"/>
      <c r="I26" s="2497"/>
      <c r="J26" s="696"/>
      <c r="K26" s="697" t="s">
        <v>892</v>
      </c>
      <c r="L26" s="697"/>
      <c r="M26" s="697"/>
      <c r="N26" s="697"/>
      <c r="O26" s="697" t="s">
        <v>2167</v>
      </c>
      <c r="P26" s="697"/>
      <c r="Q26" s="697"/>
      <c r="R26" s="2495"/>
      <c r="S26" s="2496"/>
      <c r="T26" s="2496"/>
      <c r="U26" s="2497"/>
      <c r="V26" s="2495"/>
      <c r="W26" s="2496"/>
      <c r="X26" s="2496"/>
      <c r="Y26" s="2497"/>
    </row>
    <row r="27" spans="1:25" ht="21" customHeight="1">
      <c r="A27" s="2490"/>
      <c r="B27" s="2492"/>
      <c r="C27" s="2493"/>
      <c r="D27" s="2493"/>
      <c r="E27" s="2494"/>
      <c r="F27" s="2492"/>
      <c r="G27" s="2493"/>
      <c r="H27" s="2493"/>
      <c r="I27" s="2494"/>
      <c r="J27" s="702"/>
      <c r="K27" s="703" t="s">
        <v>891</v>
      </c>
      <c r="L27" s="703"/>
      <c r="M27" s="703"/>
      <c r="N27" s="703"/>
      <c r="O27" s="703" t="s">
        <v>2166</v>
      </c>
      <c r="P27" s="703"/>
      <c r="Q27" s="703"/>
      <c r="R27" s="2492"/>
      <c r="S27" s="2493"/>
      <c r="T27" s="2493"/>
      <c r="U27" s="2494"/>
      <c r="V27" s="2492"/>
      <c r="W27" s="2493"/>
      <c r="X27" s="2493"/>
      <c r="Y27" s="2494"/>
    </row>
    <row r="28" spans="1:25" ht="21" customHeight="1">
      <c r="A28" s="2491"/>
      <c r="B28" s="2495"/>
      <c r="C28" s="2496"/>
      <c r="D28" s="2496"/>
      <c r="E28" s="2497"/>
      <c r="F28" s="2495"/>
      <c r="G28" s="2496"/>
      <c r="H28" s="2496"/>
      <c r="I28" s="2497"/>
      <c r="J28" s="696"/>
      <c r="K28" s="697" t="s">
        <v>892</v>
      </c>
      <c r="L28" s="697"/>
      <c r="M28" s="697"/>
      <c r="N28" s="697"/>
      <c r="O28" s="697" t="s">
        <v>2167</v>
      </c>
      <c r="P28" s="697"/>
      <c r="Q28" s="697"/>
      <c r="R28" s="2495"/>
      <c r="S28" s="2496"/>
      <c r="T28" s="2496"/>
      <c r="U28" s="2497"/>
      <c r="V28" s="2495"/>
      <c r="W28" s="2496"/>
      <c r="X28" s="2496"/>
      <c r="Y28" s="2497"/>
    </row>
    <row r="29" spans="1:25" ht="21" customHeight="1">
      <c r="A29" s="2490"/>
      <c r="B29" s="2492"/>
      <c r="C29" s="2493"/>
      <c r="D29" s="2493"/>
      <c r="E29" s="2494"/>
      <c r="F29" s="2492"/>
      <c r="G29" s="2493"/>
      <c r="H29" s="2493"/>
      <c r="I29" s="2494"/>
      <c r="J29" s="702"/>
      <c r="K29" s="703" t="s">
        <v>891</v>
      </c>
      <c r="L29" s="703"/>
      <c r="M29" s="703"/>
      <c r="N29" s="703"/>
      <c r="O29" s="703" t="s">
        <v>2166</v>
      </c>
      <c r="P29" s="703"/>
      <c r="Q29" s="703"/>
      <c r="R29" s="2492"/>
      <c r="S29" s="2493"/>
      <c r="T29" s="2493"/>
      <c r="U29" s="2494"/>
      <c r="V29" s="2492"/>
      <c r="W29" s="2493"/>
      <c r="X29" s="2493"/>
      <c r="Y29" s="2494"/>
    </row>
    <row r="30" spans="1:25" ht="21" customHeight="1">
      <c r="A30" s="2491"/>
      <c r="B30" s="2495"/>
      <c r="C30" s="2496"/>
      <c r="D30" s="2496"/>
      <c r="E30" s="2497"/>
      <c r="F30" s="2495"/>
      <c r="G30" s="2496"/>
      <c r="H30" s="2496"/>
      <c r="I30" s="2497"/>
      <c r="J30" s="696"/>
      <c r="K30" s="697" t="s">
        <v>892</v>
      </c>
      <c r="L30" s="697"/>
      <c r="M30" s="697"/>
      <c r="N30" s="697"/>
      <c r="O30" s="697" t="s">
        <v>2167</v>
      </c>
      <c r="P30" s="697"/>
      <c r="Q30" s="697"/>
      <c r="R30" s="2495"/>
      <c r="S30" s="2496"/>
      <c r="T30" s="2496"/>
      <c r="U30" s="2497"/>
      <c r="V30" s="2495"/>
      <c r="W30" s="2496"/>
      <c r="X30" s="2496"/>
      <c r="Y30" s="2497"/>
    </row>
    <row r="31" spans="1:25" ht="21" customHeight="1">
      <c r="A31" s="2490"/>
      <c r="B31" s="2492"/>
      <c r="C31" s="2493"/>
      <c r="D31" s="2493"/>
      <c r="E31" s="2494"/>
      <c r="F31" s="2492"/>
      <c r="G31" s="2493"/>
      <c r="H31" s="2493"/>
      <c r="I31" s="2494"/>
      <c r="J31" s="702"/>
      <c r="K31" s="703" t="s">
        <v>891</v>
      </c>
      <c r="L31" s="703"/>
      <c r="M31" s="703"/>
      <c r="N31" s="703"/>
      <c r="O31" s="703" t="s">
        <v>2166</v>
      </c>
      <c r="P31" s="703"/>
      <c r="Q31" s="703"/>
      <c r="R31" s="2492"/>
      <c r="S31" s="2493"/>
      <c r="T31" s="2493"/>
      <c r="U31" s="2494"/>
      <c r="V31" s="2492"/>
      <c r="W31" s="2493"/>
      <c r="X31" s="2493"/>
      <c r="Y31" s="2494"/>
    </row>
    <row r="32" spans="1:25" ht="21" customHeight="1">
      <c r="A32" s="2491"/>
      <c r="B32" s="2495"/>
      <c r="C32" s="2496"/>
      <c r="D32" s="2496"/>
      <c r="E32" s="2497"/>
      <c r="F32" s="2495"/>
      <c r="G32" s="2496"/>
      <c r="H32" s="2496"/>
      <c r="I32" s="2497"/>
      <c r="J32" s="696"/>
      <c r="K32" s="697" t="s">
        <v>892</v>
      </c>
      <c r="L32" s="697"/>
      <c r="M32" s="697"/>
      <c r="N32" s="697"/>
      <c r="O32" s="697" t="s">
        <v>2167</v>
      </c>
      <c r="P32" s="697"/>
      <c r="Q32" s="697"/>
      <c r="R32" s="2495"/>
      <c r="S32" s="2496"/>
      <c r="T32" s="2496"/>
      <c r="U32" s="2497"/>
      <c r="V32" s="2495"/>
      <c r="W32" s="2496"/>
      <c r="X32" s="2496"/>
      <c r="Y32" s="2497"/>
    </row>
    <row r="33" spans="1:25" ht="21" customHeight="1">
      <c r="A33" s="699"/>
      <c r="B33" s="699"/>
      <c r="C33" s="699"/>
      <c r="D33" s="699"/>
      <c r="E33" s="699"/>
      <c r="F33" s="699"/>
      <c r="G33" s="699"/>
      <c r="H33" s="699"/>
      <c r="I33" s="699"/>
      <c r="J33" s="699"/>
      <c r="K33" s="699"/>
      <c r="L33" s="699"/>
      <c r="M33" s="699"/>
      <c r="N33" s="699"/>
      <c r="O33" s="699"/>
      <c r="P33" s="699"/>
      <c r="Q33" s="699"/>
      <c r="R33" s="699"/>
      <c r="S33" s="699"/>
      <c r="T33" s="699"/>
      <c r="U33" s="699"/>
      <c r="V33" s="699"/>
      <c r="W33" s="699"/>
      <c r="X33" s="699"/>
      <c r="Y33" s="699"/>
    </row>
    <row r="34" spans="1:25" ht="21" customHeight="1">
      <c r="A34" s="703" t="s">
        <v>2168</v>
      </c>
      <c r="B34" s="704"/>
      <c r="C34" s="704"/>
      <c r="D34" s="704"/>
      <c r="E34" s="704"/>
      <c r="F34" s="704"/>
      <c r="G34" s="704"/>
      <c r="H34" s="704"/>
      <c r="I34" s="704"/>
      <c r="J34" s="704"/>
      <c r="K34" s="704"/>
      <c r="L34" s="704"/>
      <c r="M34" s="704"/>
      <c r="N34" s="704"/>
      <c r="O34" s="704"/>
      <c r="P34" s="704"/>
      <c r="Q34" s="704"/>
      <c r="R34" s="704"/>
      <c r="S34" s="704"/>
      <c r="T34" s="704"/>
      <c r="U34" s="704"/>
      <c r="V34" s="704"/>
      <c r="W34" s="704"/>
      <c r="X34" s="704"/>
      <c r="Y34" s="704"/>
    </row>
    <row r="35" spans="1:25" ht="27" customHeight="1">
      <c r="A35" s="703">
        <v>1</v>
      </c>
      <c r="B35" s="2498" t="s">
        <v>2169</v>
      </c>
      <c r="C35" s="2499"/>
      <c r="D35" s="2499"/>
      <c r="E35" s="2499"/>
      <c r="F35" s="2499"/>
      <c r="G35" s="2499"/>
      <c r="H35" s="2499"/>
      <c r="I35" s="2499"/>
      <c r="J35" s="2499"/>
      <c r="K35" s="2499"/>
      <c r="L35" s="2499"/>
      <c r="M35" s="2499"/>
      <c r="N35" s="2499"/>
      <c r="O35" s="2499"/>
      <c r="P35" s="2499"/>
      <c r="Q35" s="2499"/>
      <c r="R35" s="2499"/>
      <c r="S35" s="2499"/>
      <c r="T35" s="2499"/>
      <c r="U35" s="2499"/>
      <c r="V35" s="2499"/>
      <c r="W35" s="2499"/>
      <c r="X35" s="2499"/>
      <c r="Y35" s="2499"/>
    </row>
    <row r="36" spans="1:25" ht="20.100000000000001" customHeight="1">
      <c r="A36" s="686">
        <v>2</v>
      </c>
      <c r="B36" s="2500" t="s">
        <v>2170</v>
      </c>
      <c r="C36" s="2501"/>
      <c r="D36" s="2501"/>
      <c r="E36" s="2501"/>
      <c r="F36" s="2501"/>
      <c r="G36" s="2501"/>
      <c r="H36" s="2501"/>
      <c r="I36" s="2501"/>
      <c r="J36" s="2501"/>
      <c r="K36" s="2501"/>
      <c r="L36" s="2501"/>
      <c r="M36" s="2501"/>
      <c r="N36" s="2501"/>
      <c r="O36" s="2501"/>
      <c r="P36" s="2501"/>
      <c r="Q36" s="2501"/>
      <c r="R36" s="2501"/>
      <c r="S36" s="2501"/>
      <c r="T36" s="2501"/>
      <c r="U36" s="2501"/>
      <c r="V36" s="2501"/>
      <c r="W36" s="2501"/>
      <c r="X36" s="2501"/>
      <c r="Y36" s="2501"/>
    </row>
    <row r="37" spans="1:25" ht="20.100000000000001" customHeight="1">
      <c r="A37" s="686">
        <v>3</v>
      </c>
      <c r="B37" s="2500" t="s">
        <v>2171</v>
      </c>
      <c r="C37" s="2501"/>
      <c r="D37" s="2501"/>
      <c r="E37" s="2501"/>
      <c r="F37" s="2501"/>
      <c r="G37" s="2501"/>
      <c r="H37" s="2501"/>
      <c r="I37" s="2501"/>
      <c r="J37" s="2501"/>
      <c r="K37" s="2501"/>
      <c r="L37" s="2501"/>
      <c r="M37" s="2501"/>
      <c r="N37" s="2501"/>
      <c r="O37" s="2501"/>
      <c r="P37" s="2501"/>
      <c r="Q37" s="2501"/>
      <c r="R37" s="2501"/>
      <c r="S37" s="2501"/>
      <c r="T37" s="2501"/>
      <c r="U37" s="2501"/>
      <c r="V37" s="2501"/>
      <c r="W37" s="2501"/>
      <c r="X37" s="2501"/>
      <c r="Y37" s="2501"/>
    </row>
  </sheetData>
  <mergeCells count="69">
    <mergeCell ref="B35:Y35"/>
    <mergeCell ref="B36:Y36"/>
    <mergeCell ref="B37:Y37"/>
    <mergeCell ref="A29:A30"/>
    <mergeCell ref="B29:E30"/>
    <mergeCell ref="F29:I30"/>
    <mergeCell ref="R29:U30"/>
    <mergeCell ref="V29:Y30"/>
    <mergeCell ref="A31:A32"/>
    <mergeCell ref="B31:E32"/>
    <mergeCell ref="F31:I32"/>
    <mergeCell ref="R31:U32"/>
    <mergeCell ref="V31:Y32"/>
    <mergeCell ref="A25:A26"/>
    <mergeCell ref="B25:E26"/>
    <mergeCell ref="F25:I26"/>
    <mergeCell ref="R25:U26"/>
    <mergeCell ref="V25:Y26"/>
    <mergeCell ref="A27:A28"/>
    <mergeCell ref="B27:E28"/>
    <mergeCell ref="F27:I28"/>
    <mergeCell ref="R27:U28"/>
    <mergeCell ref="V27:Y28"/>
    <mergeCell ref="A21:A22"/>
    <mergeCell ref="B21:E22"/>
    <mergeCell ref="F21:I22"/>
    <mergeCell ref="R21:U22"/>
    <mergeCell ref="V21:Y22"/>
    <mergeCell ref="A23:A24"/>
    <mergeCell ref="B23:E24"/>
    <mergeCell ref="F23:I24"/>
    <mergeCell ref="R23:U24"/>
    <mergeCell ref="V23:Y24"/>
    <mergeCell ref="A17:A18"/>
    <mergeCell ref="B17:E18"/>
    <mergeCell ref="F17:I18"/>
    <mergeCell ref="R17:U18"/>
    <mergeCell ref="V17:Y18"/>
    <mergeCell ref="A19:A20"/>
    <mergeCell ref="B19:E20"/>
    <mergeCell ref="F19:I20"/>
    <mergeCell ref="R19:U20"/>
    <mergeCell ref="V19:Y20"/>
    <mergeCell ref="A13:A14"/>
    <mergeCell ref="B13:E14"/>
    <mergeCell ref="F13:I14"/>
    <mergeCell ref="R13:U14"/>
    <mergeCell ref="V13:Y14"/>
    <mergeCell ref="A15:A16"/>
    <mergeCell ref="B15:E16"/>
    <mergeCell ref="F15:I16"/>
    <mergeCell ref="R15:U16"/>
    <mergeCell ref="V15:Y16"/>
    <mergeCell ref="A9:A10"/>
    <mergeCell ref="B9:E10"/>
    <mergeCell ref="F9:I10"/>
    <mergeCell ref="R9:U10"/>
    <mergeCell ref="V9:Y10"/>
    <mergeCell ref="A11:A12"/>
    <mergeCell ref="B11:E12"/>
    <mergeCell ref="F11:I12"/>
    <mergeCell ref="R11:U12"/>
    <mergeCell ref="V11:Y12"/>
    <mergeCell ref="A3:Y3"/>
    <mergeCell ref="B8:E8"/>
    <mergeCell ref="F8:I8"/>
    <mergeCell ref="J8:Q8"/>
    <mergeCell ref="R8:U8"/>
    <mergeCell ref="V8:Y8"/>
  </mergeCells>
  <phoneticPr fontId="3"/>
  <pageMargins left="0.78740157480314965" right="0.59055118110236227" top="0.59" bottom="0.73" header="0.51181102362204722" footer="0.51181102362204722"/>
  <pageSetup paperSize="9" orientation="portrait"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D59BA-0962-4068-99AF-D586D55DAC74}">
  <sheetPr>
    <tabColor theme="8" tint="0.79998168889431442"/>
  </sheetPr>
  <dimension ref="A1:IV39"/>
  <sheetViews>
    <sheetView view="pageBreakPreview" zoomScale="85" zoomScaleNormal="100" zoomScaleSheetLayoutView="85" workbookViewId="0">
      <selection activeCell="J9" sqref="J9"/>
    </sheetView>
  </sheetViews>
  <sheetFormatPr defaultColWidth="9" defaultRowHeight="14.4"/>
  <cols>
    <col min="1" max="1" width="4" style="707" customWidth="1"/>
    <col min="2" max="3" width="7.44140625" style="707" customWidth="1"/>
    <col min="4" max="4" width="4" style="707" customWidth="1"/>
    <col min="5" max="5" width="7.44140625" style="707" customWidth="1"/>
    <col min="6" max="6" width="2.88671875" style="707" customWidth="1"/>
    <col min="7" max="7" width="20.88671875" style="707" customWidth="1"/>
    <col min="8" max="8" width="4.44140625" style="707" customWidth="1"/>
    <col min="9" max="9" width="9.88671875" style="707" customWidth="1"/>
    <col min="10" max="10" width="20.88671875" style="707" customWidth="1"/>
    <col min="11" max="12" width="7.44140625" style="707" customWidth="1"/>
    <col min="13" max="256" width="9" style="707"/>
    <col min="257" max="257" width="4" style="707" customWidth="1"/>
    <col min="258" max="259" width="7.44140625" style="707" customWidth="1"/>
    <col min="260" max="260" width="4" style="707" customWidth="1"/>
    <col min="261" max="261" width="7.44140625" style="707" customWidth="1"/>
    <col min="262" max="262" width="2.88671875" style="707" customWidth="1"/>
    <col min="263" max="263" width="20.88671875" style="707" customWidth="1"/>
    <col min="264" max="264" width="4.44140625" style="707" customWidth="1"/>
    <col min="265" max="265" width="9.88671875" style="707" customWidth="1"/>
    <col min="266" max="266" width="20.88671875" style="707" customWidth="1"/>
    <col min="267" max="268" width="7.44140625" style="707" customWidth="1"/>
    <col min="269" max="512" width="9" style="707"/>
    <col min="513" max="513" width="4" style="707" customWidth="1"/>
    <col min="514" max="515" width="7.44140625" style="707" customWidth="1"/>
    <col min="516" max="516" width="4" style="707" customWidth="1"/>
    <col min="517" max="517" width="7.44140625" style="707" customWidth="1"/>
    <col min="518" max="518" width="2.88671875" style="707" customWidth="1"/>
    <col min="519" max="519" width="20.88671875" style="707" customWidth="1"/>
    <col min="520" max="520" width="4.44140625" style="707" customWidth="1"/>
    <col min="521" max="521" width="9.88671875" style="707" customWidth="1"/>
    <col min="522" max="522" width="20.88671875" style="707" customWidth="1"/>
    <col min="523" max="524" width="7.44140625" style="707" customWidth="1"/>
    <col min="525" max="768" width="9" style="707"/>
    <col min="769" max="769" width="4" style="707" customWidth="1"/>
    <col min="770" max="771" width="7.44140625" style="707" customWidth="1"/>
    <col min="772" max="772" width="4" style="707" customWidth="1"/>
    <col min="773" max="773" width="7.44140625" style="707" customWidth="1"/>
    <col min="774" max="774" width="2.88671875" style="707" customWidth="1"/>
    <col min="775" max="775" width="20.88671875" style="707" customWidth="1"/>
    <col min="776" max="776" width="4.44140625" style="707" customWidth="1"/>
    <col min="777" max="777" width="9.88671875" style="707" customWidth="1"/>
    <col min="778" max="778" width="20.88671875" style="707" customWidth="1"/>
    <col min="779" max="780" width="7.44140625" style="707" customWidth="1"/>
    <col min="781" max="1024" width="9" style="707"/>
    <col min="1025" max="1025" width="4" style="707" customWidth="1"/>
    <col min="1026" max="1027" width="7.44140625" style="707" customWidth="1"/>
    <col min="1028" max="1028" width="4" style="707" customWidth="1"/>
    <col min="1029" max="1029" width="7.44140625" style="707" customWidth="1"/>
    <col min="1030" max="1030" width="2.88671875" style="707" customWidth="1"/>
    <col min="1031" max="1031" width="20.88671875" style="707" customWidth="1"/>
    <col min="1032" max="1032" width="4.44140625" style="707" customWidth="1"/>
    <col min="1033" max="1033" width="9.88671875" style="707" customWidth="1"/>
    <col min="1034" max="1034" width="20.88671875" style="707" customWidth="1"/>
    <col min="1035" max="1036" width="7.44140625" style="707" customWidth="1"/>
    <col min="1037" max="1280" width="9" style="707"/>
    <col min="1281" max="1281" width="4" style="707" customWidth="1"/>
    <col min="1282" max="1283" width="7.44140625" style="707" customWidth="1"/>
    <col min="1284" max="1284" width="4" style="707" customWidth="1"/>
    <col min="1285" max="1285" width="7.44140625" style="707" customWidth="1"/>
    <col min="1286" max="1286" width="2.88671875" style="707" customWidth="1"/>
    <col min="1287" max="1287" width="20.88671875" style="707" customWidth="1"/>
    <col min="1288" max="1288" width="4.44140625" style="707" customWidth="1"/>
    <col min="1289" max="1289" width="9.88671875" style="707" customWidth="1"/>
    <col min="1290" max="1290" width="20.88671875" style="707" customWidth="1"/>
    <col min="1291" max="1292" width="7.44140625" style="707" customWidth="1"/>
    <col min="1293" max="1536" width="9" style="707"/>
    <col min="1537" max="1537" width="4" style="707" customWidth="1"/>
    <col min="1538" max="1539" width="7.44140625" style="707" customWidth="1"/>
    <col min="1540" max="1540" width="4" style="707" customWidth="1"/>
    <col min="1541" max="1541" width="7.44140625" style="707" customWidth="1"/>
    <col min="1542" max="1542" width="2.88671875" style="707" customWidth="1"/>
    <col min="1543" max="1543" width="20.88671875" style="707" customWidth="1"/>
    <col min="1544" max="1544" width="4.44140625" style="707" customWidth="1"/>
    <col min="1545" max="1545" width="9.88671875" style="707" customWidth="1"/>
    <col min="1546" max="1546" width="20.88671875" style="707" customWidth="1"/>
    <col min="1547" max="1548" width="7.44140625" style="707" customWidth="1"/>
    <col min="1549" max="1792" width="9" style="707"/>
    <col min="1793" max="1793" width="4" style="707" customWidth="1"/>
    <col min="1794" max="1795" width="7.44140625" style="707" customWidth="1"/>
    <col min="1796" max="1796" width="4" style="707" customWidth="1"/>
    <col min="1797" max="1797" width="7.44140625" style="707" customWidth="1"/>
    <col min="1798" max="1798" width="2.88671875" style="707" customWidth="1"/>
    <col min="1799" max="1799" width="20.88671875" style="707" customWidth="1"/>
    <col min="1800" max="1800" width="4.44140625" style="707" customWidth="1"/>
    <col min="1801" max="1801" width="9.88671875" style="707" customWidth="1"/>
    <col min="1802" max="1802" width="20.88671875" style="707" customWidth="1"/>
    <col min="1803" max="1804" width="7.44140625" style="707" customWidth="1"/>
    <col min="1805" max="2048" width="9" style="707"/>
    <col min="2049" max="2049" width="4" style="707" customWidth="1"/>
    <col min="2050" max="2051" width="7.44140625" style="707" customWidth="1"/>
    <col min="2052" max="2052" width="4" style="707" customWidth="1"/>
    <col min="2053" max="2053" width="7.44140625" style="707" customWidth="1"/>
    <col min="2054" max="2054" width="2.88671875" style="707" customWidth="1"/>
    <col min="2055" max="2055" width="20.88671875" style="707" customWidth="1"/>
    <col min="2056" max="2056" width="4.44140625" style="707" customWidth="1"/>
    <col min="2057" max="2057" width="9.88671875" style="707" customWidth="1"/>
    <col min="2058" max="2058" width="20.88671875" style="707" customWidth="1"/>
    <col min="2059" max="2060" width="7.44140625" style="707" customWidth="1"/>
    <col min="2061" max="2304" width="9" style="707"/>
    <col min="2305" max="2305" width="4" style="707" customWidth="1"/>
    <col min="2306" max="2307" width="7.44140625" style="707" customWidth="1"/>
    <col min="2308" max="2308" width="4" style="707" customWidth="1"/>
    <col min="2309" max="2309" width="7.44140625" style="707" customWidth="1"/>
    <col min="2310" max="2310" width="2.88671875" style="707" customWidth="1"/>
    <col min="2311" max="2311" width="20.88671875" style="707" customWidth="1"/>
    <col min="2312" max="2312" width="4.44140625" style="707" customWidth="1"/>
    <col min="2313" max="2313" width="9.88671875" style="707" customWidth="1"/>
    <col min="2314" max="2314" width="20.88671875" style="707" customWidth="1"/>
    <col min="2315" max="2316" width="7.44140625" style="707" customWidth="1"/>
    <col min="2317" max="2560" width="9" style="707"/>
    <col min="2561" max="2561" width="4" style="707" customWidth="1"/>
    <col min="2562" max="2563" width="7.44140625" style="707" customWidth="1"/>
    <col min="2564" max="2564" width="4" style="707" customWidth="1"/>
    <col min="2565" max="2565" width="7.44140625" style="707" customWidth="1"/>
    <col min="2566" max="2566" width="2.88671875" style="707" customWidth="1"/>
    <col min="2567" max="2567" width="20.88671875" style="707" customWidth="1"/>
    <col min="2568" max="2568" width="4.44140625" style="707" customWidth="1"/>
    <col min="2569" max="2569" width="9.88671875" style="707" customWidth="1"/>
    <col min="2570" max="2570" width="20.88671875" style="707" customWidth="1"/>
    <col min="2571" max="2572" width="7.44140625" style="707" customWidth="1"/>
    <col min="2573" max="2816" width="9" style="707"/>
    <col min="2817" max="2817" width="4" style="707" customWidth="1"/>
    <col min="2818" max="2819" width="7.44140625" style="707" customWidth="1"/>
    <col min="2820" max="2820" width="4" style="707" customWidth="1"/>
    <col min="2821" max="2821" width="7.44140625" style="707" customWidth="1"/>
    <col min="2822" max="2822" width="2.88671875" style="707" customWidth="1"/>
    <col min="2823" max="2823" width="20.88671875" style="707" customWidth="1"/>
    <col min="2824" max="2824" width="4.44140625" style="707" customWidth="1"/>
    <col min="2825" max="2825" width="9.88671875" style="707" customWidth="1"/>
    <col min="2826" max="2826" width="20.88671875" style="707" customWidth="1"/>
    <col min="2827" max="2828" width="7.44140625" style="707" customWidth="1"/>
    <col min="2829" max="3072" width="9" style="707"/>
    <col min="3073" max="3073" width="4" style="707" customWidth="1"/>
    <col min="3074" max="3075" width="7.44140625" style="707" customWidth="1"/>
    <col min="3076" max="3076" width="4" style="707" customWidth="1"/>
    <col min="3077" max="3077" width="7.44140625" style="707" customWidth="1"/>
    <col min="3078" max="3078" width="2.88671875" style="707" customWidth="1"/>
    <col min="3079" max="3079" width="20.88671875" style="707" customWidth="1"/>
    <col min="3080" max="3080" width="4.44140625" style="707" customWidth="1"/>
    <col min="3081" max="3081" width="9.88671875" style="707" customWidth="1"/>
    <col min="3082" max="3082" width="20.88671875" style="707" customWidth="1"/>
    <col min="3083" max="3084" width="7.44140625" style="707" customWidth="1"/>
    <col min="3085" max="3328" width="9" style="707"/>
    <col min="3329" max="3329" width="4" style="707" customWidth="1"/>
    <col min="3330" max="3331" width="7.44140625" style="707" customWidth="1"/>
    <col min="3332" max="3332" width="4" style="707" customWidth="1"/>
    <col min="3333" max="3333" width="7.44140625" style="707" customWidth="1"/>
    <col min="3334" max="3334" width="2.88671875" style="707" customWidth="1"/>
    <col min="3335" max="3335" width="20.88671875" style="707" customWidth="1"/>
    <col min="3336" max="3336" width="4.44140625" style="707" customWidth="1"/>
    <col min="3337" max="3337" width="9.88671875" style="707" customWidth="1"/>
    <col min="3338" max="3338" width="20.88671875" style="707" customWidth="1"/>
    <col min="3339" max="3340" width="7.44140625" style="707" customWidth="1"/>
    <col min="3341" max="3584" width="9" style="707"/>
    <col min="3585" max="3585" width="4" style="707" customWidth="1"/>
    <col min="3586" max="3587" width="7.44140625" style="707" customWidth="1"/>
    <col min="3588" max="3588" width="4" style="707" customWidth="1"/>
    <col min="3589" max="3589" width="7.44140625" style="707" customWidth="1"/>
    <col min="3590" max="3590" width="2.88671875" style="707" customWidth="1"/>
    <col min="3591" max="3591" width="20.88671875" style="707" customWidth="1"/>
    <col min="3592" max="3592" width="4.44140625" style="707" customWidth="1"/>
    <col min="3593" max="3593" width="9.88671875" style="707" customWidth="1"/>
    <col min="3594" max="3594" width="20.88671875" style="707" customWidth="1"/>
    <col min="3595" max="3596" width="7.44140625" style="707" customWidth="1"/>
    <col min="3597" max="3840" width="9" style="707"/>
    <col min="3841" max="3841" width="4" style="707" customWidth="1"/>
    <col min="3842" max="3843" width="7.44140625" style="707" customWidth="1"/>
    <col min="3844" max="3844" width="4" style="707" customWidth="1"/>
    <col min="3845" max="3845" width="7.44140625" style="707" customWidth="1"/>
    <col min="3846" max="3846" width="2.88671875" style="707" customWidth="1"/>
    <col min="3847" max="3847" width="20.88671875" style="707" customWidth="1"/>
    <col min="3848" max="3848" width="4.44140625" style="707" customWidth="1"/>
    <col min="3849" max="3849" width="9.88671875" style="707" customWidth="1"/>
    <col min="3850" max="3850" width="20.88671875" style="707" customWidth="1"/>
    <col min="3851" max="3852" width="7.44140625" style="707" customWidth="1"/>
    <col min="3853" max="4096" width="9" style="707"/>
    <col min="4097" max="4097" width="4" style="707" customWidth="1"/>
    <col min="4098" max="4099" width="7.44140625" style="707" customWidth="1"/>
    <col min="4100" max="4100" width="4" style="707" customWidth="1"/>
    <col min="4101" max="4101" width="7.44140625" style="707" customWidth="1"/>
    <col min="4102" max="4102" width="2.88671875" style="707" customWidth="1"/>
    <col min="4103" max="4103" width="20.88671875" style="707" customWidth="1"/>
    <col min="4104" max="4104" width="4.44140625" style="707" customWidth="1"/>
    <col min="4105" max="4105" width="9.88671875" style="707" customWidth="1"/>
    <col min="4106" max="4106" width="20.88671875" style="707" customWidth="1"/>
    <col min="4107" max="4108" width="7.44140625" style="707" customWidth="1"/>
    <col min="4109" max="4352" width="9" style="707"/>
    <col min="4353" max="4353" width="4" style="707" customWidth="1"/>
    <col min="4354" max="4355" width="7.44140625" style="707" customWidth="1"/>
    <col min="4356" max="4356" width="4" style="707" customWidth="1"/>
    <col min="4357" max="4357" width="7.44140625" style="707" customWidth="1"/>
    <col min="4358" max="4358" width="2.88671875" style="707" customWidth="1"/>
    <col min="4359" max="4359" width="20.88671875" style="707" customWidth="1"/>
    <col min="4360" max="4360" width="4.44140625" style="707" customWidth="1"/>
    <col min="4361" max="4361" width="9.88671875" style="707" customWidth="1"/>
    <col min="4362" max="4362" width="20.88671875" style="707" customWidth="1"/>
    <col min="4363" max="4364" width="7.44140625" style="707" customWidth="1"/>
    <col min="4365" max="4608" width="9" style="707"/>
    <col min="4609" max="4609" width="4" style="707" customWidth="1"/>
    <col min="4610" max="4611" width="7.44140625" style="707" customWidth="1"/>
    <col min="4612" max="4612" width="4" style="707" customWidth="1"/>
    <col min="4613" max="4613" width="7.44140625" style="707" customWidth="1"/>
    <col min="4614" max="4614" width="2.88671875" style="707" customWidth="1"/>
    <col min="4615" max="4615" width="20.88671875" style="707" customWidth="1"/>
    <col min="4616" max="4616" width="4.44140625" style="707" customWidth="1"/>
    <col min="4617" max="4617" width="9.88671875" style="707" customWidth="1"/>
    <col min="4618" max="4618" width="20.88671875" style="707" customWidth="1"/>
    <col min="4619" max="4620" width="7.44140625" style="707" customWidth="1"/>
    <col min="4621" max="4864" width="9" style="707"/>
    <col min="4865" max="4865" width="4" style="707" customWidth="1"/>
    <col min="4866" max="4867" width="7.44140625" style="707" customWidth="1"/>
    <col min="4868" max="4868" width="4" style="707" customWidth="1"/>
    <col min="4869" max="4869" width="7.44140625" style="707" customWidth="1"/>
    <col min="4870" max="4870" width="2.88671875" style="707" customWidth="1"/>
    <col min="4871" max="4871" width="20.88671875" style="707" customWidth="1"/>
    <col min="4872" max="4872" width="4.44140625" style="707" customWidth="1"/>
    <col min="4873" max="4873" width="9.88671875" style="707" customWidth="1"/>
    <col min="4874" max="4874" width="20.88671875" style="707" customWidth="1"/>
    <col min="4875" max="4876" width="7.44140625" style="707" customWidth="1"/>
    <col min="4877" max="5120" width="9" style="707"/>
    <col min="5121" max="5121" width="4" style="707" customWidth="1"/>
    <col min="5122" max="5123" width="7.44140625" style="707" customWidth="1"/>
    <col min="5124" max="5124" width="4" style="707" customWidth="1"/>
    <col min="5125" max="5125" width="7.44140625" style="707" customWidth="1"/>
    <col min="5126" max="5126" width="2.88671875" style="707" customWidth="1"/>
    <col min="5127" max="5127" width="20.88671875" style="707" customWidth="1"/>
    <col min="5128" max="5128" width="4.44140625" style="707" customWidth="1"/>
    <col min="5129" max="5129" width="9.88671875" style="707" customWidth="1"/>
    <col min="5130" max="5130" width="20.88671875" style="707" customWidth="1"/>
    <col min="5131" max="5132" width="7.44140625" style="707" customWidth="1"/>
    <col min="5133" max="5376" width="9" style="707"/>
    <col min="5377" max="5377" width="4" style="707" customWidth="1"/>
    <col min="5378" max="5379" width="7.44140625" style="707" customWidth="1"/>
    <col min="5380" max="5380" width="4" style="707" customWidth="1"/>
    <col min="5381" max="5381" width="7.44140625" style="707" customWidth="1"/>
    <col min="5382" max="5382" width="2.88671875" style="707" customWidth="1"/>
    <col min="5383" max="5383" width="20.88671875" style="707" customWidth="1"/>
    <col min="5384" max="5384" width="4.44140625" style="707" customWidth="1"/>
    <col min="5385" max="5385" width="9.88671875" style="707" customWidth="1"/>
    <col min="5386" max="5386" width="20.88671875" style="707" customWidth="1"/>
    <col min="5387" max="5388" width="7.44140625" style="707" customWidth="1"/>
    <col min="5389" max="5632" width="9" style="707"/>
    <col min="5633" max="5633" width="4" style="707" customWidth="1"/>
    <col min="5634" max="5635" width="7.44140625" style="707" customWidth="1"/>
    <col min="5636" max="5636" width="4" style="707" customWidth="1"/>
    <col min="5637" max="5637" width="7.44140625" style="707" customWidth="1"/>
    <col min="5638" max="5638" width="2.88671875" style="707" customWidth="1"/>
    <col min="5639" max="5639" width="20.88671875" style="707" customWidth="1"/>
    <col min="5640" max="5640" width="4.44140625" style="707" customWidth="1"/>
    <col min="5641" max="5641" width="9.88671875" style="707" customWidth="1"/>
    <col min="5642" max="5642" width="20.88671875" style="707" customWidth="1"/>
    <col min="5643" max="5644" width="7.44140625" style="707" customWidth="1"/>
    <col min="5645" max="5888" width="9" style="707"/>
    <col min="5889" max="5889" width="4" style="707" customWidth="1"/>
    <col min="5890" max="5891" width="7.44140625" style="707" customWidth="1"/>
    <col min="5892" max="5892" width="4" style="707" customWidth="1"/>
    <col min="5893" max="5893" width="7.44140625" style="707" customWidth="1"/>
    <col min="5894" max="5894" width="2.88671875" style="707" customWidth="1"/>
    <col min="5895" max="5895" width="20.88671875" style="707" customWidth="1"/>
    <col min="5896" max="5896" width="4.44140625" style="707" customWidth="1"/>
    <col min="5897" max="5897" width="9.88671875" style="707" customWidth="1"/>
    <col min="5898" max="5898" width="20.88671875" style="707" customWidth="1"/>
    <col min="5899" max="5900" width="7.44140625" style="707" customWidth="1"/>
    <col min="5901" max="6144" width="9" style="707"/>
    <col min="6145" max="6145" width="4" style="707" customWidth="1"/>
    <col min="6146" max="6147" width="7.44140625" style="707" customWidth="1"/>
    <col min="6148" max="6148" width="4" style="707" customWidth="1"/>
    <col min="6149" max="6149" width="7.44140625" style="707" customWidth="1"/>
    <col min="6150" max="6150" width="2.88671875" style="707" customWidth="1"/>
    <col min="6151" max="6151" width="20.88671875" style="707" customWidth="1"/>
    <col min="6152" max="6152" width="4.44140625" style="707" customWidth="1"/>
    <col min="6153" max="6153" width="9.88671875" style="707" customWidth="1"/>
    <col min="6154" max="6154" width="20.88671875" style="707" customWidth="1"/>
    <col min="6155" max="6156" width="7.44140625" style="707" customWidth="1"/>
    <col min="6157" max="6400" width="9" style="707"/>
    <col min="6401" max="6401" width="4" style="707" customWidth="1"/>
    <col min="6402" max="6403" width="7.44140625" style="707" customWidth="1"/>
    <col min="6404" max="6404" width="4" style="707" customWidth="1"/>
    <col min="6405" max="6405" width="7.44140625" style="707" customWidth="1"/>
    <col min="6406" max="6406" width="2.88671875" style="707" customWidth="1"/>
    <col min="6407" max="6407" width="20.88671875" style="707" customWidth="1"/>
    <col min="6408" max="6408" width="4.44140625" style="707" customWidth="1"/>
    <col min="6409" max="6409" width="9.88671875" style="707" customWidth="1"/>
    <col min="6410" max="6410" width="20.88671875" style="707" customWidth="1"/>
    <col min="6411" max="6412" width="7.44140625" style="707" customWidth="1"/>
    <col min="6413" max="6656" width="9" style="707"/>
    <col min="6657" max="6657" width="4" style="707" customWidth="1"/>
    <col min="6658" max="6659" width="7.44140625" style="707" customWidth="1"/>
    <col min="6660" max="6660" width="4" style="707" customWidth="1"/>
    <col min="6661" max="6661" width="7.44140625" style="707" customWidth="1"/>
    <col min="6662" max="6662" width="2.88671875" style="707" customWidth="1"/>
    <col min="6663" max="6663" width="20.88671875" style="707" customWidth="1"/>
    <col min="6664" max="6664" width="4.44140625" style="707" customWidth="1"/>
    <col min="6665" max="6665" width="9.88671875" style="707" customWidth="1"/>
    <col min="6666" max="6666" width="20.88671875" style="707" customWidth="1"/>
    <col min="6667" max="6668" width="7.44140625" style="707" customWidth="1"/>
    <col min="6669" max="6912" width="9" style="707"/>
    <col min="6913" max="6913" width="4" style="707" customWidth="1"/>
    <col min="6914" max="6915" width="7.44140625" style="707" customWidth="1"/>
    <col min="6916" max="6916" width="4" style="707" customWidth="1"/>
    <col min="6917" max="6917" width="7.44140625" style="707" customWidth="1"/>
    <col min="6918" max="6918" width="2.88671875" style="707" customWidth="1"/>
    <col min="6919" max="6919" width="20.88671875" style="707" customWidth="1"/>
    <col min="6920" max="6920" width="4.44140625" style="707" customWidth="1"/>
    <col min="6921" max="6921" width="9.88671875" style="707" customWidth="1"/>
    <col min="6922" max="6922" width="20.88671875" style="707" customWidth="1"/>
    <col min="6923" max="6924" width="7.44140625" style="707" customWidth="1"/>
    <col min="6925" max="7168" width="9" style="707"/>
    <col min="7169" max="7169" width="4" style="707" customWidth="1"/>
    <col min="7170" max="7171" width="7.44140625" style="707" customWidth="1"/>
    <col min="7172" max="7172" width="4" style="707" customWidth="1"/>
    <col min="7173" max="7173" width="7.44140625" style="707" customWidth="1"/>
    <col min="7174" max="7174" width="2.88671875" style="707" customWidth="1"/>
    <col min="7175" max="7175" width="20.88671875" style="707" customWidth="1"/>
    <col min="7176" max="7176" width="4.44140625" style="707" customWidth="1"/>
    <col min="7177" max="7177" width="9.88671875" style="707" customWidth="1"/>
    <col min="7178" max="7178" width="20.88671875" style="707" customWidth="1"/>
    <col min="7179" max="7180" width="7.44140625" style="707" customWidth="1"/>
    <col min="7181" max="7424" width="9" style="707"/>
    <col min="7425" max="7425" width="4" style="707" customWidth="1"/>
    <col min="7426" max="7427" width="7.44140625" style="707" customWidth="1"/>
    <col min="7428" max="7428" width="4" style="707" customWidth="1"/>
    <col min="7429" max="7429" width="7.44140625" style="707" customWidth="1"/>
    <col min="7430" max="7430" width="2.88671875" style="707" customWidth="1"/>
    <col min="7431" max="7431" width="20.88671875" style="707" customWidth="1"/>
    <col min="7432" max="7432" width="4.44140625" style="707" customWidth="1"/>
    <col min="7433" max="7433" width="9.88671875" style="707" customWidth="1"/>
    <col min="7434" max="7434" width="20.88671875" style="707" customWidth="1"/>
    <col min="7435" max="7436" width="7.44140625" style="707" customWidth="1"/>
    <col min="7437" max="7680" width="9" style="707"/>
    <col min="7681" max="7681" width="4" style="707" customWidth="1"/>
    <col min="7682" max="7683" width="7.44140625" style="707" customWidth="1"/>
    <col min="7684" max="7684" width="4" style="707" customWidth="1"/>
    <col min="7685" max="7685" width="7.44140625" style="707" customWidth="1"/>
    <col min="7686" max="7686" width="2.88671875" style="707" customWidth="1"/>
    <col min="7687" max="7687" width="20.88671875" style="707" customWidth="1"/>
    <col min="7688" max="7688" width="4.44140625" style="707" customWidth="1"/>
    <col min="7689" max="7689" width="9.88671875" style="707" customWidth="1"/>
    <col min="7690" max="7690" width="20.88671875" style="707" customWidth="1"/>
    <col min="7691" max="7692" width="7.44140625" style="707" customWidth="1"/>
    <col min="7693" max="7936" width="9" style="707"/>
    <col min="7937" max="7937" width="4" style="707" customWidth="1"/>
    <col min="7938" max="7939" width="7.44140625" style="707" customWidth="1"/>
    <col min="7940" max="7940" width="4" style="707" customWidth="1"/>
    <col min="7941" max="7941" width="7.44140625" style="707" customWidth="1"/>
    <col min="7942" max="7942" width="2.88671875" style="707" customWidth="1"/>
    <col min="7943" max="7943" width="20.88671875" style="707" customWidth="1"/>
    <col min="7944" max="7944" width="4.44140625" style="707" customWidth="1"/>
    <col min="7945" max="7945" width="9.88671875" style="707" customWidth="1"/>
    <col min="7946" max="7946" width="20.88671875" style="707" customWidth="1"/>
    <col min="7947" max="7948" width="7.44140625" style="707" customWidth="1"/>
    <col min="7949" max="8192" width="9" style="707"/>
    <col min="8193" max="8193" width="4" style="707" customWidth="1"/>
    <col min="8194" max="8195" width="7.44140625" style="707" customWidth="1"/>
    <col min="8196" max="8196" width="4" style="707" customWidth="1"/>
    <col min="8197" max="8197" width="7.44140625" style="707" customWidth="1"/>
    <col min="8198" max="8198" width="2.88671875" style="707" customWidth="1"/>
    <col min="8199" max="8199" width="20.88671875" style="707" customWidth="1"/>
    <col min="8200" max="8200" width="4.44140625" style="707" customWidth="1"/>
    <col min="8201" max="8201" width="9.88671875" style="707" customWidth="1"/>
    <col min="8202" max="8202" width="20.88671875" style="707" customWidth="1"/>
    <col min="8203" max="8204" width="7.44140625" style="707" customWidth="1"/>
    <col min="8205" max="8448" width="9" style="707"/>
    <col min="8449" max="8449" width="4" style="707" customWidth="1"/>
    <col min="8450" max="8451" width="7.44140625" style="707" customWidth="1"/>
    <col min="8452" max="8452" width="4" style="707" customWidth="1"/>
    <col min="8453" max="8453" width="7.44140625" style="707" customWidth="1"/>
    <col min="8454" max="8454" width="2.88671875" style="707" customWidth="1"/>
    <col min="8455" max="8455" width="20.88671875" style="707" customWidth="1"/>
    <col min="8456" max="8456" width="4.44140625" style="707" customWidth="1"/>
    <col min="8457" max="8457" width="9.88671875" style="707" customWidth="1"/>
    <col min="8458" max="8458" width="20.88671875" style="707" customWidth="1"/>
    <col min="8459" max="8460" width="7.44140625" style="707" customWidth="1"/>
    <col min="8461" max="8704" width="9" style="707"/>
    <col min="8705" max="8705" width="4" style="707" customWidth="1"/>
    <col min="8706" max="8707" width="7.44140625" style="707" customWidth="1"/>
    <col min="8708" max="8708" width="4" style="707" customWidth="1"/>
    <col min="8709" max="8709" width="7.44140625" style="707" customWidth="1"/>
    <col min="8710" max="8710" width="2.88671875" style="707" customWidth="1"/>
    <col min="8711" max="8711" width="20.88671875" style="707" customWidth="1"/>
    <col min="8712" max="8712" width="4.44140625" style="707" customWidth="1"/>
    <col min="8713" max="8713" width="9.88671875" style="707" customWidth="1"/>
    <col min="8714" max="8714" width="20.88671875" style="707" customWidth="1"/>
    <col min="8715" max="8716" width="7.44140625" style="707" customWidth="1"/>
    <col min="8717" max="8960" width="9" style="707"/>
    <col min="8961" max="8961" width="4" style="707" customWidth="1"/>
    <col min="8962" max="8963" width="7.44140625" style="707" customWidth="1"/>
    <col min="8964" max="8964" width="4" style="707" customWidth="1"/>
    <col min="8965" max="8965" width="7.44140625" style="707" customWidth="1"/>
    <col min="8966" max="8966" width="2.88671875" style="707" customWidth="1"/>
    <col min="8967" max="8967" width="20.88671875" style="707" customWidth="1"/>
    <col min="8968" max="8968" width="4.44140625" style="707" customWidth="1"/>
    <col min="8969" max="8969" width="9.88671875" style="707" customWidth="1"/>
    <col min="8970" max="8970" width="20.88671875" style="707" customWidth="1"/>
    <col min="8971" max="8972" width="7.44140625" style="707" customWidth="1"/>
    <col min="8973" max="9216" width="9" style="707"/>
    <col min="9217" max="9217" width="4" style="707" customWidth="1"/>
    <col min="9218" max="9219" width="7.44140625" style="707" customWidth="1"/>
    <col min="9220" max="9220" width="4" style="707" customWidth="1"/>
    <col min="9221" max="9221" width="7.44140625" style="707" customWidth="1"/>
    <col min="9222" max="9222" width="2.88671875" style="707" customWidth="1"/>
    <col min="9223" max="9223" width="20.88671875" style="707" customWidth="1"/>
    <col min="9224" max="9224" width="4.44140625" style="707" customWidth="1"/>
    <col min="9225" max="9225" width="9.88671875" style="707" customWidth="1"/>
    <col min="9226" max="9226" width="20.88671875" style="707" customWidth="1"/>
    <col min="9227" max="9228" width="7.44140625" style="707" customWidth="1"/>
    <col min="9229" max="9472" width="9" style="707"/>
    <col min="9473" max="9473" width="4" style="707" customWidth="1"/>
    <col min="9474" max="9475" width="7.44140625" style="707" customWidth="1"/>
    <col min="9476" max="9476" width="4" style="707" customWidth="1"/>
    <col min="9477" max="9477" width="7.44140625" style="707" customWidth="1"/>
    <col min="9478" max="9478" width="2.88671875" style="707" customWidth="1"/>
    <col min="9479" max="9479" width="20.88671875" style="707" customWidth="1"/>
    <col min="9480" max="9480" width="4.44140625" style="707" customWidth="1"/>
    <col min="9481" max="9481" width="9.88671875" style="707" customWidth="1"/>
    <col min="9482" max="9482" width="20.88671875" style="707" customWidth="1"/>
    <col min="9483" max="9484" width="7.44140625" style="707" customWidth="1"/>
    <col min="9485" max="9728" width="9" style="707"/>
    <col min="9729" max="9729" width="4" style="707" customWidth="1"/>
    <col min="9730" max="9731" width="7.44140625" style="707" customWidth="1"/>
    <col min="9732" max="9732" width="4" style="707" customWidth="1"/>
    <col min="9733" max="9733" width="7.44140625" style="707" customWidth="1"/>
    <col min="9734" max="9734" width="2.88671875" style="707" customWidth="1"/>
    <col min="9735" max="9735" width="20.88671875" style="707" customWidth="1"/>
    <col min="9736" max="9736" width="4.44140625" style="707" customWidth="1"/>
    <col min="9737" max="9737" width="9.88671875" style="707" customWidth="1"/>
    <col min="9738" max="9738" width="20.88671875" style="707" customWidth="1"/>
    <col min="9739" max="9740" width="7.44140625" style="707" customWidth="1"/>
    <col min="9741" max="9984" width="9" style="707"/>
    <col min="9985" max="9985" width="4" style="707" customWidth="1"/>
    <col min="9986" max="9987" width="7.44140625" style="707" customWidth="1"/>
    <col min="9988" max="9988" width="4" style="707" customWidth="1"/>
    <col min="9989" max="9989" width="7.44140625" style="707" customWidth="1"/>
    <col min="9990" max="9990" width="2.88671875" style="707" customWidth="1"/>
    <col min="9991" max="9991" width="20.88671875" style="707" customWidth="1"/>
    <col min="9992" max="9992" width="4.44140625" style="707" customWidth="1"/>
    <col min="9993" max="9993" width="9.88671875" style="707" customWidth="1"/>
    <col min="9994" max="9994" width="20.88671875" style="707" customWidth="1"/>
    <col min="9995" max="9996" width="7.44140625" style="707" customWidth="1"/>
    <col min="9997" max="10240" width="9" style="707"/>
    <col min="10241" max="10241" width="4" style="707" customWidth="1"/>
    <col min="10242" max="10243" width="7.44140625" style="707" customWidth="1"/>
    <col min="10244" max="10244" width="4" style="707" customWidth="1"/>
    <col min="10245" max="10245" width="7.44140625" style="707" customWidth="1"/>
    <col min="10246" max="10246" width="2.88671875" style="707" customWidth="1"/>
    <col min="10247" max="10247" width="20.88671875" style="707" customWidth="1"/>
    <col min="10248" max="10248" width="4.44140625" style="707" customWidth="1"/>
    <col min="10249" max="10249" width="9.88671875" style="707" customWidth="1"/>
    <col min="10250" max="10250" width="20.88671875" style="707" customWidth="1"/>
    <col min="10251" max="10252" width="7.44140625" style="707" customWidth="1"/>
    <col min="10253" max="10496" width="9" style="707"/>
    <col min="10497" max="10497" width="4" style="707" customWidth="1"/>
    <col min="10498" max="10499" width="7.44140625" style="707" customWidth="1"/>
    <col min="10500" max="10500" width="4" style="707" customWidth="1"/>
    <col min="10501" max="10501" width="7.44140625" style="707" customWidth="1"/>
    <col min="10502" max="10502" width="2.88671875" style="707" customWidth="1"/>
    <col min="10503" max="10503" width="20.88671875" style="707" customWidth="1"/>
    <col min="10504" max="10504" width="4.44140625" style="707" customWidth="1"/>
    <col min="10505" max="10505" width="9.88671875" style="707" customWidth="1"/>
    <col min="10506" max="10506" width="20.88671875" style="707" customWidth="1"/>
    <col min="10507" max="10508" width="7.44140625" style="707" customWidth="1"/>
    <col min="10509" max="10752" width="9" style="707"/>
    <col min="10753" max="10753" width="4" style="707" customWidth="1"/>
    <col min="10754" max="10755" width="7.44140625" style="707" customWidth="1"/>
    <col min="10756" max="10756" width="4" style="707" customWidth="1"/>
    <col min="10757" max="10757" width="7.44140625" style="707" customWidth="1"/>
    <col min="10758" max="10758" width="2.88671875" style="707" customWidth="1"/>
    <col min="10759" max="10759" width="20.88671875" style="707" customWidth="1"/>
    <col min="10760" max="10760" width="4.44140625" style="707" customWidth="1"/>
    <col min="10761" max="10761" width="9.88671875" style="707" customWidth="1"/>
    <col min="10762" max="10762" width="20.88671875" style="707" customWidth="1"/>
    <col min="10763" max="10764" width="7.44140625" style="707" customWidth="1"/>
    <col min="10765" max="11008" width="9" style="707"/>
    <col min="11009" max="11009" width="4" style="707" customWidth="1"/>
    <col min="11010" max="11011" width="7.44140625" style="707" customWidth="1"/>
    <col min="11012" max="11012" width="4" style="707" customWidth="1"/>
    <col min="11013" max="11013" width="7.44140625" style="707" customWidth="1"/>
    <col min="11014" max="11014" width="2.88671875" style="707" customWidth="1"/>
    <col min="11015" max="11015" width="20.88671875" style="707" customWidth="1"/>
    <col min="11016" max="11016" width="4.44140625" style="707" customWidth="1"/>
    <col min="11017" max="11017" width="9.88671875" style="707" customWidth="1"/>
    <col min="11018" max="11018" width="20.88671875" style="707" customWidth="1"/>
    <col min="11019" max="11020" width="7.44140625" style="707" customWidth="1"/>
    <col min="11021" max="11264" width="9" style="707"/>
    <col min="11265" max="11265" width="4" style="707" customWidth="1"/>
    <col min="11266" max="11267" width="7.44140625" style="707" customWidth="1"/>
    <col min="11268" max="11268" width="4" style="707" customWidth="1"/>
    <col min="11269" max="11269" width="7.44140625" style="707" customWidth="1"/>
    <col min="11270" max="11270" width="2.88671875" style="707" customWidth="1"/>
    <col min="11271" max="11271" width="20.88671875" style="707" customWidth="1"/>
    <col min="11272" max="11272" width="4.44140625" style="707" customWidth="1"/>
    <col min="11273" max="11273" width="9.88671875" style="707" customWidth="1"/>
    <col min="11274" max="11274" width="20.88671875" style="707" customWidth="1"/>
    <col min="11275" max="11276" width="7.44140625" style="707" customWidth="1"/>
    <col min="11277" max="11520" width="9" style="707"/>
    <col min="11521" max="11521" width="4" style="707" customWidth="1"/>
    <col min="11522" max="11523" width="7.44140625" style="707" customWidth="1"/>
    <col min="11524" max="11524" width="4" style="707" customWidth="1"/>
    <col min="11525" max="11525" width="7.44140625" style="707" customWidth="1"/>
    <col min="11526" max="11526" width="2.88671875" style="707" customWidth="1"/>
    <col min="11527" max="11527" width="20.88671875" style="707" customWidth="1"/>
    <col min="11528" max="11528" width="4.44140625" style="707" customWidth="1"/>
    <col min="11529" max="11529" width="9.88671875" style="707" customWidth="1"/>
    <col min="11530" max="11530" width="20.88671875" style="707" customWidth="1"/>
    <col min="11531" max="11532" width="7.44140625" style="707" customWidth="1"/>
    <col min="11533" max="11776" width="9" style="707"/>
    <col min="11777" max="11777" width="4" style="707" customWidth="1"/>
    <col min="11778" max="11779" width="7.44140625" style="707" customWidth="1"/>
    <col min="11780" max="11780" width="4" style="707" customWidth="1"/>
    <col min="11781" max="11781" width="7.44140625" style="707" customWidth="1"/>
    <col min="11782" max="11782" width="2.88671875" style="707" customWidth="1"/>
    <col min="11783" max="11783" width="20.88671875" style="707" customWidth="1"/>
    <col min="11784" max="11784" width="4.44140625" style="707" customWidth="1"/>
    <col min="11785" max="11785" width="9.88671875" style="707" customWidth="1"/>
    <col min="11786" max="11786" width="20.88671875" style="707" customWidth="1"/>
    <col min="11787" max="11788" width="7.44140625" style="707" customWidth="1"/>
    <col min="11789" max="12032" width="9" style="707"/>
    <col min="12033" max="12033" width="4" style="707" customWidth="1"/>
    <col min="12034" max="12035" width="7.44140625" style="707" customWidth="1"/>
    <col min="12036" max="12036" width="4" style="707" customWidth="1"/>
    <col min="12037" max="12037" width="7.44140625" style="707" customWidth="1"/>
    <col min="12038" max="12038" width="2.88671875" style="707" customWidth="1"/>
    <col min="12039" max="12039" width="20.88671875" style="707" customWidth="1"/>
    <col min="12040" max="12040" width="4.44140625" style="707" customWidth="1"/>
    <col min="12041" max="12041" width="9.88671875" style="707" customWidth="1"/>
    <col min="12042" max="12042" width="20.88671875" style="707" customWidth="1"/>
    <col min="12043" max="12044" width="7.44140625" style="707" customWidth="1"/>
    <col min="12045" max="12288" width="9" style="707"/>
    <col min="12289" max="12289" width="4" style="707" customWidth="1"/>
    <col min="12290" max="12291" width="7.44140625" style="707" customWidth="1"/>
    <col min="12292" max="12292" width="4" style="707" customWidth="1"/>
    <col min="12293" max="12293" width="7.44140625" style="707" customWidth="1"/>
    <col min="12294" max="12294" width="2.88671875" style="707" customWidth="1"/>
    <col min="12295" max="12295" width="20.88671875" style="707" customWidth="1"/>
    <col min="12296" max="12296" width="4.44140625" style="707" customWidth="1"/>
    <col min="12297" max="12297" width="9.88671875" style="707" customWidth="1"/>
    <col min="12298" max="12298" width="20.88671875" style="707" customWidth="1"/>
    <col min="12299" max="12300" width="7.44140625" style="707" customWidth="1"/>
    <col min="12301" max="12544" width="9" style="707"/>
    <col min="12545" max="12545" width="4" style="707" customWidth="1"/>
    <col min="12546" max="12547" width="7.44140625" style="707" customWidth="1"/>
    <col min="12548" max="12548" width="4" style="707" customWidth="1"/>
    <col min="12549" max="12549" width="7.44140625" style="707" customWidth="1"/>
    <col min="12550" max="12550" width="2.88671875" style="707" customWidth="1"/>
    <col min="12551" max="12551" width="20.88671875" style="707" customWidth="1"/>
    <col min="12552" max="12552" width="4.44140625" style="707" customWidth="1"/>
    <col min="12553" max="12553" width="9.88671875" style="707" customWidth="1"/>
    <col min="12554" max="12554" width="20.88671875" style="707" customWidth="1"/>
    <col min="12555" max="12556" width="7.44140625" style="707" customWidth="1"/>
    <col min="12557" max="12800" width="9" style="707"/>
    <col min="12801" max="12801" width="4" style="707" customWidth="1"/>
    <col min="12802" max="12803" width="7.44140625" style="707" customWidth="1"/>
    <col min="12804" max="12804" width="4" style="707" customWidth="1"/>
    <col min="12805" max="12805" width="7.44140625" style="707" customWidth="1"/>
    <col min="12806" max="12806" width="2.88671875" style="707" customWidth="1"/>
    <col min="12807" max="12807" width="20.88671875" style="707" customWidth="1"/>
    <col min="12808" max="12808" width="4.44140625" style="707" customWidth="1"/>
    <col min="12809" max="12809" width="9.88671875" style="707" customWidth="1"/>
    <col min="12810" max="12810" width="20.88671875" style="707" customWidth="1"/>
    <col min="12811" max="12812" width="7.44140625" style="707" customWidth="1"/>
    <col min="12813" max="13056" width="9" style="707"/>
    <col min="13057" max="13057" width="4" style="707" customWidth="1"/>
    <col min="13058" max="13059" width="7.44140625" style="707" customWidth="1"/>
    <col min="13060" max="13060" width="4" style="707" customWidth="1"/>
    <col min="13061" max="13061" width="7.44140625" style="707" customWidth="1"/>
    <col min="13062" max="13062" width="2.88671875" style="707" customWidth="1"/>
    <col min="13063" max="13063" width="20.88671875" style="707" customWidth="1"/>
    <col min="13064" max="13064" width="4.44140625" style="707" customWidth="1"/>
    <col min="13065" max="13065" width="9.88671875" style="707" customWidth="1"/>
    <col min="13066" max="13066" width="20.88671875" style="707" customWidth="1"/>
    <col min="13067" max="13068" width="7.44140625" style="707" customWidth="1"/>
    <col min="13069" max="13312" width="9" style="707"/>
    <col min="13313" max="13313" width="4" style="707" customWidth="1"/>
    <col min="13314" max="13315" width="7.44140625" style="707" customWidth="1"/>
    <col min="13316" max="13316" width="4" style="707" customWidth="1"/>
    <col min="13317" max="13317" width="7.44140625" style="707" customWidth="1"/>
    <col min="13318" max="13318" width="2.88671875" style="707" customWidth="1"/>
    <col min="13319" max="13319" width="20.88671875" style="707" customWidth="1"/>
    <col min="13320" max="13320" width="4.44140625" style="707" customWidth="1"/>
    <col min="13321" max="13321" width="9.88671875" style="707" customWidth="1"/>
    <col min="13322" max="13322" width="20.88671875" style="707" customWidth="1"/>
    <col min="13323" max="13324" width="7.44140625" style="707" customWidth="1"/>
    <col min="13325" max="13568" width="9" style="707"/>
    <col min="13569" max="13569" width="4" style="707" customWidth="1"/>
    <col min="13570" max="13571" width="7.44140625" style="707" customWidth="1"/>
    <col min="13572" max="13572" width="4" style="707" customWidth="1"/>
    <col min="13573" max="13573" width="7.44140625" style="707" customWidth="1"/>
    <col min="13574" max="13574" width="2.88671875" style="707" customWidth="1"/>
    <col min="13575" max="13575" width="20.88671875" style="707" customWidth="1"/>
    <col min="13576" max="13576" width="4.44140625" style="707" customWidth="1"/>
    <col min="13577" max="13577" width="9.88671875" style="707" customWidth="1"/>
    <col min="13578" max="13578" width="20.88671875" style="707" customWidth="1"/>
    <col min="13579" max="13580" width="7.44140625" style="707" customWidth="1"/>
    <col min="13581" max="13824" width="9" style="707"/>
    <col min="13825" max="13825" width="4" style="707" customWidth="1"/>
    <col min="13826" max="13827" width="7.44140625" style="707" customWidth="1"/>
    <col min="13828" max="13828" width="4" style="707" customWidth="1"/>
    <col min="13829" max="13829" width="7.44140625" style="707" customWidth="1"/>
    <col min="13830" max="13830" width="2.88671875" style="707" customWidth="1"/>
    <col min="13831" max="13831" width="20.88671875" style="707" customWidth="1"/>
    <col min="13832" max="13832" width="4.44140625" style="707" customWidth="1"/>
    <col min="13833" max="13833" width="9.88671875" style="707" customWidth="1"/>
    <col min="13834" max="13834" width="20.88671875" style="707" customWidth="1"/>
    <col min="13835" max="13836" width="7.44140625" style="707" customWidth="1"/>
    <col min="13837" max="14080" width="9" style="707"/>
    <col min="14081" max="14081" width="4" style="707" customWidth="1"/>
    <col min="14082" max="14083" width="7.44140625" style="707" customWidth="1"/>
    <col min="14084" max="14084" width="4" style="707" customWidth="1"/>
    <col min="14085" max="14085" width="7.44140625" style="707" customWidth="1"/>
    <col min="14086" max="14086" width="2.88671875" style="707" customWidth="1"/>
    <col min="14087" max="14087" width="20.88671875" style="707" customWidth="1"/>
    <col min="14088" max="14088" width="4.44140625" style="707" customWidth="1"/>
    <col min="14089" max="14089" width="9.88671875" style="707" customWidth="1"/>
    <col min="14090" max="14090" width="20.88671875" style="707" customWidth="1"/>
    <col min="14091" max="14092" width="7.44140625" style="707" customWidth="1"/>
    <col min="14093" max="14336" width="9" style="707"/>
    <col min="14337" max="14337" width="4" style="707" customWidth="1"/>
    <col min="14338" max="14339" width="7.44140625" style="707" customWidth="1"/>
    <col min="14340" max="14340" width="4" style="707" customWidth="1"/>
    <col min="14341" max="14341" width="7.44140625" style="707" customWidth="1"/>
    <col min="14342" max="14342" width="2.88671875" style="707" customWidth="1"/>
    <col min="14343" max="14343" width="20.88671875" style="707" customWidth="1"/>
    <col min="14344" max="14344" width="4.44140625" style="707" customWidth="1"/>
    <col min="14345" max="14345" width="9.88671875" style="707" customWidth="1"/>
    <col min="14346" max="14346" width="20.88671875" style="707" customWidth="1"/>
    <col min="14347" max="14348" width="7.44140625" style="707" customWidth="1"/>
    <col min="14349" max="14592" width="9" style="707"/>
    <col min="14593" max="14593" width="4" style="707" customWidth="1"/>
    <col min="14594" max="14595" width="7.44140625" style="707" customWidth="1"/>
    <col min="14596" max="14596" width="4" style="707" customWidth="1"/>
    <col min="14597" max="14597" width="7.44140625" style="707" customWidth="1"/>
    <col min="14598" max="14598" width="2.88671875" style="707" customWidth="1"/>
    <col min="14599" max="14599" width="20.88671875" style="707" customWidth="1"/>
    <col min="14600" max="14600" width="4.44140625" style="707" customWidth="1"/>
    <col min="14601" max="14601" width="9.88671875" style="707" customWidth="1"/>
    <col min="14602" max="14602" width="20.88671875" style="707" customWidth="1"/>
    <col min="14603" max="14604" width="7.44140625" style="707" customWidth="1"/>
    <col min="14605" max="14848" width="9" style="707"/>
    <col min="14849" max="14849" width="4" style="707" customWidth="1"/>
    <col min="14850" max="14851" width="7.44140625" style="707" customWidth="1"/>
    <col min="14852" max="14852" width="4" style="707" customWidth="1"/>
    <col min="14853" max="14853" width="7.44140625" style="707" customWidth="1"/>
    <col min="14854" max="14854" width="2.88671875" style="707" customWidth="1"/>
    <col min="14855" max="14855" width="20.88671875" style="707" customWidth="1"/>
    <col min="14856" max="14856" width="4.44140625" style="707" customWidth="1"/>
    <col min="14857" max="14857" width="9.88671875" style="707" customWidth="1"/>
    <col min="14858" max="14858" width="20.88671875" style="707" customWidth="1"/>
    <col min="14859" max="14860" width="7.44140625" style="707" customWidth="1"/>
    <col min="14861" max="15104" width="9" style="707"/>
    <col min="15105" max="15105" width="4" style="707" customWidth="1"/>
    <col min="15106" max="15107" width="7.44140625" style="707" customWidth="1"/>
    <col min="15108" max="15108" width="4" style="707" customWidth="1"/>
    <col min="15109" max="15109" width="7.44140625" style="707" customWidth="1"/>
    <col min="15110" max="15110" width="2.88671875" style="707" customWidth="1"/>
    <col min="15111" max="15111" width="20.88671875" style="707" customWidth="1"/>
    <col min="15112" max="15112" width="4.44140625" style="707" customWidth="1"/>
    <col min="15113" max="15113" width="9.88671875" style="707" customWidth="1"/>
    <col min="15114" max="15114" width="20.88671875" style="707" customWidth="1"/>
    <col min="15115" max="15116" width="7.44140625" style="707" customWidth="1"/>
    <col min="15117" max="15360" width="9" style="707"/>
    <col min="15361" max="15361" width="4" style="707" customWidth="1"/>
    <col min="15362" max="15363" width="7.44140625" style="707" customWidth="1"/>
    <col min="15364" max="15364" width="4" style="707" customWidth="1"/>
    <col min="15365" max="15365" width="7.44140625" style="707" customWidth="1"/>
    <col min="15366" max="15366" width="2.88671875" style="707" customWidth="1"/>
    <col min="15367" max="15367" width="20.88671875" style="707" customWidth="1"/>
    <col min="15368" max="15368" width="4.44140625" style="707" customWidth="1"/>
    <col min="15369" max="15369" width="9.88671875" style="707" customWidth="1"/>
    <col min="15370" max="15370" width="20.88671875" style="707" customWidth="1"/>
    <col min="15371" max="15372" width="7.44140625" style="707" customWidth="1"/>
    <col min="15373" max="15616" width="9" style="707"/>
    <col min="15617" max="15617" width="4" style="707" customWidth="1"/>
    <col min="15618" max="15619" width="7.44140625" style="707" customWidth="1"/>
    <col min="15620" max="15620" width="4" style="707" customWidth="1"/>
    <col min="15621" max="15621" width="7.44140625" style="707" customWidth="1"/>
    <col min="15622" max="15622" width="2.88671875" style="707" customWidth="1"/>
    <col min="15623" max="15623" width="20.88671875" style="707" customWidth="1"/>
    <col min="15624" max="15624" width="4.44140625" style="707" customWidth="1"/>
    <col min="15625" max="15625" width="9.88671875" style="707" customWidth="1"/>
    <col min="15626" max="15626" width="20.88671875" style="707" customWidth="1"/>
    <col min="15627" max="15628" width="7.44140625" style="707" customWidth="1"/>
    <col min="15629" max="15872" width="9" style="707"/>
    <col min="15873" max="15873" width="4" style="707" customWidth="1"/>
    <col min="15874" max="15875" width="7.44140625" style="707" customWidth="1"/>
    <col min="15876" max="15876" width="4" style="707" customWidth="1"/>
    <col min="15877" max="15877" width="7.44140625" style="707" customWidth="1"/>
    <col min="15878" max="15878" width="2.88671875" style="707" customWidth="1"/>
    <col min="15879" max="15879" width="20.88671875" style="707" customWidth="1"/>
    <col min="15880" max="15880" width="4.44140625" style="707" customWidth="1"/>
    <col min="15881" max="15881" width="9.88671875" style="707" customWidth="1"/>
    <col min="15882" max="15882" width="20.88671875" style="707" customWidth="1"/>
    <col min="15883" max="15884" width="7.44140625" style="707" customWidth="1"/>
    <col min="15885" max="16128" width="9" style="707"/>
    <col min="16129" max="16129" width="4" style="707" customWidth="1"/>
    <col min="16130" max="16131" width="7.44140625" style="707" customWidth="1"/>
    <col min="16132" max="16132" width="4" style="707" customWidth="1"/>
    <col min="16133" max="16133" width="7.44140625" style="707" customWidth="1"/>
    <col min="16134" max="16134" width="2.88671875" style="707" customWidth="1"/>
    <col min="16135" max="16135" width="20.88671875" style="707" customWidth="1"/>
    <col min="16136" max="16136" width="4.44140625" style="707" customWidth="1"/>
    <col min="16137" max="16137" width="9.88671875" style="707" customWidth="1"/>
    <col min="16138" max="16138" width="20.88671875" style="707" customWidth="1"/>
    <col min="16139" max="16140" width="7.44140625" style="707" customWidth="1"/>
    <col min="16141" max="16384" width="9" style="707"/>
  </cols>
  <sheetData>
    <row r="1" spans="1:256">
      <c r="A1" s="705" t="s">
        <v>2414</v>
      </c>
      <c r="B1" s="706"/>
      <c r="C1" s="687" t="s">
        <v>2172</v>
      </c>
      <c r="D1" s="706"/>
      <c r="E1" s="706"/>
      <c r="F1" s="706"/>
      <c r="G1" s="706"/>
      <c r="H1" s="706"/>
      <c r="I1" s="706"/>
      <c r="J1" s="706"/>
      <c r="K1" s="706"/>
      <c r="L1" s="706"/>
      <c r="M1" s="706"/>
      <c r="N1" s="706"/>
      <c r="O1" s="706"/>
      <c r="P1" s="706"/>
      <c r="Q1" s="706"/>
      <c r="R1" s="706"/>
      <c r="S1" s="706"/>
      <c r="T1" s="706"/>
      <c r="U1" s="706"/>
      <c r="V1" s="706"/>
      <c r="W1" s="706"/>
      <c r="X1" s="706"/>
      <c r="Y1" s="706"/>
      <c r="Z1" s="706"/>
      <c r="AA1" s="706"/>
      <c r="AB1" s="706"/>
      <c r="AC1" s="706"/>
      <c r="AD1" s="706"/>
      <c r="AE1" s="706"/>
      <c r="AF1" s="706"/>
      <c r="AG1" s="706"/>
      <c r="AH1" s="706"/>
      <c r="AI1" s="706"/>
      <c r="AJ1" s="706"/>
      <c r="AK1" s="706"/>
      <c r="AL1" s="706"/>
      <c r="AM1" s="706"/>
      <c r="AN1" s="706"/>
      <c r="AO1" s="706"/>
      <c r="AP1" s="706"/>
      <c r="AQ1" s="706"/>
      <c r="AR1" s="706"/>
      <c r="AS1" s="706"/>
      <c r="AT1" s="706"/>
      <c r="AU1" s="706"/>
      <c r="AV1" s="706"/>
      <c r="AW1" s="706"/>
      <c r="AX1" s="706"/>
      <c r="AY1" s="706"/>
      <c r="AZ1" s="706"/>
      <c r="BA1" s="706"/>
      <c r="BB1" s="706"/>
      <c r="BC1" s="706"/>
      <c r="BD1" s="706"/>
      <c r="BE1" s="706"/>
      <c r="BF1" s="706"/>
      <c r="BG1" s="706"/>
      <c r="BH1" s="706"/>
      <c r="BI1" s="706"/>
      <c r="BJ1" s="706"/>
      <c r="BK1" s="706"/>
      <c r="BL1" s="706"/>
      <c r="BM1" s="706"/>
      <c r="BN1" s="706"/>
      <c r="BO1" s="706"/>
      <c r="BP1" s="706"/>
      <c r="BQ1" s="706"/>
      <c r="BR1" s="706"/>
      <c r="BS1" s="706"/>
      <c r="BT1" s="706"/>
      <c r="BU1" s="706"/>
      <c r="BV1" s="706"/>
      <c r="BW1" s="706"/>
      <c r="BX1" s="706"/>
      <c r="BY1" s="706"/>
      <c r="BZ1" s="706"/>
      <c r="CA1" s="706"/>
      <c r="CB1" s="706"/>
      <c r="CC1" s="706"/>
      <c r="CD1" s="706"/>
      <c r="CE1" s="706"/>
      <c r="CF1" s="706"/>
      <c r="CG1" s="706"/>
      <c r="CH1" s="706"/>
      <c r="CI1" s="706"/>
      <c r="CJ1" s="706"/>
      <c r="CK1" s="706"/>
      <c r="CL1" s="706"/>
      <c r="CM1" s="706"/>
      <c r="CN1" s="706"/>
      <c r="CO1" s="706"/>
      <c r="CP1" s="706"/>
      <c r="CQ1" s="706"/>
      <c r="CR1" s="706"/>
      <c r="CS1" s="706"/>
      <c r="CT1" s="706"/>
      <c r="CU1" s="706"/>
      <c r="CV1" s="706"/>
      <c r="CW1" s="706"/>
      <c r="CX1" s="706"/>
      <c r="CY1" s="706"/>
      <c r="CZ1" s="706"/>
      <c r="DA1" s="706"/>
      <c r="DB1" s="706"/>
      <c r="DC1" s="706"/>
      <c r="DD1" s="706"/>
      <c r="DE1" s="706"/>
      <c r="DF1" s="706"/>
      <c r="DG1" s="706"/>
      <c r="DH1" s="706"/>
      <c r="DI1" s="706"/>
      <c r="DJ1" s="706"/>
      <c r="DK1" s="706"/>
      <c r="DL1" s="706"/>
      <c r="DM1" s="706"/>
      <c r="DN1" s="706"/>
      <c r="DO1" s="706"/>
      <c r="DP1" s="706"/>
      <c r="DQ1" s="706"/>
      <c r="DR1" s="706"/>
      <c r="DS1" s="706"/>
      <c r="DT1" s="706"/>
      <c r="DU1" s="706"/>
      <c r="DV1" s="706"/>
      <c r="DW1" s="706"/>
      <c r="DX1" s="706"/>
      <c r="DY1" s="706"/>
      <c r="DZ1" s="706"/>
      <c r="EA1" s="706"/>
      <c r="EB1" s="706"/>
      <c r="EC1" s="706"/>
      <c r="ED1" s="706"/>
      <c r="EE1" s="706"/>
      <c r="EF1" s="706"/>
      <c r="EG1" s="706"/>
      <c r="EH1" s="706"/>
      <c r="EI1" s="706"/>
      <c r="EJ1" s="706"/>
      <c r="EK1" s="706"/>
      <c r="EL1" s="706"/>
      <c r="EM1" s="706"/>
      <c r="EN1" s="706"/>
      <c r="EO1" s="706"/>
      <c r="EP1" s="706"/>
      <c r="EQ1" s="706"/>
      <c r="ER1" s="706"/>
      <c r="ES1" s="706"/>
      <c r="ET1" s="706"/>
      <c r="EU1" s="706"/>
      <c r="EV1" s="706"/>
      <c r="EW1" s="706"/>
      <c r="EX1" s="706"/>
      <c r="EY1" s="706"/>
      <c r="EZ1" s="706"/>
      <c r="FA1" s="706"/>
      <c r="FB1" s="706"/>
      <c r="FC1" s="706"/>
      <c r="FD1" s="706"/>
      <c r="FE1" s="706"/>
      <c r="FF1" s="706"/>
      <c r="FG1" s="706"/>
      <c r="FH1" s="706"/>
      <c r="FI1" s="706"/>
      <c r="FJ1" s="706"/>
      <c r="FK1" s="706"/>
      <c r="FL1" s="706"/>
      <c r="FM1" s="706"/>
      <c r="FN1" s="706"/>
      <c r="FO1" s="706"/>
      <c r="FP1" s="706"/>
      <c r="FQ1" s="706"/>
      <c r="FR1" s="706"/>
      <c r="FS1" s="706"/>
      <c r="FT1" s="706"/>
      <c r="FU1" s="706"/>
      <c r="FV1" s="706"/>
      <c r="FW1" s="706"/>
      <c r="FX1" s="706"/>
      <c r="FY1" s="706"/>
      <c r="FZ1" s="706"/>
      <c r="GA1" s="706"/>
      <c r="GB1" s="706"/>
      <c r="GC1" s="706"/>
      <c r="GD1" s="706"/>
      <c r="GE1" s="706"/>
      <c r="GF1" s="706"/>
      <c r="GG1" s="706"/>
      <c r="GH1" s="706"/>
      <c r="GI1" s="706"/>
      <c r="GJ1" s="706"/>
      <c r="GK1" s="706"/>
      <c r="GL1" s="706"/>
      <c r="GM1" s="706"/>
      <c r="GN1" s="706"/>
      <c r="GO1" s="706"/>
      <c r="GP1" s="706"/>
      <c r="GQ1" s="706"/>
      <c r="GR1" s="706"/>
      <c r="GS1" s="706"/>
      <c r="GT1" s="706"/>
      <c r="GU1" s="706"/>
      <c r="GV1" s="706"/>
      <c r="GW1" s="706"/>
      <c r="GX1" s="706"/>
      <c r="GY1" s="706"/>
      <c r="GZ1" s="706"/>
      <c r="HA1" s="706"/>
      <c r="HB1" s="706"/>
      <c r="HC1" s="706"/>
      <c r="HD1" s="706"/>
      <c r="HE1" s="706"/>
      <c r="HF1" s="706"/>
      <c r="HG1" s="706"/>
      <c r="HH1" s="706"/>
      <c r="HI1" s="706"/>
      <c r="HJ1" s="706"/>
      <c r="HK1" s="706"/>
      <c r="HL1" s="706"/>
      <c r="HM1" s="706"/>
      <c r="HN1" s="706"/>
      <c r="HO1" s="706"/>
      <c r="HP1" s="706"/>
      <c r="HQ1" s="706"/>
      <c r="HR1" s="706"/>
      <c r="HS1" s="706"/>
      <c r="HT1" s="706"/>
      <c r="HU1" s="706"/>
      <c r="HV1" s="706"/>
      <c r="HW1" s="706"/>
      <c r="HX1" s="706"/>
      <c r="HY1" s="706"/>
      <c r="HZ1" s="706"/>
      <c r="IA1" s="706"/>
      <c r="IB1" s="706"/>
      <c r="IC1" s="706"/>
      <c r="ID1" s="706"/>
      <c r="IE1" s="706"/>
      <c r="IF1" s="706"/>
      <c r="IG1" s="706"/>
      <c r="IH1" s="706"/>
      <c r="II1" s="706"/>
      <c r="IJ1" s="706"/>
      <c r="IK1" s="706"/>
      <c r="IL1" s="706"/>
      <c r="IM1" s="706"/>
      <c r="IN1" s="706"/>
      <c r="IO1" s="706"/>
      <c r="IP1" s="706"/>
      <c r="IQ1" s="706"/>
      <c r="IR1" s="706"/>
      <c r="IS1" s="706"/>
      <c r="IT1" s="706"/>
      <c r="IU1" s="706"/>
      <c r="IV1" s="706"/>
    </row>
    <row r="2" spans="1:256">
      <c r="A2" s="705"/>
      <c r="B2" s="706"/>
      <c r="C2" s="687" t="s">
        <v>2173</v>
      </c>
      <c r="D2" s="706"/>
      <c r="E2" s="706"/>
      <c r="F2" s="706"/>
      <c r="G2" s="706"/>
      <c r="H2" s="706"/>
      <c r="I2" s="706"/>
      <c r="J2" s="706"/>
      <c r="K2" s="706"/>
      <c r="L2" s="706"/>
      <c r="M2" s="706"/>
      <c r="N2" s="706"/>
      <c r="O2" s="706"/>
      <c r="P2" s="706"/>
      <c r="Q2" s="706"/>
      <c r="R2" s="706"/>
      <c r="S2" s="706"/>
      <c r="T2" s="706"/>
      <c r="U2" s="706"/>
      <c r="V2" s="706"/>
      <c r="W2" s="706"/>
      <c r="X2" s="706"/>
      <c r="Y2" s="706"/>
      <c r="Z2" s="706"/>
      <c r="AA2" s="706"/>
      <c r="AB2" s="706"/>
      <c r="AC2" s="706"/>
      <c r="AD2" s="706"/>
      <c r="AE2" s="706"/>
      <c r="AF2" s="706"/>
      <c r="AG2" s="706"/>
      <c r="AH2" s="706"/>
      <c r="AI2" s="706"/>
      <c r="AJ2" s="706"/>
      <c r="AK2" s="706"/>
      <c r="AL2" s="706"/>
      <c r="AM2" s="706"/>
      <c r="AN2" s="706"/>
      <c r="AO2" s="706"/>
      <c r="AP2" s="706"/>
      <c r="AQ2" s="706"/>
      <c r="AR2" s="706"/>
      <c r="AS2" s="706"/>
      <c r="AT2" s="706"/>
      <c r="AU2" s="706"/>
      <c r="AV2" s="706"/>
      <c r="AW2" s="706"/>
      <c r="AX2" s="706"/>
      <c r="AY2" s="706"/>
      <c r="AZ2" s="706"/>
      <c r="BA2" s="706"/>
      <c r="BB2" s="706"/>
      <c r="BC2" s="706"/>
      <c r="BD2" s="706"/>
      <c r="BE2" s="706"/>
      <c r="BF2" s="706"/>
      <c r="BG2" s="706"/>
      <c r="BH2" s="706"/>
      <c r="BI2" s="706"/>
      <c r="BJ2" s="706"/>
      <c r="BK2" s="706"/>
      <c r="BL2" s="706"/>
      <c r="BM2" s="706"/>
      <c r="BN2" s="706"/>
      <c r="BO2" s="706"/>
      <c r="BP2" s="706"/>
      <c r="BQ2" s="706"/>
      <c r="BR2" s="706"/>
      <c r="BS2" s="706"/>
      <c r="BT2" s="706"/>
      <c r="BU2" s="706"/>
      <c r="BV2" s="706"/>
      <c r="BW2" s="706"/>
      <c r="BX2" s="706"/>
      <c r="BY2" s="706"/>
      <c r="BZ2" s="706"/>
      <c r="CA2" s="706"/>
      <c r="CB2" s="706"/>
      <c r="CC2" s="706"/>
      <c r="CD2" s="706"/>
      <c r="CE2" s="706"/>
      <c r="CF2" s="706"/>
      <c r="CG2" s="706"/>
      <c r="CH2" s="706"/>
      <c r="CI2" s="706"/>
      <c r="CJ2" s="706"/>
      <c r="CK2" s="706"/>
      <c r="CL2" s="706"/>
      <c r="CM2" s="706"/>
      <c r="CN2" s="706"/>
      <c r="CO2" s="706"/>
      <c r="CP2" s="706"/>
      <c r="CQ2" s="706"/>
      <c r="CR2" s="706"/>
      <c r="CS2" s="706"/>
      <c r="CT2" s="706"/>
      <c r="CU2" s="706"/>
      <c r="CV2" s="706"/>
      <c r="CW2" s="706"/>
      <c r="CX2" s="706"/>
      <c r="CY2" s="706"/>
      <c r="CZ2" s="706"/>
      <c r="DA2" s="706"/>
      <c r="DB2" s="706"/>
      <c r="DC2" s="706"/>
      <c r="DD2" s="706"/>
      <c r="DE2" s="706"/>
      <c r="DF2" s="706"/>
      <c r="DG2" s="706"/>
      <c r="DH2" s="706"/>
      <c r="DI2" s="706"/>
      <c r="DJ2" s="706"/>
      <c r="DK2" s="706"/>
      <c r="DL2" s="706"/>
      <c r="DM2" s="706"/>
      <c r="DN2" s="706"/>
      <c r="DO2" s="706"/>
      <c r="DP2" s="706"/>
      <c r="DQ2" s="706"/>
      <c r="DR2" s="706"/>
      <c r="DS2" s="706"/>
      <c r="DT2" s="706"/>
      <c r="DU2" s="706"/>
      <c r="DV2" s="706"/>
      <c r="DW2" s="706"/>
      <c r="DX2" s="706"/>
      <c r="DY2" s="706"/>
      <c r="DZ2" s="706"/>
      <c r="EA2" s="706"/>
      <c r="EB2" s="706"/>
      <c r="EC2" s="706"/>
      <c r="ED2" s="706"/>
      <c r="EE2" s="706"/>
      <c r="EF2" s="706"/>
      <c r="EG2" s="706"/>
      <c r="EH2" s="706"/>
      <c r="EI2" s="706"/>
      <c r="EJ2" s="706"/>
      <c r="EK2" s="706"/>
      <c r="EL2" s="706"/>
      <c r="EM2" s="706"/>
      <c r="EN2" s="706"/>
      <c r="EO2" s="706"/>
      <c r="EP2" s="706"/>
      <c r="EQ2" s="706"/>
      <c r="ER2" s="706"/>
      <c r="ES2" s="706"/>
      <c r="ET2" s="706"/>
      <c r="EU2" s="706"/>
      <c r="EV2" s="706"/>
      <c r="EW2" s="706"/>
      <c r="EX2" s="706"/>
      <c r="EY2" s="706"/>
      <c r="EZ2" s="706"/>
      <c r="FA2" s="706"/>
      <c r="FB2" s="706"/>
      <c r="FC2" s="706"/>
      <c r="FD2" s="706"/>
      <c r="FE2" s="706"/>
      <c r="FF2" s="706"/>
      <c r="FG2" s="706"/>
      <c r="FH2" s="706"/>
      <c r="FI2" s="706"/>
      <c r="FJ2" s="706"/>
      <c r="FK2" s="706"/>
      <c r="FL2" s="706"/>
      <c r="FM2" s="706"/>
      <c r="FN2" s="706"/>
      <c r="FO2" s="706"/>
      <c r="FP2" s="706"/>
      <c r="FQ2" s="706"/>
      <c r="FR2" s="706"/>
      <c r="FS2" s="706"/>
      <c r="FT2" s="706"/>
      <c r="FU2" s="706"/>
      <c r="FV2" s="706"/>
      <c r="FW2" s="706"/>
      <c r="FX2" s="706"/>
      <c r="FY2" s="706"/>
      <c r="FZ2" s="706"/>
      <c r="GA2" s="706"/>
      <c r="GB2" s="706"/>
      <c r="GC2" s="706"/>
      <c r="GD2" s="706"/>
      <c r="GE2" s="706"/>
      <c r="GF2" s="706"/>
      <c r="GG2" s="706"/>
      <c r="GH2" s="706"/>
      <c r="GI2" s="706"/>
      <c r="GJ2" s="706"/>
      <c r="GK2" s="706"/>
      <c r="GL2" s="706"/>
      <c r="GM2" s="706"/>
      <c r="GN2" s="706"/>
      <c r="GO2" s="706"/>
      <c r="GP2" s="706"/>
      <c r="GQ2" s="706"/>
      <c r="GR2" s="706"/>
      <c r="GS2" s="706"/>
      <c r="GT2" s="706"/>
      <c r="GU2" s="706"/>
      <c r="GV2" s="706"/>
      <c r="GW2" s="706"/>
      <c r="GX2" s="706"/>
      <c r="GY2" s="706"/>
      <c r="GZ2" s="706"/>
      <c r="HA2" s="706"/>
      <c r="HB2" s="706"/>
      <c r="HC2" s="706"/>
      <c r="HD2" s="706"/>
      <c r="HE2" s="706"/>
      <c r="HF2" s="706"/>
      <c r="HG2" s="706"/>
      <c r="HH2" s="706"/>
      <c r="HI2" s="706"/>
      <c r="HJ2" s="706"/>
      <c r="HK2" s="706"/>
      <c r="HL2" s="706"/>
      <c r="HM2" s="706"/>
      <c r="HN2" s="706"/>
      <c r="HO2" s="706"/>
      <c r="HP2" s="706"/>
      <c r="HQ2" s="706"/>
      <c r="HR2" s="706"/>
      <c r="HS2" s="706"/>
      <c r="HT2" s="706"/>
      <c r="HU2" s="706"/>
      <c r="HV2" s="706"/>
      <c r="HW2" s="706"/>
      <c r="HX2" s="706"/>
      <c r="HY2" s="706"/>
      <c r="HZ2" s="706"/>
      <c r="IA2" s="706"/>
      <c r="IB2" s="706"/>
      <c r="IC2" s="706"/>
      <c r="ID2" s="706"/>
      <c r="IE2" s="706"/>
      <c r="IF2" s="706"/>
      <c r="IG2" s="706"/>
      <c r="IH2" s="706"/>
      <c r="II2" s="706"/>
      <c r="IJ2" s="706"/>
      <c r="IK2" s="706"/>
      <c r="IL2" s="706"/>
      <c r="IM2" s="706"/>
      <c r="IN2" s="706"/>
      <c r="IO2" s="706"/>
      <c r="IP2" s="706"/>
      <c r="IQ2" s="706"/>
      <c r="IR2" s="706"/>
      <c r="IS2" s="706"/>
      <c r="IT2" s="706"/>
      <c r="IU2" s="706"/>
      <c r="IV2" s="706"/>
    </row>
    <row r="3" spans="1:256">
      <c r="A3" s="705"/>
      <c r="B3" s="706"/>
      <c r="C3" s="708"/>
      <c r="D3" s="706"/>
      <c r="E3" s="706"/>
      <c r="F3" s="706"/>
      <c r="G3" s="706"/>
      <c r="H3" s="706"/>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I3" s="706"/>
      <c r="AJ3" s="706"/>
      <c r="AK3" s="706"/>
      <c r="AL3" s="706"/>
      <c r="AM3" s="706"/>
      <c r="AN3" s="706"/>
      <c r="AO3" s="706"/>
      <c r="AP3" s="706"/>
      <c r="AQ3" s="706"/>
      <c r="AR3" s="706"/>
      <c r="AS3" s="706"/>
      <c r="AT3" s="706"/>
      <c r="AU3" s="706"/>
      <c r="AV3" s="706"/>
      <c r="AW3" s="706"/>
      <c r="AX3" s="706"/>
      <c r="AY3" s="706"/>
      <c r="AZ3" s="706"/>
      <c r="BA3" s="706"/>
      <c r="BB3" s="706"/>
      <c r="BC3" s="706"/>
      <c r="BD3" s="706"/>
      <c r="BE3" s="706"/>
      <c r="BF3" s="706"/>
      <c r="BG3" s="706"/>
      <c r="BH3" s="706"/>
      <c r="BI3" s="706"/>
      <c r="BJ3" s="706"/>
      <c r="BK3" s="706"/>
      <c r="BL3" s="706"/>
      <c r="BM3" s="706"/>
      <c r="BN3" s="706"/>
      <c r="BO3" s="706"/>
      <c r="BP3" s="706"/>
      <c r="BQ3" s="706"/>
      <c r="BR3" s="706"/>
      <c r="BS3" s="706"/>
      <c r="BT3" s="706"/>
      <c r="BU3" s="706"/>
      <c r="BV3" s="706"/>
      <c r="BW3" s="706"/>
      <c r="BX3" s="706"/>
      <c r="BY3" s="706"/>
      <c r="BZ3" s="706"/>
      <c r="CA3" s="706"/>
      <c r="CB3" s="706"/>
      <c r="CC3" s="706"/>
      <c r="CD3" s="706"/>
      <c r="CE3" s="706"/>
      <c r="CF3" s="706"/>
      <c r="CG3" s="706"/>
      <c r="CH3" s="706"/>
      <c r="CI3" s="706"/>
      <c r="CJ3" s="706"/>
      <c r="CK3" s="706"/>
      <c r="CL3" s="706"/>
      <c r="CM3" s="706"/>
      <c r="CN3" s="706"/>
      <c r="CO3" s="706"/>
      <c r="CP3" s="706"/>
      <c r="CQ3" s="706"/>
      <c r="CR3" s="706"/>
      <c r="CS3" s="706"/>
      <c r="CT3" s="706"/>
      <c r="CU3" s="706"/>
      <c r="CV3" s="706"/>
      <c r="CW3" s="706"/>
      <c r="CX3" s="706"/>
      <c r="CY3" s="706"/>
      <c r="CZ3" s="706"/>
      <c r="DA3" s="706"/>
      <c r="DB3" s="706"/>
      <c r="DC3" s="706"/>
      <c r="DD3" s="706"/>
      <c r="DE3" s="706"/>
      <c r="DF3" s="706"/>
      <c r="DG3" s="706"/>
      <c r="DH3" s="706"/>
      <c r="DI3" s="706"/>
      <c r="DJ3" s="706"/>
      <c r="DK3" s="706"/>
      <c r="DL3" s="706"/>
      <c r="DM3" s="706"/>
      <c r="DN3" s="706"/>
      <c r="DO3" s="706"/>
      <c r="DP3" s="706"/>
      <c r="DQ3" s="706"/>
      <c r="DR3" s="706"/>
      <c r="DS3" s="706"/>
      <c r="DT3" s="706"/>
      <c r="DU3" s="706"/>
      <c r="DV3" s="706"/>
      <c r="DW3" s="706"/>
      <c r="DX3" s="706"/>
      <c r="DY3" s="706"/>
      <c r="DZ3" s="706"/>
      <c r="EA3" s="706"/>
      <c r="EB3" s="706"/>
      <c r="EC3" s="706"/>
      <c r="ED3" s="706"/>
      <c r="EE3" s="706"/>
      <c r="EF3" s="706"/>
      <c r="EG3" s="706"/>
      <c r="EH3" s="706"/>
      <c r="EI3" s="706"/>
      <c r="EJ3" s="706"/>
      <c r="EK3" s="706"/>
      <c r="EL3" s="706"/>
      <c r="EM3" s="706"/>
      <c r="EN3" s="706"/>
      <c r="EO3" s="706"/>
      <c r="EP3" s="706"/>
      <c r="EQ3" s="706"/>
      <c r="ER3" s="706"/>
      <c r="ES3" s="706"/>
      <c r="ET3" s="706"/>
      <c r="EU3" s="706"/>
      <c r="EV3" s="706"/>
      <c r="EW3" s="706"/>
      <c r="EX3" s="706"/>
      <c r="EY3" s="706"/>
      <c r="EZ3" s="706"/>
      <c r="FA3" s="706"/>
      <c r="FB3" s="706"/>
      <c r="FC3" s="706"/>
      <c r="FD3" s="706"/>
      <c r="FE3" s="706"/>
      <c r="FF3" s="706"/>
      <c r="FG3" s="706"/>
      <c r="FH3" s="706"/>
      <c r="FI3" s="706"/>
      <c r="FJ3" s="706"/>
      <c r="FK3" s="706"/>
      <c r="FL3" s="706"/>
      <c r="FM3" s="706"/>
      <c r="FN3" s="706"/>
      <c r="FO3" s="706"/>
      <c r="FP3" s="706"/>
      <c r="FQ3" s="706"/>
      <c r="FR3" s="706"/>
      <c r="FS3" s="706"/>
      <c r="FT3" s="706"/>
      <c r="FU3" s="706"/>
      <c r="FV3" s="706"/>
      <c r="FW3" s="706"/>
      <c r="FX3" s="706"/>
      <c r="FY3" s="706"/>
      <c r="FZ3" s="706"/>
      <c r="GA3" s="706"/>
      <c r="GB3" s="706"/>
      <c r="GC3" s="706"/>
      <c r="GD3" s="706"/>
      <c r="GE3" s="706"/>
      <c r="GF3" s="706"/>
      <c r="GG3" s="706"/>
      <c r="GH3" s="706"/>
      <c r="GI3" s="706"/>
      <c r="GJ3" s="706"/>
      <c r="GK3" s="706"/>
      <c r="GL3" s="706"/>
      <c r="GM3" s="706"/>
      <c r="GN3" s="706"/>
      <c r="GO3" s="706"/>
      <c r="GP3" s="706"/>
      <c r="GQ3" s="706"/>
      <c r="GR3" s="706"/>
      <c r="GS3" s="706"/>
      <c r="GT3" s="706"/>
      <c r="GU3" s="706"/>
      <c r="GV3" s="706"/>
      <c r="GW3" s="706"/>
      <c r="GX3" s="706"/>
      <c r="GY3" s="706"/>
      <c r="GZ3" s="706"/>
      <c r="HA3" s="706"/>
      <c r="HB3" s="706"/>
      <c r="HC3" s="706"/>
      <c r="HD3" s="706"/>
      <c r="HE3" s="706"/>
      <c r="HF3" s="706"/>
      <c r="HG3" s="706"/>
      <c r="HH3" s="706"/>
      <c r="HI3" s="706"/>
      <c r="HJ3" s="706"/>
      <c r="HK3" s="706"/>
      <c r="HL3" s="706"/>
      <c r="HM3" s="706"/>
      <c r="HN3" s="706"/>
      <c r="HO3" s="706"/>
      <c r="HP3" s="706"/>
      <c r="HQ3" s="706"/>
      <c r="HR3" s="706"/>
      <c r="HS3" s="706"/>
      <c r="HT3" s="706"/>
      <c r="HU3" s="706"/>
      <c r="HV3" s="706"/>
      <c r="HW3" s="706"/>
      <c r="HX3" s="706"/>
      <c r="HY3" s="706"/>
      <c r="HZ3" s="706"/>
      <c r="IA3" s="706"/>
      <c r="IB3" s="706"/>
      <c r="IC3" s="706"/>
      <c r="ID3" s="706"/>
      <c r="IE3" s="706"/>
      <c r="IF3" s="706"/>
      <c r="IG3" s="706"/>
      <c r="IH3" s="706"/>
      <c r="II3" s="706"/>
      <c r="IJ3" s="706"/>
      <c r="IK3" s="706"/>
      <c r="IL3" s="706"/>
      <c r="IM3" s="706"/>
      <c r="IN3" s="706"/>
      <c r="IO3" s="706"/>
      <c r="IP3" s="706"/>
      <c r="IQ3" s="706"/>
      <c r="IR3" s="706"/>
      <c r="IS3" s="706"/>
      <c r="IT3" s="706"/>
      <c r="IU3" s="706"/>
      <c r="IV3" s="706"/>
    </row>
    <row r="4" spans="1:256" ht="18.75" customHeight="1">
      <c r="A4" s="2502" t="s">
        <v>2174</v>
      </c>
      <c r="B4" s="2503"/>
      <c r="C4" s="2503"/>
      <c r="D4" s="2503"/>
      <c r="E4" s="2503"/>
      <c r="F4" s="2503"/>
      <c r="G4" s="2503"/>
      <c r="H4" s="2503"/>
      <c r="I4" s="2503"/>
      <c r="J4" s="2503"/>
      <c r="K4" s="706"/>
      <c r="L4" s="706"/>
      <c r="M4" s="706"/>
      <c r="N4" s="706"/>
      <c r="O4" s="706"/>
      <c r="P4" s="706"/>
      <c r="Q4" s="706"/>
      <c r="R4" s="706"/>
      <c r="S4" s="706"/>
      <c r="T4" s="706"/>
      <c r="U4" s="706"/>
      <c r="V4" s="706"/>
      <c r="W4" s="706"/>
      <c r="X4" s="706"/>
      <c r="Y4" s="706"/>
      <c r="Z4" s="706"/>
      <c r="AA4" s="706"/>
      <c r="AB4" s="706"/>
      <c r="AC4" s="706"/>
      <c r="AD4" s="706"/>
      <c r="AE4" s="706"/>
      <c r="AF4" s="706"/>
      <c r="AG4" s="706"/>
      <c r="AH4" s="706"/>
      <c r="AI4" s="706"/>
      <c r="AJ4" s="706"/>
      <c r="AK4" s="706"/>
      <c r="AL4" s="706"/>
      <c r="AM4" s="706"/>
      <c r="AN4" s="706"/>
      <c r="AO4" s="706"/>
      <c r="AP4" s="706"/>
      <c r="AQ4" s="706"/>
      <c r="AR4" s="706"/>
      <c r="AS4" s="706"/>
      <c r="AT4" s="706"/>
      <c r="AU4" s="706"/>
      <c r="AV4" s="706"/>
      <c r="AW4" s="706"/>
      <c r="AX4" s="706"/>
      <c r="AY4" s="706"/>
      <c r="AZ4" s="706"/>
      <c r="BA4" s="706"/>
      <c r="BB4" s="706"/>
      <c r="BC4" s="706"/>
      <c r="BD4" s="706"/>
      <c r="BE4" s="706"/>
      <c r="BF4" s="706"/>
      <c r="BG4" s="706"/>
      <c r="BH4" s="706"/>
      <c r="BI4" s="706"/>
      <c r="BJ4" s="706"/>
      <c r="BK4" s="706"/>
      <c r="BL4" s="706"/>
      <c r="BM4" s="706"/>
      <c r="BN4" s="706"/>
      <c r="BO4" s="706"/>
      <c r="BP4" s="706"/>
      <c r="BQ4" s="706"/>
      <c r="BR4" s="706"/>
      <c r="BS4" s="706"/>
      <c r="BT4" s="706"/>
      <c r="BU4" s="706"/>
      <c r="BV4" s="706"/>
      <c r="BW4" s="706"/>
      <c r="BX4" s="706"/>
      <c r="BY4" s="706"/>
      <c r="BZ4" s="706"/>
      <c r="CA4" s="706"/>
      <c r="CB4" s="706"/>
      <c r="CC4" s="706"/>
      <c r="CD4" s="706"/>
      <c r="CE4" s="706"/>
      <c r="CF4" s="706"/>
      <c r="CG4" s="706"/>
      <c r="CH4" s="706"/>
      <c r="CI4" s="706"/>
      <c r="CJ4" s="706"/>
      <c r="CK4" s="706"/>
      <c r="CL4" s="706"/>
      <c r="CM4" s="706"/>
      <c r="CN4" s="706"/>
      <c r="CO4" s="706"/>
      <c r="CP4" s="706"/>
      <c r="CQ4" s="706"/>
      <c r="CR4" s="706"/>
      <c r="CS4" s="706"/>
      <c r="CT4" s="706"/>
      <c r="CU4" s="706"/>
      <c r="CV4" s="706"/>
      <c r="CW4" s="706"/>
      <c r="CX4" s="706"/>
      <c r="CY4" s="706"/>
      <c r="CZ4" s="706"/>
      <c r="DA4" s="706"/>
      <c r="DB4" s="706"/>
      <c r="DC4" s="706"/>
      <c r="DD4" s="706"/>
      <c r="DE4" s="706"/>
      <c r="DF4" s="706"/>
      <c r="DG4" s="706"/>
      <c r="DH4" s="706"/>
      <c r="DI4" s="706"/>
      <c r="DJ4" s="706"/>
      <c r="DK4" s="706"/>
      <c r="DL4" s="706"/>
      <c r="DM4" s="706"/>
      <c r="DN4" s="706"/>
      <c r="DO4" s="706"/>
      <c r="DP4" s="706"/>
      <c r="DQ4" s="706"/>
      <c r="DR4" s="706"/>
      <c r="DS4" s="706"/>
      <c r="DT4" s="706"/>
      <c r="DU4" s="706"/>
      <c r="DV4" s="706"/>
      <c r="DW4" s="706"/>
      <c r="DX4" s="706"/>
      <c r="DY4" s="706"/>
      <c r="DZ4" s="706"/>
      <c r="EA4" s="706"/>
      <c r="EB4" s="706"/>
      <c r="EC4" s="706"/>
      <c r="ED4" s="706"/>
      <c r="EE4" s="706"/>
      <c r="EF4" s="706"/>
      <c r="EG4" s="706"/>
      <c r="EH4" s="706"/>
      <c r="EI4" s="706"/>
      <c r="EJ4" s="706"/>
      <c r="EK4" s="706"/>
      <c r="EL4" s="706"/>
      <c r="EM4" s="706"/>
      <c r="EN4" s="706"/>
      <c r="EO4" s="706"/>
      <c r="EP4" s="706"/>
      <c r="EQ4" s="706"/>
      <c r="ER4" s="706"/>
      <c r="ES4" s="706"/>
      <c r="ET4" s="706"/>
      <c r="EU4" s="706"/>
      <c r="EV4" s="706"/>
      <c r="EW4" s="706"/>
      <c r="EX4" s="706"/>
      <c r="EY4" s="706"/>
      <c r="EZ4" s="706"/>
      <c r="FA4" s="706"/>
      <c r="FB4" s="706"/>
      <c r="FC4" s="706"/>
      <c r="FD4" s="706"/>
      <c r="FE4" s="706"/>
      <c r="FF4" s="706"/>
      <c r="FG4" s="706"/>
      <c r="FH4" s="706"/>
      <c r="FI4" s="706"/>
      <c r="FJ4" s="706"/>
      <c r="FK4" s="706"/>
      <c r="FL4" s="706"/>
      <c r="FM4" s="706"/>
      <c r="FN4" s="706"/>
      <c r="FO4" s="706"/>
      <c r="FP4" s="706"/>
      <c r="FQ4" s="706"/>
      <c r="FR4" s="706"/>
      <c r="FS4" s="706"/>
      <c r="FT4" s="706"/>
      <c r="FU4" s="706"/>
      <c r="FV4" s="706"/>
      <c r="FW4" s="706"/>
      <c r="FX4" s="706"/>
      <c r="FY4" s="706"/>
      <c r="FZ4" s="706"/>
      <c r="GA4" s="706"/>
      <c r="GB4" s="706"/>
      <c r="GC4" s="706"/>
      <c r="GD4" s="706"/>
      <c r="GE4" s="706"/>
      <c r="GF4" s="706"/>
      <c r="GG4" s="706"/>
      <c r="GH4" s="706"/>
      <c r="GI4" s="706"/>
      <c r="GJ4" s="706"/>
      <c r="GK4" s="706"/>
      <c r="GL4" s="706"/>
      <c r="GM4" s="706"/>
      <c r="GN4" s="706"/>
      <c r="GO4" s="706"/>
      <c r="GP4" s="706"/>
      <c r="GQ4" s="706"/>
      <c r="GR4" s="706"/>
      <c r="GS4" s="706"/>
      <c r="GT4" s="706"/>
      <c r="GU4" s="706"/>
      <c r="GV4" s="706"/>
      <c r="GW4" s="706"/>
      <c r="GX4" s="706"/>
      <c r="GY4" s="706"/>
      <c r="GZ4" s="706"/>
      <c r="HA4" s="706"/>
      <c r="HB4" s="706"/>
      <c r="HC4" s="706"/>
      <c r="HD4" s="706"/>
      <c r="HE4" s="706"/>
      <c r="HF4" s="706"/>
      <c r="HG4" s="706"/>
      <c r="HH4" s="706"/>
      <c r="HI4" s="706"/>
      <c r="HJ4" s="706"/>
      <c r="HK4" s="706"/>
      <c r="HL4" s="706"/>
      <c r="HM4" s="706"/>
      <c r="HN4" s="706"/>
      <c r="HO4" s="706"/>
      <c r="HP4" s="706"/>
      <c r="HQ4" s="706"/>
      <c r="HR4" s="706"/>
      <c r="HS4" s="706"/>
      <c r="HT4" s="706"/>
      <c r="HU4" s="706"/>
      <c r="HV4" s="706"/>
      <c r="HW4" s="706"/>
      <c r="HX4" s="706"/>
      <c r="HY4" s="706"/>
      <c r="HZ4" s="706"/>
      <c r="IA4" s="706"/>
      <c r="IB4" s="706"/>
      <c r="IC4" s="706"/>
      <c r="ID4" s="706"/>
      <c r="IE4" s="706"/>
      <c r="IF4" s="706"/>
      <c r="IG4" s="706"/>
      <c r="IH4" s="706"/>
      <c r="II4" s="706"/>
      <c r="IJ4" s="706"/>
      <c r="IK4" s="706"/>
      <c r="IL4" s="706"/>
      <c r="IM4" s="706"/>
      <c r="IN4" s="706"/>
      <c r="IO4" s="706"/>
      <c r="IP4" s="706"/>
      <c r="IQ4" s="706"/>
      <c r="IR4" s="706"/>
      <c r="IS4" s="706"/>
      <c r="IT4" s="706"/>
      <c r="IU4" s="706"/>
      <c r="IV4" s="706"/>
    </row>
    <row r="5" spans="1:256" ht="6" customHeight="1">
      <c r="A5" s="706"/>
      <c r="B5" s="706"/>
      <c r="C5" s="706"/>
      <c r="D5" s="706"/>
      <c r="E5" s="706"/>
      <c r="F5" s="706"/>
      <c r="G5" s="706"/>
      <c r="H5" s="706"/>
      <c r="I5" s="706"/>
      <c r="J5" s="706"/>
      <c r="K5" s="706"/>
      <c r="L5" s="706"/>
      <c r="M5" s="706"/>
      <c r="N5" s="706"/>
      <c r="O5" s="706"/>
      <c r="P5" s="706"/>
      <c r="Q5" s="706"/>
      <c r="R5" s="706"/>
      <c r="S5" s="706"/>
      <c r="T5" s="706"/>
      <c r="U5" s="706"/>
      <c r="V5" s="706"/>
      <c r="W5" s="706"/>
      <c r="X5" s="706"/>
      <c r="Y5" s="706"/>
      <c r="Z5" s="706"/>
      <c r="AA5" s="706"/>
      <c r="AB5" s="706"/>
      <c r="AC5" s="706"/>
      <c r="AD5" s="706"/>
      <c r="AE5" s="706"/>
      <c r="AF5" s="706"/>
      <c r="AG5" s="706"/>
      <c r="AH5" s="706"/>
      <c r="AI5" s="706"/>
      <c r="AJ5" s="706"/>
      <c r="AK5" s="706"/>
      <c r="AL5" s="706"/>
      <c r="AM5" s="706"/>
      <c r="AN5" s="706"/>
      <c r="AO5" s="706"/>
      <c r="AP5" s="706"/>
      <c r="AQ5" s="706"/>
      <c r="AR5" s="706"/>
      <c r="AS5" s="706"/>
      <c r="AT5" s="706"/>
      <c r="AU5" s="706"/>
      <c r="AV5" s="706"/>
      <c r="AW5" s="706"/>
      <c r="AX5" s="706"/>
      <c r="AY5" s="706"/>
      <c r="AZ5" s="706"/>
      <c r="BA5" s="706"/>
      <c r="BB5" s="706"/>
      <c r="BC5" s="706"/>
      <c r="BD5" s="706"/>
      <c r="BE5" s="706"/>
      <c r="BF5" s="706"/>
      <c r="BG5" s="706"/>
      <c r="BH5" s="706"/>
      <c r="BI5" s="706"/>
      <c r="BJ5" s="706"/>
      <c r="BK5" s="706"/>
      <c r="BL5" s="706"/>
      <c r="BM5" s="706"/>
      <c r="BN5" s="706"/>
      <c r="BO5" s="706"/>
      <c r="BP5" s="706"/>
      <c r="BQ5" s="706"/>
      <c r="BR5" s="706"/>
      <c r="BS5" s="706"/>
      <c r="BT5" s="706"/>
      <c r="BU5" s="706"/>
      <c r="BV5" s="706"/>
      <c r="BW5" s="706"/>
      <c r="BX5" s="706"/>
      <c r="BY5" s="706"/>
      <c r="BZ5" s="706"/>
      <c r="CA5" s="706"/>
      <c r="CB5" s="706"/>
      <c r="CC5" s="706"/>
      <c r="CD5" s="706"/>
      <c r="CE5" s="706"/>
      <c r="CF5" s="706"/>
      <c r="CG5" s="706"/>
      <c r="CH5" s="706"/>
      <c r="CI5" s="706"/>
      <c r="CJ5" s="706"/>
      <c r="CK5" s="706"/>
      <c r="CL5" s="706"/>
      <c r="CM5" s="706"/>
      <c r="CN5" s="706"/>
      <c r="CO5" s="706"/>
      <c r="CP5" s="706"/>
      <c r="CQ5" s="706"/>
      <c r="CR5" s="706"/>
      <c r="CS5" s="706"/>
      <c r="CT5" s="706"/>
      <c r="CU5" s="706"/>
      <c r="CV5" s="706"/>
      <c r="CW5" s="706"/>
      <c r="CX5" s="706"/>
      <c r="CY5" s="706"/>
      <c r="CZ5" s="706"/>
      <c r="DA5" s="706"/>
      <c r="DB5" s="706"/>
      <c r="DC5" s="706"/>
      <c r="DD5" s="706"/>
      <c r="DE5" s="706"/>
      <c r="DF5" s="706"/>
      <c r="DG5" s="706"/>
      <c r="DH5" s="706"/>
      <c r="DI5" s="706"/>
      <c r="DJ5" s="706"/>
      <c r="DK5" s="706"/>
      <c r="DL5" s="706"/>
      <c r="DM5" s="706"/>
      <c r="DN5" s="706"/>
      <c r="DO5" s="706"/>
      <c r="DP5" s="706"/>
      <c r="DQ5" s="706"/>
      <c r="DR5" s="706"/>
      <c r="DS5" s="706"/>
      <c r="DT5" s="706"/>
      <c r="DU5" s="706"/>
      <c r="DV5" s="706"/>
      <c r="DW5" s="706"/>
      <c r="DX5" s="706"/>
      <c r="DY5" s="706"/>
      <c r="DZ5" s="706"/>
      <c r="EA5" s="706"/>
      <c r="EB5" s="706"/>
      <c r="EC5" s="706"/>
      <c r="ED5" s="706"/>
      <c r="EE5" s="706"/>
      <c r="EF5" s="706"/>
      <c r="EG5" s="706"/>
      <c r="EH5" s="706"/>
      <c r="EI5" s="706"/>
      <c r="EJ5" s="706"/>
      <c r="EK5" s="706"/>
      <c r="EL5" s="706"/>
      <c r="EM5" s="706"/>
      <c r="EN5" s="706"/>
      <c r="EO5" s="706"/>
      <c r="EP5" s="706"/>
      <c r="EQ5" s="706"/>
      <c r="ER5" s="706"/>
      <c r="ES5" s="706"/>
      <c r="ET5" s="706"/>
      <c r="EU5" s="706"/>
      <c r="EV5" s="706"/>
      <c r="EW5" s="706"/>
      <c r="EX5" s="706"/>
      <c r="EY5" s="706"/>
      <c r="EZ5" s="706"/>
      <c r="FA5" s="706"/>
      <c r="FB5" s="706"/>
      <c r="FC5" s="706"/>
      <c r="FD5" s="706"/>
      <c r="FE5" s="706"/>
      <c r="FF5" s="706"/>
      <c r="FG5" s="706"/>
      <c r="FH5" s="706"/>
      <c r="FI5" s="706"/>
      <c r="FJ5" s="706"/>
      <c r="FK5" s="706"/>
      <c r="FL5" s="706"/>
      <c r="FM5" s="706"/>
      <c r="FN5" s="706"/>
      <c r="FO5" s="706"/>
      <c r="FP5" s="706"/>
      <c r="FQ5" s="706"/>
      <c r="FR5" s="706"/>
      <c r="FS5" s="706"/>
      <c r="FT5" s="706"/>
      <c r="FU5" s="706"/>
      <c r="FV5" s="706"/>
      <c r="FW5" s="706"/>
      <c r="FX5" s="706"/>
      <c r="FY5" s="706"/>
      <c r="FZ5" s="706"/>
      <c r="GA5" s="706"/>
      <c r="GB5" s="706"/>
      <c r="GC5" s="706"/>
      <c r="GD5" s="706"/>
      <c r="GE5" s="706"/>
      <c r="GF5" s="706"/>
      <c r="GG5" s="706"/>
      <c r="GH5" s="706"/>
      <c r="GI5" s="706"/>
      <c r="GJ5" s="706"/>
      <c r="GK5" s="706"/>
      <c r="GL5" s="706"/>
      <c r="GM5" s="706"/>
      <c r="GN5" s="706"/>
      <c r="GO5" s="706"/>
      <c r="GP5" s="706"/>
      <c r="GQ5" s="706"/>
      <c r="GR5" s="706"/>
      <c r="GS5" s="706"/>
      <c r="GT5" s="706"/>
      <c r="GU5" s="706"/>
      <c r="GV5" s="706"/>
      <c r="GW5" s="706"/>
      <c r="GX5" s="706"/>
      <c r="GY5" s="706"/>
      <c r="GZ5" s="706"/>
      <c r="HA5" s="706"/>
      <c r="HB5" s="706"/>
      <c r="HC5" s="706"/>
      <c r="HD5" s="706"/>
      <c r="HE5" s="706"/>
      <c r="HF5" s="706"/>
      <c r="HG5" s="706"/>
      <c r="HH5" s="706"/>
      <c r="HI5" s="706"/>
      <c r="HJ5" s="706"/>
      <c r="HK5" s="706"/>
      <c r="HL5" s="706"/>
      <c r="HM5" s="706"/>
      <c r="HN5" s="706"/>
      <c r="HO5" s="706"/>
      <c r="HP5" s="706"/>
      <c r="HQ5" s="706"/>
      <c r="HR5" s="706"/>
      <c r="HS5" s="706"/>
      <c r="HT5" s="706"/>
      <c r="HU5" s="706"/>
      <c r="HV5" s="706"/>
      <c r="HW5" s="706"/>
      <c r="HX5" s="706"/>
      <c r="HY5" s="706"/>
      <c r="HZ5" s="706"/>
      <c r="IA5" s="706"/>
      <c r="IB5" s="706"/>
      <c r="IC5" s="706"/>
      <c r="ID5" s="706"/>
      <c r="IE5" s="706"/>
      <c r="IF5" s="706"/>
      <c r="IG5" s="706"/>
      <c r="IH5" s="706"/>
      <c r="II5" s="706"/>
      <c r="IJ5" s="706"/>
      <c r="IK5" s="706"/>
      <c r="IL5" s="706"/>
      <c r="IM5" s="706"/>
      <c r="IN5" s="706"/>
      <c r="IO5" s="706"/>
      <c r="IP5" s="706"/>
      <c r="IQ5" s="706"/>
      <c r="IR5" s="706"/>
      <c r="IS5" s="706"/>
      <c r="IT5" s="706"/>
      <c r="IU5" s="706"/>
      <c r="IV5" s="706"/>
    </row>
    <row r="6" spans="1:256">
      <c r="A6" s="709"/>
      <c r="B6" s="710"/>
      <c r="C6" s="710"/>
      <c r="D6" s="710"/>
      <c r="E6" s="710"/>
      <c r="F6" s="711"/>
      <c r="G6" s="709"/>
      <c r="H6" s="710"/>
      <c r="I6" s="710"/>
      <c r="J6" s="711"/>
      <c r="K6" s="706"/>
      <c r="L6" s="706"/>
      <c r="M6" s="706"/>
      <c r="N6" s="706"/>
      <c r="O6" s="706"/>
      <c r="P6" s="706"/>
      <c r="Q6" s="706"/>
      <c r="R6" s="706"/>
      <c r="S6" s="706"/>
      <c r="T6" s="706"/>
      <c r="U6" s="706"/>
      <c r="V6" s="706"/>
      <c r="W6" s="706"/>
      <c r="X6" s="706"/>
      <c r="Y6" s="706"/>
      <c r="Z6" s="706"/>
      <c r="AA6" s="706"/>
      <c r="AB6" s="706"/>
      <c r="AC6" s="706"/>
      <c r="AD6" s="706"/>
      <c r="AE6" s="706"/>
      <c r="AF6" s="706"/>
      <c r="AG6" s="706"/>
      <c r="AH6" s="706"/>
      <c r="AI6" s="706"/>
      <c r="AJ6" s="706"/>
      <c r="AK6" s="706"/>
      <c r="AL6" s="706"/>
      <c r="AM6" s="706"/>
      <c r="AN6" s="706"/>
      <c r="AO6" s="706"/>
      <c r="AP6" s="706"/>
      <c r="AQ6" s="706"/>
      <c r="AR6" s="706"/>
      <c r="AS6" s="706"/>
      <c r="AT6" s="706"/>
      <c r="AU6" s="706"/>
      <c r="AV6" s="706"/>
      <c r="AW6" s="706"/>
      <c r="AX6" s="706"/>
      <c r="AY6" s="706"/>
      <c r="AZ6" s="706"/>
      <c r="BA6" s="706"/>
      <c r="BB6" s="706"/>
      <c r="BC6" s="706"/>
      <c r="BD6" s="706"/>
      <c r="BE6" s="706"/>
      <c r="BF6" s="706"/>
      <c r="BG6" s="706"/>
      <c r="BH6" s="706"/>
      <c r="BI6" s="706"/>
      <c r="BJ6" s="706"/>
      <c r="BK6" s="706"/>
      <c r="BL6" s="706"/>
      <c r="BM6" s="706"/>
      <c r="BN6" s="706"/>
      <c r="BO6" s="706"/>
      <c r="BP6" s="706"/>
      <c r="BQ6" s="706"/>
      <c r="BR6" s="706"/>
      <c r="BS6" s="706"/>
      <c r="BT6" s="706"/>
      <c r="BU6" s="706"/>
      <c r="BV6" s="706"/>
      <c r="BW6" s="706"/>
      <c r="BX6" s="706"/>
      <c r="BY6" s="706"/>
      <c r="BZ6" s="706"/>
      <c r="CA6" s="706"/>
      <c r="CB6" s="706"/>
      <c r="CC6" s="706"/>
      <c r="CD6" s="706"/>
      <c r="CE6" s="706"/>
      <c r="CF6" s="706"/>
      <c r="CG6" s="706"/>
      <c r="CH6" s="706"/>
      <c r="CI6" s="706"/>
      <c r="CJ6" s="706"/>
      <c r="CK6" s="706"/>
      <c r="CL6" s="706"/>
      <c r="CM6" s="706"/>
      <c r="CN6" s="706"/>
      <c r="CO6" s="706"/>
      <c r="CP6" s="706"/>
      <c r="CQ6" s="706"/>
      <c r="CR6" s="706"/>
      <c r="CS6" s="706"/>
      <c r="CT6" s="706"/>
      <c r="CU6" s="706"/>
      <c r="CV6" s="706"/>
      <c r="CW6" s="706"/>
      <c r="CX6" s="706"/>
      <c r="CY6" s="706"/>
      <c r="CZ6" s="706"/>
      <c r="DA6" s="706"/>
      <c r="DB6" s="706"/>
      <c r="DC6" s="706"/>
      <c r="DD6" s="706"/>
      <c r="DE6" s="706"/>
      <c r="DF6" s="706"/>
      <c r="DG6" s="706"/>
      <c r="DH6" s="706"/>
      <c r="DI6" s="706"/>
      <c r="DJ6" s="706"/>
      <c r="DK6" s="706"/>
      <c r="DL6" s="706"/>
      <c r="DM6" s="706"/>
      <c r="DN6" s="706"/>
      <c r="DO6" s="706"/>
      <c r="DP6" s="706"/>
      <c r="DQ6" s="706"/>
      <c r="DR6" s="706"/>
      <c r="DS6" s="706"/>
      <c r="DT6" s="706"/>
      <c r="DU6" s="706"/>
      <c r="DV6" s="706"/>
      <c r="DW6" s="706"/>
      <c r="DX6" s="706"/>
      <c r="DY6" s="706"/>
      <c r="DZ6" s="706"/>
      <c r="EA6" s="706"/>
      <c r="EB6" s="706"/>
      <c r="EC6" s="706"/>
      <c r="ED6" s="706"/>
      <c r="EE6" s="706"/>
      <c r="EF6" s="706"/>
      <c r="EG6" s="706"/>
      <c r="EH6" s="706"/>
      <c r="EI6" s="706"/>
      <c r="EJ6" s="706"/>
      <c r="EK6" s="706"/>
      <c r="EL6" s="706"/>
      <c r="EM6" s="706"/>
      <c r="EN6" s="706"/>
      <c r="EO6" s="706"/>
      <c r="EP6" s="706"/>
      <c r="EQ6" s="706"/>
      <c r="ER6" s="706"/>
      <c r="ES6" s="706"/>
      <c r="ET6" s="706"/>
      <c r="EU6" s="706"/>
      <c r="EV6" s="706"/>
      <c r="EW6" s="706"/>
      <c r="EX6" s="706"/>
      <c r="EY6" s="706"/>
      <c r="EZ6" s="706"/>
      <c r="FA6" s="706"/>
      <c r="FB6" s="706"/>
      <c r="FC6" s="706"/>
      <c r="FD6" s="706"/>
      <c r="FE6" s="706"/>
      <c r="FF6" s="706"/>
      <c r="FG6" s="706"/>
      <c r="FH6" s="706"/>
      <c r="FI6" s="706"/>
      <c r="FJ6" s="706"/>
      <c r="FK6" s="706"/>
      <c r="FL6" s="706"/>
      <c r="FM6" s="706"/>
      <c r="FN6" s="706"/>
      <c r="FO6" s="706"/>
      <c r="FP6" s="706"/>
      <c r="FQ6" s="706"/>
      <c r="FR6" s="706"/>
      <c r="FS6" s="706"/>
      <c r="FT6" s="706"/>
      <c r="FU6" s="706"/>
      <c r="FV6" s="706"/>
      <c r="FW6" s="706"/>
      <c r="FX6" s="706"/>
      <c r="FY6" s="706"/>
      <c r="FZ6" s="706"/>
      <c r="GA6" s="706"/>
      <c r="GB6" s="706"/>
      <c r="GC6" s="706"/>
      <c r="GD6" s="706"/>
      <c r="GE6" s="706"/>
      <c r="GF6" s="706"/>
      <c r="GG6" s="706"/>
      <c r="GH6" s="706"/>
      <c r="GI6" s="706"/>
      <c r="GJ6" s="706"/>
      <c r="GK6" s="706"/>
      <c r="GL6" s="706"/>
      <c r="GM6" s="706"/>
      <c r="GN6" s="706"/>
      <c r="GO6" s="706"/>
      <c r="GP6" s="706"/>
      <c r="GQ6" s="706"/>
      <c r="GR6" s="706"/>
      <c r="GS6" s="706"/>
      <c r="GT6" s="706"/>
      <c r="GU6" s="706"/>
      <c r="GV6" s="706"/>
      <c r="GW6" s="706"/>
      <c r="GX6" s="706"/>
      <c r="GY6" s="706"/>
      <c r="GZ6" s="706"/>
      <c r="HA6" s="706"/>
      <c r="HB6" s="706"/>
      <c r="HC6" s="706"/>
      <c r="HD6" s="706"/>
      <c r="HE6" s="706"/>
      <c r="HF6" s="706"/>
      <c r="HG6" s="706"/>
      <c r="HH6" s="706"/>
      <c r="HI6" s="706"/>
      <c r="HJ6" s="706"/>
      <c r="HK6" s="706"/>
      <c r="HL6" s="706"/>
      <c r="HM6" s="706"/>
      <c r="HN6" s="706"/>
      <c r="HO6" s="706"/>
      <c r="HP6" s="706"/>
      <c r="HQ6" s="706"/>
      <c r="HR6" s="706"/>
      <c r="HS6" s="706"/>
      <c r="HT6" s="706"/>
      <c r="HU6" s="706"/>
      <c r="HV6" s="706"/>
      <c r="HW6" s="706"/>
      <c r="HX6" s="706"/>
      <c r="HY6" s="706"/>
      <c r="HZ6" s="706"/>
      <c r="IA6" s="706"/>
      <c r="IB6" s="706"/>
      <c r="IC6" s="706"/>
      <c r="ID6" s="706"/>
      <c r="IE6" s="706"/>
      <c r="IF6" s="706"/>
      <c r="IG6" s="706"/>
      <c r="IH6" s="706"/>
      <c r="II6" s="706"/>
      <c r="IJ6" s="706"/>
      <c r="IK6" s="706"/>
      <c r="IL6" s="706"/>
      <c r="IM6" s="706"/>
      <c r="IN6" s="706"/>
      <c r="IO6" s="706"/>
      <c r="IP6" s="706"/>
      <c r="IQ6" s="706"/>
      <c r="IR6" s="706"/>
      <c r="IS6" s="706"/>
      <c r="IT6" s="706"/>
      <c r="IU6" s="706"/>
      <c r="IV6" s="706"/>
    </row>
    <row r="7" spans="1:256" s="713" customFormat="1" ht="15.75" customHeight="1">
      <c r="A7" s="712"/>
      <c r="F7" s="714"/>
      <c r="G7" s="715" t="s">
        <v>2175</v>
      </c>
      <c r="J7" s="714"/>
      <c r="K7" s="607"/>
      <c r="L7" s="607"/>
      <c r="M7" s="607"/>
      <c r="N7" s="607"/>
      <c r="O7" s="607"/>
      <c r="P7" s="607"/>
      <c r="Q7" s="607"/>
      <c r="R7" s="607"/>
      <c r="S7" s="607"/>
      <c r="T7" s="607"/>
      <c r="U7" s="607"/>
      <c r="V7" s="607"/>
      <c r="W7" s="607"/>
      <c r="X7" s="607"/>
      <c r="Y7" s="607"/>
      <c r="Z7" s="607"/>
      <c r="AA7" s="607"/>
      <c r="AB7" s="607"/>
      <c r="AC7" s="607"/>
      <c r="AD7" s="607"/>
      <c r="AE7" s="607"/>
      <c r="AF7" s="607"/>
      <c r="AG7" s="607"/>
      <c r="AH7" s="607"/>
      <c r="AI7" s="607"/>
      <c r="AJ7" s="607"/>
      <c r="AK7" s="607"/>
      <c r="AL7" s="607"/>
      <c r="AM7" s="607"/>
      <c r="AN7" s="607"/>
      <c r="AO7" s="607"/>
      <c r="AP7" s="607"/>
      <c r="AQ7" s="607"/>
      <c r="AR7" s="607"/>
      <c r="AS7" s="607"/>
      <c r="AT7" s="607"/>
      <c r="AU7" s="607"/>
      <c r="AV7" s="607"/>
      <c r="AW7" s="607"/>
      <c r="AX7" s="607"/>
      <c r="AY7" s="607"/>
      <c r="AZ7" s="607"/>
      <c r="BA7" s="607"/>
      <c r="BB7" s="607"/>
      <c r="BC7" s="607"/>
      <c r="BD7" s="607"/>
      <c r="BE7" s="607"/>
      <c r="BF7" s="607"/>
      <c r="BG7" s="607"/>
      <c r="BH7" s="607"/>
      <c r="BI7" s="607"/>
      <c r="BJ7" s="607"/>
      <c r="BK7" s="607"/>
      <c r="BL7" s="607"/>
      <c r="BM7" s="607"/>
      <c r="BN7" s="607"/>
      <c r="BO7" s="607"/>
      <c r="BP7" s="607"/>
      <c r="BQ7" s="607"/>
      <c r="BR7" s="607"/>
      <c r="BS7" s="607"/>
      <c r="BT7" s="607"/>
      <c r="BU7" s="607"/>
      <c r="BV7" s="607"/>
      <c r="BW7" s="607"/>
      <c r="BX7" s="607"/>
      <c r="BY7" s="607"/>
      <c r="BZ7" s="607"/>
      <c r="CA7" s="607"/>
      <c r="CB7" s="607"/>
      <c r="CC7" s="607"/>
      <c r="CD7" s="607"/>
      <c r="CE7" s="607"/>
      <c r="CF7" s="607"/>
      <c r="CG7" s="607"/>
      <c r="CH7" s="607"/>
      <c r="CI7" s="607"/>
      <c r="CJ7" s="607"/>
      <c r="CK7" s="607"/>
      <c r="CL7" s="607"/>
      <c r="CM7" s="607"/>
      <c r="CN7" s="607"/>
      <c r="CO7" s="607"/>
      <c r="CP7" s="607"/>
      <c r="CQ7" s="607"/>
      <c r="CR7" s="607"/>
      <c r="CS7" s="607"/>
      <c r="CT7" s="607"/>
      <c r="CU7" s="607"/>
      <c r="CV7" s="607"/>
      <c r="CW7" s="607"/>
      <c r="CX7" s="607"/>
      <c r="CY7" s="607"/>
      <c r="CZ7" s="607"/>
      <c r="DA7" s="607"/>
      <c r="DB7" s="607"/>
      <c r="DC7" s="607"/>
      <c r="DD7" s="607"/>
      <c r="DE7" s="607"/>
      <c r="DF7" s="607"/>
      <c r="DG7" s="607"/>
      <c r="DH7" s="607"/>
      <c r="DI7" s="607"/>
      <c r="DJ7" s="607"/>
      <c r="DK7" s="607"/>
      <c r="DL7" s="607"/>
      <c r="DM7" s="607"/>
      <c r="DN7" s="607"/>
      <c r="DO7" s="607"/>
      <c r="DP7" s="607"/>
      <c r="DQ7" s="607"/>
      <c r="DR7" s="607"/>
      <c r="DS7" s="607"/>
      <c r="DT7" s="607"/>
      <c r="DU7" s="607"/>
      <c r="DV7" s="607"/>
      <c r="DW7" s="607"/>
      <c r="DX7" s="607"/>
      <c r="DY7" s="607"/>
      <c r="DZ7" s="607"/>
      <c r="EA7" s="607"/>
      <c r="EB7" s="607"/>
      <c r="EC7" s="607"/>
      <c r="ED7" s="607"/>
      <c r="EE7" s="607"/>
      <c r="EF7" s="607"/>
      <c r="EG7" s="607"/>
      <c r="EH7" s="607"/>
      <c r="EI7" s="607"/>
      <c r="EJ7" s="607"/>
      <c r="EK7" s="607"/>
      <c r="EL7" s="607"/>
      <c r="EM7" s="607"/>
      <c r="EN7" s="607"/>
      <c r="EO7" s="607"/>
      <c r="EP7" s="607"/>
      <c r="EQ7" s="607"/>
      <c r="ER7" s="607"/>
      <c r="ES7" s="607"/>
      <c r="ET7" s="607"/>
      <c r="EU7" s="607"/>
      <c r="EV7" s="607"/>
      <c r="EW7" s="607"/>
      <c r="EX7" s="607"/>
      <c r="EY7" s="607"/>
      <c r="EZ7" s="607"/>
      <c r="FA7" s="607"/>
      <c r="FB7" s="607"/>
      <c r="FC7" s="607"/>
      <c r="FD7" s="607"/>
      <c r="FE7" s="607"/>
      <c r="FF7" s="607"/>
      <c r="FG7" s="607"/>
      <c r="FH7" s="607"/>
      <c r="FI7" s="607"/>
      <c r="FJ7" s="607"/>
      <c r="FK7" s="607"/>
      <c r="FL7" s="607"/>
      <c r="FM7" s="607"/>
      <c r="FN7" s="607"/>
      <c r="FO7" s="607"/>
      <c r="FP7" s="607"/>
      <c r="FQ7" s="607"/>
      <c r="FR7" s="607"/>
      <c r="FS7" s="607"/>
      <c r="FT7" s="607"/>
      <c r="FU7" s="607"/>
      <c r="FV7" s="607"/>
      <c r="FW7" s="607"/>
      <c r="FX7" s="607"/>
      <c r="FY7" s="607"/>
      <c r="FZ7" s="607"/>
      <c r="GA7" s="607"/>
      <c r="GB7" s="607"/>
      <c r="GC7" s="607"/>
      <c r="GD7" s="607"/>
      <c r="GE7" s="607"/>
      <c r="GF7" s="607"/>
      <c r="GG7" s="607"/>
      <c r="GH7" s="607"/>
      <c r="GI7" s="607"/>
      <c r="GJ7" s="607"/>
      <c r="GK7" s="607"/>
      <c r="GL7" s="607"/>
      <c r="GM7" s="607"/>
      <c r="GN7" s="607"/>
      <c r="GO7" s="607"/>
      <c r="GP7" s="607"/>
      <c r="GQ7" s="607"/>
      <c r="GR7" s="607"/>
      <c r="GS7" s="607"/>
      <c r="GT7" s="607"/>
      <c r="GU7" s="607"/>
      <c r="GV7" s="607"/>
      <c r="GW7" s="607"/>
      <c r="GX7" s="607"/>
      <c r="GY7" s="607"/>
      <c r="GZ7" s="607"/>
      <c r="HA7" s="607"/>
      <c r="HB7" s="607"/>
      <c r="HC7" s="607"/>
      <c r="HD7" s="607"/>
      <c r="HE7" s="607"/>
      <c r="HF7" s="607"/>
      <c r="HG7" s="607"/>
      <c r="HH7" s="607"/>
      <c r="HI7" s="607"/>
      <c r="HJ7" s="607"/>
      <c r="HK7" s="607"/>
      <c r="HL7" s="607"/>
      <c r="HM7" s="607"/>
      <c r="HN7" s="607"/>
      <c r="HO7" s="607"/>
      <c r="HP7" s="607"/>
      <c r="HQ7" s="607"/>
      <c r="HR7" s="607"/>
      <c r="HS7" s="607"/>
      <c r="HT7" s="607"/>
      <c r="HU7" s="607"/>
      <c r="HV7" s="607"/>
      <c r="HW7" s="607"/>
      <c r="HX7" s="607"/>
      <c r="HY7" s="607"/>
      <c r="HZ7" s="607"/>
      <c r="IA7" s="607"/>
      <c r="IB7" s="607"/>
      <c r="IC7" s="607"/>
      <c r="ID7" s="607"/>
      <c r="IE7" s="607"/>
      <c r="IF7" s="607"/>
      <c r="IG7" s="607"/>
      <c r="IH7" s="607"/>
      <c r="II7" s="607"/>
      <c r="IJ7" s="607"/>
      <c r="IK7" s="607"/>
      <c r="IL7" s="607"/>
      <c r="IM7" s="607"/>
      <c r="IN7" s="607"/>
      <c r="IO7" s="607"/>
      <c r="IP7" s="607"/>
      <c r="IQ7" s="607"/>
      <c r="IR7" s="607"/>
      <c r="IS7" s="607"/>
      <c r="IT7" s="607"/>
      <c r="IU7" s="607"/>
      <c r="IV7" s="607"/>
    </row>
    <row r="8" spans="1:256" s="713" customFormat="1" ht="15.75" customHeight="1">
      <c r="A8" s="2504" t="s">
        <v>2176</v>
      </c>
      <c r="B8" s="2504"/>
      <c r="C8" s="2504"/>
      <c r="D8" s="2504"/>
      <c r="E8" s="2504"/>
      <c r="F8" s="2504"/>
      <c r="G8" s="715" t="s">
        <v>2177</v>
      </c>
      <c r="J8" s="714"/>
      <c r="K8" s="607"/>
      <c r="L8" s="607"/>
      <c r="M8" s="607"/>
      <c r="N8" s="607"/>
      <c r="O8" s="607"/>
      <c r="P8" s="607"/>
      <c r="Q8" s="607"/>
      <c r="R8" s="607"/>
      <c r="S8" s="607"/>
      <c r="T8" s="607"/>
      <c r="U8" s="607"/>
      <c r="V8" s="607"/>
      <c r="W8" s="607"/>
      <c r="X8" s="607"/>
      <c r="Y8" s="607"/>
      <c r="Z8" s="607"/>
      <c r="AA8" s="607"/>
      <c r="AB8" s="607"/>
      <c r="AC8" s="607"/>
      <c r="AD8" s="607"/>
      <c r="AE8" s="607"/>
      <c r="AF8" s="607"/>
      <c r="AG8" s="607"/>
      <c r="AH8" s="607"/>
      <c r="AI8" s="607"/>
      <c r="AJ8" s="607"/>
      <c r="AK8" s="607"/>
      <c r="AL8" s="607"/>
      <c r="AM8" s="607"/>
      <c r="AN8" s="607"/>
      <c r="AO8" s="607"/>
      <c r="AP8" s="607"/>
      <c r="AQ8" s="607"/>
      <c r="AR8" s="607"/>
      <c r="AS8" s="607"/>
      <c r="AT8" s="607"/>
      <c r="AU8" s="607"/>
      <c r="AV8" s="607"/>
      <c r="AW8" s="607"/>
      <c r="AX8" s="607"/>
      <c r="AY8" s="607"/>
      <c r="AZ8" s="607"/>
      <c r="BA8" s="607"/>
      <c r="BB8" s="607"/>
      <c r="BC8" s="607"/>
      <c r="BD8" s="607"/>
      <c r="BE8" s="607"/>
      <c r="BF8" s="607"/>
      <c r="BG8" s="607"/>
      <c r="BH8" s="607"/>
      <c r="BI8" s="607"/>
      <c r="BJ8" s="607"/>
      <c r="BK8" s="607"/>
      <c r="BL8" s="607"/>
      <c r="BM8" s="607"/>
      <c r="BN8" s="607"/>
      <c r="BO8" s="607"/>
      <c r="BP8" s="607"/>
      <c r="BQ8" s="607"/>
      <c r="BR8" s="607"/>
      <c r="BS8" s="607"/>
      <c r="BT8" s="607"/>
      <c r="BU8" s="607"/>
      <c r="BV8" s="607"/>
      <c r="BW8" s="607"/>
      <c r="BX8" s="607"/>
      <c r="BY8" s="607"/>
      <c r="BZ8" s="607"/>
      <c r="CA8" s="607"/>
      <c r="CB8" s="607"/>
      <c r="CC8" s="607"/>
      <c r="CD8" s="607"/>
      <c r="CE8" s="607"/>
      <c r="CF8" s="607"/>
      <c r="CG8" s="607"/>
      <c r="CH8" s="607"/>
      <c r="CI8" s="607"/>
      <c r="CJ8" s="607"/>
      <c r="CK8" s="607"/>
      <c r="CL8" s="607"/>
      <c r="CM8" s="607"/>
      <c r="CN8" s="607"/>
      <c r="CO8" s="607"/>
      <c r="CP8" s="607"/>
      <c r="CQ8" s="607"/>
      <c r="CR8" s="607"/>
      <c r="CS8" s="607"/>
      <c r="CT8" s="607"/>
      <c r="CU8" s="607"/>
      <c r="CV8" s="607"/>
      <c r="CW8" s="607"/>
      <c r="CX8" s="607"/>
      <c r="CY8" s="607"/>
      <c r="CZ8" s="607"/>
      <c r="DA8" s="607"/>
      <c r="DB8" s="607"/>
      <c r="DC8" s="607"/>
      <c r="DD8" s="607"/>
      <c r="DE8" s="607"/>
      <c r="DF8" s="607"/>
      <c r="DG8" s="607"/>
      <c r="DH8" s="607"/>
      <c r="DI8" s="607"/>
      <c r="DJ8" s="607"/>
      <c r="DK8" s="607"/>
      <c r="DL8" s="607"/>
      <c r="DM8" s="607"/>
      <c r="DN8" s="607"/>
      <c r="DO8" s="607"/>
      <c r="DP8" s="607"/>
      <c r="DQ8" s="607"/>
      <c r="DR8" s="607"/>
      <c r="DS8" s="607"/>
      <c r="DT8" s="607"/>
      <c r="DU8" s="607"/>
      <c r="DV8" s="607"/>
      <c r="DW8" s="607"/>
      <c r="DX8" s="607"/>
      <c r="DY8" s="607"/>
      <c r="DZ8" s="607"/>
      <c r="EA8" s="607"/>
      <c r="EB8" s="607"/>
      <c r="EC8" s="607"/>
      <c r="ED8" s="607"/>
      <c r="EE8" s="607"/>
      <c r="EF8" s="607"/>
      <c r="EG8" s="607"/>
      <c r="EH8" s="607"/>
      <c r="EI8" s="607"/>
      <c r="EJ8" s="607"/>
      <c r="EK8" s="607"/>
      <c r="EL8" s="607"/>
      <c r="EM8" s="607"/>
      <c r="EN8" s="607"/>
      <c r="EO8" s="607"/>
      <c r="EP8" s="607"/>
      <c r="EQ8" s="607"/>
      <c r="ER8" s="607"/>
      <c r="ES8" s="607"/>
      <c r="ET8" s="607"/>
      <c r="EU8" s="607"/>
      <c r="EV8" s="607"/>
      <c r="EW8" s="607"/>
      <c r="EX8" s="607"/>
      <c r="EY8" s="607"/>
      <c r="EZ8" s="607"/>
      <c r="FA8" s="607"/>
      <c r="FB8" s="607"/>
      <c r="FC8" s="607"/>
      <c r="FD8" s="607"/>
      <c r="FE8" s="607"/>
      <c r="FF8" s="607"/>
      <c r="FG8" s="607"/>
      <c r="FH8" s="607"/>
      <c r="FI8" s="607"/>
      <c r="FJ8" s="607"/>
      <c r="FK8" s="607"/>
      <c r="FL8" s="607"/>
      <c r="FM8" s="607"/>
      <c r="FN8" s="607"/>
      <c r="FO8" s="607"/>
      <c r="FP8" s="607"/>
      <c r="FQ8" s="607"/>
      <c r="FR8" s="607"/>
      <c r="FS8" s="607"/>
      <c r="FT8" s="607"/>
      <c r="FU8" s="607"/>
      <c r="FV8" s="607"/>
      <c r="FW8" s="607"/>
      <c r="FX8" s="607"/>
      <c r="FY8" s="607"/>
      <c r="FZ8" s="607"/>
      <c r="GA8" s="607"/>
      <c r="GB8" s="607"/>
      <c r="GC8" s="607"/>
      <c r="GD8" s="607"/>
      <c r="GE8" s="607"/>
      <c r="GF8" s="607"/>
      <c r="GG8" s="607"/>
      <c r="GH8" s="607"/>
      <c r="GI8" s="607"/>
      <c r="GJ8" s="607"/>
      <c r="GK8" s="607"/>
      <c r="GL8" s="607"/>
      <c r="GM8" s="607"/>
      <c r="GN8" s="607"/>
      <c r="GO8" s="607"/>
      <c r="GP8" s="607"/>
      <c r="GQ8" s="607"/>
      <c r="GR8" s="607"/>
      <c r="GS8" s="607"/>
      <c r="GT8" s="607"/>
      <c r="GU8" s="607"/>
      <c r="GV8" s="607"/>
      <c r="GW8" s="607"/>
      <c r="GX8" s="607"/>
      <c r="GY8" s="607"/>
      <c r="GZ8" s="607"/>
      <c r="HA8" s="607"/>
      <c r="HB8" s="607"/>
      <c r="HC8" s="607"/>
      <c r="HD8" s="607"/>
      <c r="HE8" s="607"/>
      <c r="HF8" s="607"/>
      <c r="HG8" s="607"/>
      <c r="HH8" s="607"/>
      <c r="HI8" s="607"/>
      <c r="HJ8" s="607"/>
      <c r="HK8" s="607"/>
      <c r="HL8" s="607"/>
      <c r="HM8" s="607"/>
      <c r="HN8" s="607"/>
      <c r="HO8" s="607"/>
      <c r="HP8" s="607"/>
      <c r="HQ8" s="607"/>
      <c r="HR8" s="607"/>
      <c r="HS8" s="607"/>
      <c r="HT8" s="607"/>
      <c r="HU8" s="607"/>
      <c r="HV8" s="607"/>
      <c r="HW8" s="607"/>
      <c r="HX8" s="607"/>
      <c r="HY8" s="607"/>
      <c r="HZ8" s="607"/>
      <c r="IA8" s="607"/>
      <c r="IB8" s="607"/>
      <c r="IC8" s="607"/>
      <c r="ID8" s="607"/>
      <c r="IE8" s="607"/>
      <c r="IF8" s="607"/>
      <c r="IG8" s="607"/>
      <c r="IH8" s="607"/>
      <c r="II8" s="607"/>
      <c r="IJ8" s="607"/>
      <c r="IK8" s="607"/>
      <c r="IL8" s="607"/>
      <c r="IM8" s="607"/>
      <c r="IN8" s="607"/>
      <c r="IO8" s="607"/>
      <c r="IP8" s="607"/>
      <c r="IQ8" s="607"/>
      <c r="IR8" s="607"/>
      <c r="IS8" s="607"/>
      <c r="IT8" s="607"/>
      <c r="IU8" s="607"/>
      <c r="IV8" s="607"/>
    </row>
    <row r="9" spans="1:256" s="713" customFormat="1" ht="15.75" customHeight="1">
      <c r="A9" s="2504" t="s">
        <v>2178</v>
      </c>
      <c r="B9" s="2504"/>
      <c r="C9" s="2504"/>
      <c r="D9" s="2504"/>
      <c r="E9" s="2504"/>
      <c r="F9" s="2504"/>
      <c r="G9" s="715" t="s">
        <v>2179</v>
      </c>
      <c r="J9" s="714"/>
      <c r="K9" s="607"/>
      <c r="L9" s="607"/>
      <c r="M9" s="607"/>
      <c r="N9" s="607"/>
      <c r="O9" s="607"/>
      <c r="P9" s="607"/>
      <c r="Q9" s="607"/>
      <c r="R9" s="607"/>
      <c r="S9" s="607"/>
      <c r="T9" s="607"/>
      <c r="U9" s="607"/>
      <c r="V9" s="607"/>
      <c r="W9" s="607"/>
      <c r="X9" s="607"/>
      <c r="Y9" s="607"/>
      <c r="Z9" s="607"/>
      <c r="AA9" s="607"/>
      <c r="AB9" s="607"/>
      <c r="AC9" s="607"/>
      <c r="AD9" s="607"/>
      <c r="AE9" s="607"/>
      <c r="AF9" s="607"/>
      <c r="AG9" s="607"/>
      <c r="AH9" s="607"/>
      <c r="AI9" s="607"/>
      <c r="AJ9" s="607"/>
      <c r="AK9" s="607"/>
      <c r="AL9" s="607"/>
      <c r="AM9" s="607"/>
      <c r="AN9" s="607"/>
      <c r="AO9" s="607"/>
      <c r="AP9" s="607"/>
      <c r="AQ9" s="607"/>
      <c r="AR9" s="607"/>
      <c r="AS9" s="607"/>
      <c r="AT9" s="607"/>
      <c r="AU9" s="607"/>
      <c r="AV9" s="607"/>
      <c r="AW9" s="607"/>
      <c r="AX9" s="607"/>
      <c r="AY9" s="607"/>
      <c r="AZ9" s="607"/>
      <c r="BA9" s="607"/>
      <c r="BB9" s="607"/>
      <c r="BC9" s="607"/>
      <c r="BD9" s="607"/>
      <c r="BE9" s="607"/>
      <c r="BF9" s="607"/>
      <c r="BG9" s="607"/>
      <c r="BH9" s="607"/>
      <c r="BI9" s="607"/>
      <c r="BJ9" s="607"/>
      <c r="BK9" s="607"/>
      <c r="BL9" s="607"/>
      <c r="BM9" s="607"/>
      <c r="BN9" s="607"/>
      <c r="BO9" s="607"/>
      <c r="BP9" s="607"/>
      <c r="BQ9" s="607"/>
      <c r="BR9" s="607"/>
      <c r="BS9" s="607"/>
      <c r="BT9" s="607"/>
      <c r="BU9" s="607"/>
      <c r="BV9" s="607"/>
      <c r="BW9" s="607"/>
      <c r="BX9" s="607"/>
      <c r="BY9" s="607"/>
      <c r="BZ9" s="607"/>
      <c r="CA9" s="607"/>
      <c r="CB9" s="607"/>
      <c r="CC9" s="607"/>
      <c r="CD9" s="607"/>
      <c r="CE9" s="607"/>
      <c r="CF9" s="607"/>
      <c r="CG9" s="607"/>
      <c r="CH9" s="607"/>
      <c r="CI9" s="607"/>
      <c r="CJ9" s="607"/>
      <c r="CK9" s="607"/>
      <c r="CL9" s="607"/>
      <c r="CM9" s="607"/>
      <c r="CN9" s="607"/>
      <c r="CO9" s="607"/>
      <c r="CP9" s="607"/>
      <c r="CQ9" s="607"/>
      <c r="CR9" s="607"/>
      <c r="CS9" s="607"/>
      <c r="CT9" s="607"/>
      <c r="CU9" s="607"/>
      <c r="CV9" s="607"/>
      <c r="CW9" s="607"/>
      <c r="CX9" s="607"/>
      <c r="CY9" s="607"/>
      <c r="CZ9" s="607"/>
      <c r="DA9" s="607"/>
      <c r="DB9" s="607"/>
      <c r="DC9" s="607"/>
      <c r="DD9" s="607"/>
      <c r="DE9" s="607"/>
      <c r="DF9" s="607"/>
      <c r="DG9" s="607"/>
      <c r="DH9" s="607"/>
      <c r="DI9" s="607"/>
      <c r="DJ9" s="607"/>
      <c r="DK9" s="607"/>
      <c r="DL9" s="607"/>
      <c r="DM9" s="607"/>
      <c r="DN9" s="607"/>
      <c r="DO9" s="607"/>
      <c r="DP9" s="607"/>
      <c r="DQ9" s="607"/>
      <c r="DR9" s="607"/>
      <c r="DS9" s="607"/>
      <c r="DT9" s="607"/>
      <c r="DU9" s="607"/>
      <c r="DV9" s="607"/>
      <c r="DW9" s="607"/>
      <c r="DX9" s="607"/>
      <c r="DY9" s="607"/>
      <c r="DZ9" s="607"/>
      <c r="EA9" s="607"/>
      <c r="EB9" s="607"/>
      <c r="EC9" s="607"/>
      <c r="ED9" s="607"/>
      <c r="EE9" s="607"/>
      <c r="EF9" s="607"/>
      <c r="EG9" s="607"/>
      <c r="EH9" s="607"/>
      <c r="EI9" s="607"/>
      <c r="EJ9" s="607"/>
      <c r="EK9" s="607"/>
      <c r="EL9" s="607"/>
      <c r="EM9" s="607"/>
      <c r="EN9" s="607"/>
      <c r="EO9" s="607"/>
      <c r="EP9" s="607"/>
      <c r="EQ9" s="607"/>
      <c r="ER9" s="607"/>
      <c r="ES9" s="607"/>
      <c r="ET9" s="607"/>
      <c r="EU9" s="607"/>
      <c r="EV9" s="607"/>
      <c r="EW9" s="607"/>
      <c r="EX9" s="607"/>
      <c r="EY9" s="607"/>
      <c r="EZ9" s="607"/>
      <c r="FA9" s="607"/>
      <c r="FB9" s="607"/>
      <c r="FC9" s="607"/>
      <c r="FD9" s="607"/>
      <c r="FE9" s="607"/>
      <c r="FF9" s="607"/>
      <c r="FG9" s="607"/>
      <c r="FH9" s="607"/>
      <c r="FI9" s="607"/>
      <c r="FJ9" s="607"/>
      <c r="FK9" s="607"/>
      <c r="FL9" s="607"/>
      <c r="FM9" s="607"/>
      <c r="FN9" s="607"/>
      <c r="FO9" s="607"/>
      <c r="FP9" s="607"/>
      <c r="FQ9" s="607"/>
      <c r="FR9" s="607"/>
      <c r="FS9" s="607"/>
      <c r="FT9" s="607"/>
      <c r="FU9" s="607"/>
      <c r="FV9" s="607"/>
      <c r="FW9" s="607"/>
      <c r="FX9" s="607"/>
      <c r="FY9" s="607"/>
      <c r="FZ9" s="607"/>
      <c r="GA9" s="607"/>
      <c r="GB9" s="607"/>
      <c r="GC9" s="607"/>
      <c r="GD9" s="607"/>
      <c r="GE9" s="607"/>
      <c r="GF9" s="607"/>
      <c r="GG9" s="607"/>
      <c r="GH9" s="607"/>
      <c r="GI9" s="607"/>
      <c r="GJ9" s="607"/>
      <c r="GK9" s="607"/>
      <c r="GL9" s="607"/>
      <c r="GM9" s="607"/>
      <c r="GN9" s="607"/>
      <c r="GO9" s="607"/>
      <c r="GP9" s="607"/>
      <c r="GQ9" s="607"/>
      <c r="GR9" s="607"/>
      <c r="GS9" s="607"/>
      <c r="GT9" s="607"/>
      <c r="GU9" s="607"/>
      <c r="GV9" s="607"/>
      <c r="GW9" s="607"/>
      <c r="GX9" s="607"/>
      <c r="GY9" s="607"/>
      <c r="GZ9" s="607"/>
      <c r="HA9" s="607"/>
      <c r="HB9" s="607"/>
      <c r="HC9" s="607"/>
      <c r="HD9" s="607"/>
      <c r="HE9" s="607"/>
      <c r="HF9" s="607"/>
      <c r="HG9" s="607"/>
      <c r="HH9" s="607"/>
      <c r="HI9" s="607"/>
      <c r="HJ9" s="607"/>
      <c r="HK9" s="607"/>
      <c r="HL9" s="607"/>
      <c r="HM9" s="607"/>
      <c r="HN9" s="607"/>
      <c r="HO9" s="607"/>
      <c r="HP9" s="607"/>
      <c r="HQ9" s="607"/>
      <c r="HR9" s="607"/>
      <c r="HS9" s="607"/>
      <c r="HT9" s="607"/>
      <c r="HU9" s="607"/>
      <c r="HV9" s="607"/>
      <c r="HW9" s="607"/>
      <c r="HX9" s="607"/>
      <c r="HY9" s="607"/>
      <c r="HZ9" s="607"/>
      <c r="IA9" s="607"/>
      <c r="IB9" s="607"/>
      <c r="IC9" s="607"/>
      <c r="ID9" s="607"/>
      <c r="IE9" s="607"/>
      <c r="IF9" s="607"/>
      <c r="IG9" s="607"/>
      <c r="IH9" s="607"/>
      <c r="II9" s="607"/>
      <c r="IJ9" s="607"/>
      <c r="IK9" s="607"/>
      <c r="IL9" s="607"/>
      <c r="IM9" s="607"/>
      <c r="IN9" s="607"/>
      <c r="IO9" s="607"/>
      <c r="IP9" s="607"/>
      <c r="IQ9" s="607"/>
      <c r="IR9" s="607"/>
      <c r="IS9" s="607"/>
      <c r="IT9" s="607"/>
      <c r="IU9" s="607"/>
      <c r="IV9" s="607"/>
    </row>
    <row r="10" spans="1:256" s="713" customFormat="1" ht="15.75" customHeight="1">
      <c r="A10" s="712"/>
      <c r="F10" s="714"/>
      <c r="G10" s="715" t="s">
        <v>2180</v>
      </c>
      <c r="J10" s="714"/>
      <c r="K10" s="607"/>
      <c r="L10" s="607"/>
      <c r="M10" s="607"/>
      <c r="N10" s="607"/>
      <c r="O10" s="607"/>
      <c r="P10" s="607"/>
      <c r="Q10" s="607"/>
      <c r="R10" s="607"/>
      <c r="S10" s="607"/>
      <c r="T10" s="607"/>
      <c r="U10" s="607"/>
      <c r="V10" s="607"/>
      <c r="W10" s="607"/>
      <c r="X10" s="607"/>
      <c r="Y10" s="607"/>
      <c r="Z10" s="607"/>
      <c r="AA10" s="607"/>
      <c r="AB10" s="607"/>
      <c r="AC10" s="607"/>
      <c r="AD10" s="607"/>
      <c r="AE10" s="607"/>
      <c r="AF10" s="607"/>
      <c r="AG10" s="607"/>
      <c r="AH10" s="607"/>
      <c r="AI10" s="607"/>
      <c r="AJ10" s="607"/>
      <c r="AK10" s="607"/>
      <c r="AL10" s="607"/>
      <c r="AM10" s="607"/>
      <c r="AN10" s="607"/>
      <c r="AO10" s="607"/>
      <c r="AP10" s="607"/>
      <c r="AQ10" s="607"/>
      <c r="AR10" s="607"/>
      <c r="AS10" s="607"/>
      <c r="AT10" s="607"/>
      <c r="AU10" s="607"/>
      <c r="AV10" s="607"/>
      <c r="AW10" s="607"/>
      <c r="AX10" s="607"/>
      <c r="AY10" s="607"/>
      <c r="AZ10" s="607"/>
      <c r="BA10" s="607"/>
      <c r="BB10" s="607"/>
      <c r="BC10" s="607"/>
      <c r="BD10" s="607"/>
      <c r="BE10" s="607"/>
      <c r="BF10" s="607"/>
      <c r="BG10" s="607"/>
      <c r="BH10" s="607"/>
      <c r="BI10" s="607"/>
      <c r="BJ10" s="607"/>
      <c r="BK10" s="607"/>
      <c r="BL10" s="607"/>
      <c r="BM10" s="607"/>
      <c r="BN10" s="607"/>
      <c r="BO10" s="607"/>
      <c r="BP10" s="607"/>
      <c r="BQ10" s="607"/>
      <c r="BR10" s="607"/>
      <c r="BS10" s="607"/>
      <c r="BT10" s="607"/>
      <c r="BU10" s="607"/>
      <c r="BV10" s="607"/>
      <c r="BW10" s="607"/>
      <c r="BX10" s="607"/>
      <c r="BY10" s="607"/>
      <c r="BZ10" s="607"/>
      <c r="CA10" s="607"/>
      <c r="CB10" s="607"/>
      <c r="CC10" s="607"/>
      <c r="CD10" s="607"/>
      <c r="CE10" s="607"/>
      <c r="CF10" s="607"/>
      <c r="CG10" s="607"/>
      <c r="CH10" s="607"/>
      <c r="CI10" s="607"/>
      <c r="CJ10" s="607"/>
      <c r="CK10" s="607"/>
      <c r="CL10" s="607"/>
      <c r="CM10" s="607"/>
      <c r="CN10" s="607"/>
      <c r="CO10" s="607"/>
      <c r="CP10" s="607"/>
      <c r="CQ10" s="607"/>
      <c r="CR10" s="607"/>
      <c r="CS10" s="607"/>
      <c r="CT10" s="607"/>
      <c r="CU10" s="607"/>
      <c r="CV10" s="607"/>
      <c r="CW10" s="607"/>
      <c r="CX10" s="607"/>
      <c r="CY10" s="607"/>
      <c r="CZ10" s="607"/>
      <c r="DA10" s="607"/>
      <c r="DB10" s="607"/>
      <c r="DC10" s="607"/>
      <c r="DD10" s="607"/>
      <c r="DE10" s="607"/>
      <c r="DF10" s="607"/>
      <c r="DG10" s="607"/>
      <c r="DH10" s="607"/>
      <c r="DI10" s="607"/>
      <c r="DJ10" s="607"/>
      <c r="DK10" s="607"/>
      <c r="DL10" s="607"/>
      <c r="DM10" s="607"/>
      <c r="DN10" s="607"/>
      <c r="DO10" s="607"/>
      <c r="DP10" s="607"/>
      <c r="DQ10" s="607"/>
      <c r="DR10" s="607"/>
      <c r="DS10" s="607"/>
      <c r="DT10" s="607"/>
      <c r="DU10" s="607"/>
      <c r="DV10" s="607"/>
      <c r="DW10" s="607"/>
      <c r="DX10" s="607"/>
      <c r="DY10" s="607"/>
      <c r="DZ10" s="607"/>
      <c r="EA10" s="607"/>
      <c r="EB10" s="607"/>
      <c r="EC10" s="607"/>
      <c r="ED10" s="607"/>
      <c r="EE10" s="607"/>
      <c r="EF10" s="607"/>
      <c r="EG10" s="607"/>
      <c r="EH10" s="607"/>
      <c r="EI10" s="607"/>
      <c r="EJ10" s="607"/>
      <c r="EK10" s="607"/>
      <c r="EL10" s="607"/>
      <c r="EM10" s="607"/>
      <c r="EN10" s="607"/>
      <c r="EO10" s="607"/>
      <c r="EP10" s="607"/>
      <c r="EQ10" s="607"/>
      <c r="ER10" s="607"/>
      <c r="ES10" s="607"/>
      <c r="ET10" s="607"/>
      <c r="EU10" s="607"/>
      <c r="EV10" s="607"/>
      <c r="EW10" s="607"/>
      <c r="EX10" s="607"/>
      <c r="EY10" s="607"/>
      <c r="EZ10" s="607"/>
      <c r="FA10" s="607"/>
      <c r="FB10" s="607"/>
      <c r="FC10" s="607"/>
      <c r="FD10" s="607"/>
      <c r="FE10" s="607"/>
      <c r="FF10" s="607"/>
      <c r="FG10" s="607"/>
      <c r="FH10" s="607"/>
      <c r="FI10" s="607"/>
      <c r="FJ10" s="607"/>
      <c r="FK10" s="607"/>
      <c r="FL10" s="607"/>
      <c r="FM10" s="607"/>
      <c r="FN10" s="607"/>
      <c r="FO10" s="607"/>
      <c r="FP10" s="607"/>
      <c r="FQ10" s="607"/>
      <c r="FR10" s="607"/>
      <c r="FS10" s="607"/>
      <c r="FT10" s="607"/>
      <c r="FU10" s="607"/>
      <c r="FV10" s="607"/>
      <c r="FW10" s="607"/>
      <c r="FX10" s="607"/>
      <c r="FY10" s="607"/>
      <c r="FZ10" s="607"/>
      <c r="GA10" s="607"/>
      <c r="GB10" s="607"/>
      <c r="GC10" s="607"/>
      <c r="GD10" s="607"/>
      <c r="GE10" s="607"/>
      <c r="GF10" s="607"/>
      <c r="GG10" s="607"/>
      <c r="GH10" s="607"/>
      <c r="GI10" s="607"/>
      <c r="GJ10" s="607"/>
      <c r="GK10" s="607"/>
      <c r="GL10" s="607"/>
      <c r="GM10" s="607"/>
      <c r="GN10" s="607"/>
      <c r="GO10" s="607"/>
      <c r="GP10" s="607"/>
      <c r="GQ10" s="607"/>
      <c r="GR10" s="607"/>
      <c r="GS10" s="607"/>
      <c r="GT10" s="607"/>
      <c r="GU10" s="607"/>
      <c r="GV10" s="607"/>
      <c r="GW10" s="607"/>
      <c r="GX10" s="607"/>
      <c r="GY10" s="607"/>
      <c r="GZ10" s="607"/>
      <c r="HA10" s="607"/>
      <c r="HB10" s="607"/>
      <c r="HC10" s="607"/>
      <c r="HD10" s="607"/>
      <c r="HE10" s="607"/>
      <c r="HF10" s="607"/>
      <c r="HG10" s="607"/>
      <c r="HH10" s="607"/>
      <c r="HI10" s="607"/>
      <c r="HJ10" s="607"/>
      <c r="HK10" s="607"/>
      <c r="HL10" s="607"/>
      <c r="HM10" s="607"/>
      <c r="HN10" s="607"/>
      <c r="HO10" s="607"/>
      <c r="HP10" s="607"/>
      <c r="HQ10" s="607"/>
      <c r="HR10" s="607"/>
      <c r="HS10" s="607"/>
      <c r="HT10" s="607"/>
      <c r="HU10" s="607"/>
      <c r="HV10" s="607"/>
      <c r="HW10" s="607"/>
      <c r="HX10" s="607"/>
      <c r="HY10" s="607"/>
      <c r="HZ10" s="607"/>
      <c r="IA10" s="607"/>
      <c r="IB10" s="607"/>
      <c r="IC10" s="607"/>
      <c r="ID10" s="607"/>
      <c r="IE10" s="607"/>
      <c r="IF10" s="607"/>
      <c r="IG10" s="607"/>
      <c r="IH10" s="607"/>
      <c r="II10" s="607"/>
      <c r="IJ10" s="607"/>
      <c r="IK10" s="607"/>
      <c r="IL10" s="607"/>
      <c r="IM10" s="607"/>
      <c r="IN10" s="607"/>
      <c r="IO10" s="607"/>
      <c r="IP10" s="607"/>
      <c r="IQ10" s="607"/>
      <c r="IR10" s="607"/>
      <c r="IS10" s="607"/>
      <c r="IT10" s="607"/>
      <c r="IU10" s="607"/>
      <c r="IV10" s="607"/>
    </row>
    <row r="11" spans="1:256" s="713" customFormat="1" ht="15.75" customHeight="1">
      <c r="A11" s="712"/>
      <c r="F11" s="714"/>
      <c r="G11" s="715" t="s">
        <v>2181</v>
      </c>
      <c r="J11" s="714"/>
      <c r="K11" s="607"/>
      <c r="L11" s="607"/>
      <c r="M11" s="607"/>
      <c r="N11" s="607"/>
      <c r="O11" s="607"/>
      <c r="P11" s="607"/>
      <c r="Q11" s="607"/>
      <c r="R11" s="607"/>
      <c r="S11" s="607"/>
      <c r="T11" s="607"/>
      <c r="U11" s="607"/>
      <c r="V11" s="607"/>
      <c r="W11" s="607"/>
      <c r="X11" s="607"/>
      <c r="Y11" s="607"/>
      <c r="Z11" s="607"/>
      <c r="AA11" s="607"/>
      <c r="AB11" s="607"/>
      <c r="AC11" s="607"/>
      <c r="AD11" s="607"/>
      <c r="AE11" s="607"/>
      <c r="AF11" s="607"/>
      <c r="AG11" s="607"/>
      <c r="AH11" s="607"/>
      <c r="AI11" s="607"/>
      <c r="AJ11" s="607"/>
      <c r="AK11" s="607"/>
      <c r="AL11" s="607"/>
      <c r="AM11" s="607"/>
      <c r="AN11" s="607"/>
      <c r="AO11" s="607"/>
      <c r="AP11" s="607"/>
      <c r="AQ11" s="607"/>
      <c r="AR11" s="607"/>
      <c r="AS11" s="607"/>
      <c r="AT11" s="607"/>
      <c r="AU11" s="607"/>
      <c r="AV11" s="607"/>
      <c r="AW11" s="607"/>
      <c r="AX11" s="607"/>
      <c r="AY11" s="607"/>
      <c r="AZ11" s="607"/>
      <c r="BA11" s="607"/>
      <c r="BB11" s="607"/>
      <c r="BC11" s="607"/>
      <c r="BD11" s="607"/>
      <c r="BE11" s="607"/>
      <c r="BF11" s="607"/>
      <c r="BG11" s="607"/>
      <c r="BH11" s="607"/>
      <c r="BI11" s="607"/>
      <c r="BJ11" s="607"/>
      <c r="BK11" s="607"/>
      <c r="BL11" s="607"/>
      <c r="BM11" s="607"/>
      <c r="BN11" s="607"/>
      <c r="BO11" s="607"/>
      <c r="BP11" s="607"/>
      <c r="BQ11" s="607"/>
      <c r="BR11" s="607"/>
      <c r="BS11" s="607"/>
      <c r="BT11" s="607"/>
      <c r="BU11" s="607"/>
      <c r="BV11" s="607"/>
      <c r="BW11" s="607"/>
      <c r="BX11" s="607"/>
      <c r="BY11" s="607"/>
      <c r="BZ11" s="607"/>
      <c r="CA11" s="607"/>
      <c r="CB11" s="607"/>
      <c r="CC11" s="607"/>
      <c r="CD11" s="607"/>
      <c r="CE11" s="607"/>
      <c r="CF11" s="607"/>
      <c r="CG11" s="607"/>
      <c r="CH11" s="607"/>
      <c r="CI11" s="607"/>
      <c r="CJ11" s="607"/>
      <c r="CK11" s="607"/>
      <c r="CL11" s="607"/>
      <c r="CM11" s="607"/>
      <c r="CN11" s="607"/>
      <c r="CO11" s="607"/>
      <c r="CP11" s="607"/>
      <c r="CQ11" s="607"/>
      <c r="CR11" s="607"/>
      <c r="CS11" s="607"/>
      <c r="CT11" s="607"/>
      <c r="CU11" s="607"/>
      <c r="CV11" s="607"/>
      <c r="CW11" s="607"/>
      <c r="CX11" s="607"/>
      <c r="CY11" s="607"/>
      <c r="CZ11" s="607"/>
      <c r="DA11" s="607"/>
      <c r="DB11" s="607"/>
      <c r="DC11" s="607"/>
      <c r="DD11" s="607"/>
      <c r="DE11" s="607"/>
      <c r="DF11" s="607"/>
      <c r="DG11" s="607"/>
      <c r="DH11" s="607"/>
      <c r="DI11" s="607"/>
      <c r="DJ11" s="607"/>
      <c r="DK11" s="607"/>
      <c r="DL11" s="607"/>
      <c r="DM11" s="607"/>
      <c r="DN11" s="607"/>
      <c r="DO11" s="607"/>
      <c r="DP11" s="607"/>
      <c r="DQ11" s="607"/>
      <c r="DR11" s="607"/>
      <c r="DS11" s="607"/>
      <c r="DT11" s="607"/>
      <c r="DU11" s="607"/>
      <c r="DV11" s="607"/>
      <c r="DW11" s="607"/>
      <c r="DX11" s="607"/>
      <c r="DY11" s="607"/>
      <c r="DZ11" s="607"/>
      <c r="EA11" s="607"/>
      <c r="EB11" s="607"/>
      <c r="EC11" s="607"/>
      <c r="ED11" s="607"/>
      <c r="EE11" s="607"/>
      <c r="EF11" s="607"/>
      <c r="EG11" s="607"/>
      <c r="EH11" s="607"/>
      <c r="EI11" s="607"/>
      <c r="EJ11" s="607"/>
      <c r="EK11" s="607"/>
      <c r="EL11" s="607"/>
      <c r="EM11" s="607"/>
      <c r="EN11" s="607"/>
      <c r="EO11" s="607"/>
      <c r="EP11" s="607"/>
      <c r="EQ11" s="607"/>
      <c r="ER11" s="607"/>
      <c r="ES11" s="607"/>
      <c r="ET11" s="607"/>
      <c r="EU11" s="607"/>
      <c r="EV11" s="607"/>
      <c r="EW11" s="607"/>
      <c r="EX11" s="607"/>
      <c r="EY11" s="607"/>
      <c r="EZ11" s="607"/>
      <c r="FA11" s="607"/>
      <c r="FB11" s="607"/>
      <c r="FC11" s="607"/>
      <c r="FD11" s="607"/>
      <c r="FE11" s="607"/>
      <c r="FF11" s="607"/>
      <c r="FG11" s="607"/>
      <c r="FH11" s="607"/>
      <c r="FI11" s="607"/>
      <c r="FJ11" s="607"/>
      <c r="FK11" s="607"/>
      <c r="FL11" s="607"/>
      <c r="FM11" s="607"/>
      <c r="FN11" s="607"/>
      <c r="FO11" s="607"/>
      <c r="FP11" s="607"/>
      <c r="FQ11" s="607"/>
      <c r="FR11" s="607"/>
      <c r="FS11" s="607"/>
      <c r="FT11" s="607"/>
      <c r="FU11" s="607"/>
      <c r="FV11" s="607"/>
      <c r="FW11" s="607"/>
      <c r="FX11" s="607"/>
      <c r="FY11" s="607"/>
      <c r="FZ11" s="607"/>
      <c r="GA11" s="607"/>
      <c r="GB11" s="607"/>
      <c r="GC11" s="607"/>
      <c r="GD11" s="607"/>
      <c r="GE11" s="607"/>
      <c r="GF11" s="607"/>
      <c r="GG11" s="607"/>
      <c r="GH11" s="607"/>
      <c r="GI11" s="607"/>
      <c r="GJ11" s="607"/>
      <c r="GK11" s="607"/>
      <c r="GL11" s="607"/>
      <c r="GM11" s="607"/>
      <c r="GN11" s="607"/>
      <c r="GO11" s="607"/>
      <c r="GP11" s="607"/>
      <c r="GQ11" s="607"/>
      <c r="GR11" s="607"/>
      <c r="GS11" s="607"/>
      <c r="GT11" s="607"/>
      <c r="GU11" s="607"/>
      <c r="GV11" s="607"/>
      <c r="GW11" s="607"/>
      <c r="GX11" s="607"/>
      <c r="GY11" s="607"/>
      <c r="GZ11" s="607"/>
      <c r="HA11" s="607"/>
      <c r="HB11" s="607"/>
      <c r="HC11" s="607"/>
      <c r="HD11" s="607"/>
      <c r="HE11" s="607"/>
      <c r="HF11" s="607"/>
      <c r="HG11" s="607"/>
      <c r="HH11" s="607"/>
      <c r="HI11" s="607"/>
      <c r="HJ11" s="607"/>
      <c r="HK11" s="607"/>
      <c r="HL11" s="607"/>
      <c r="HM11" s="607"/>
      <c r="HN11" s="607"/>
      <c r="HO11" s="607"/>
      <c r="HP11" s="607"/>
      <c r="HQ11" s="607"/>
      <c r="HR11" s="607"/>
      <c r="HS11" s="607"/>
      <c r="HT11" s="607"/>
      <c r="HU11" s="607"/>
      <c r="HV11" s="607"/>
      <c r="HW11" s="607"/>
      <c r="HX11" s="607"/>
      <c r="HY11" s="607"/>
      <c r="HZ11" s="607"/>
      <c r="IA11" s="607"/>
      <c r="IB11" s="607"/>
      <c r="IC11" s="607"/>
      <c r="ID11" s="607"/>
      <c r="IE11" s="607"/>
      <c r="IF11" s="607"/>
      <c r="IG11" s="607"/>
      <c r="IH11" s="607"/>
      <c r="II11" s="607"/>
      <c r="IJ11" s="607"/>
      <c r="IK11" s="607"/>
      <c r="IL11" s="607"/>
      <c r="IM11" s="607"/>
      <c r="IN11" s="607"/>
      <c r="IO11" s="607"/>
      <c r="IP11" s="607"/>
      <c r="IQ11" s="607"/>
      <c r="IR11" s="607"/>
      <c r="IS11" s="607"/>
      <c r="IT11" s="607"/>
      <c r="IU11" s="607"/>
      <c r="IV11" s="607"/>
    </row>
    <row r="12" spans="1:256">
      <c r="A12" s="716"/>
      <c r="F12" s="717"/>
      <c r="G12" s="718"/>
      <c r="H12" s="719"/>
      <c r="I12" s="719"/>
      <c r="J12" s="720"/>
      <c r="K12" s="706"/>
      <c r="L12" s="706"/>
      <c r="M12" s="706"/>
      <c r="N12" s="706"/>
      <c r="O12" s="706"/>
      <c r="P12" s="706"/>
      <c r="Q12" s="706"/>
      <c r="R12" s="706"/>
      <c r="S12" s="706"/>
      <c r="T12" s="706"/>
      <c r="U12" s="706"/>
      <c r="V12" s="706"/>
      <c r="W12" s="706"/>
      <c r="X12" s="706"/>
      <c r="Y12" s="706"/>
      <c r="Z12" s="706"/>
      <c r="AA12" s="706"/>
      <c r="AB12" s="706"/>
      <c r="AC12" s="706"/>
      <c r="AD12" s="706"/>
      <c r="AE12" s="706"/>
      <c r="AF12" s="706"/>
      <c r="AG12" s="706"/>
      <c r="AH12" s="706"/>
      <c r="AI12" s="706"/>
      <c r="AJ12" s="706"/>
      <c r="AK12" s="706"/>
      <c r="AL12" s="706"/>
      <c r="AM12" s="706"/>
      <c r="AN12" s="706"/>
      <c r="AO12" s="706"/>
      <c r="AP12" s="706"/>
      <c r="AQ12" s="706"/>
      <c r="AR12" s="706"/>
      <c r="AS12" s="706"/>
      <c r="AT12" s="706"/>
      <c r="AU12" s="706"/>
      <c r="AV12" s="706"/>
      <c r="AW12" s="706"/>
      <c r="AX12" s="706"/>
      <c r="AY12" s="706"/>
      <c r="AZ12" s="706"/>
      <c r="BA12" s="706"/>
      <c r="BB12" s="706"/>
      <c r="BC12" s="706"/>
      <c r="BD12" s="706"/>
      <c r="BE12" s="706"/>
      <c r="BF12" s="706"/>
      <c r="BG12" s="706"/>
      <c r="BH12" s="706"/>
      <c r="BI12" s="706"/>
      <c r="BJ12" s="706"/>
      <c r="BK12" s="706"/>
      <c r="BL12" s="706"/>
      <c r="BM12" s="706"/>
      <c r="BN12" s="706"/>
      <c r="BO12" s="706"/>
      <c r="BP12" s="706"/>
      <c r="BQ12" s="706"/>
      <c r="BR12" s="706"/>
      <c r="BS12" s="706"/>
      <c r="BT12" s="706"/>
      <c r="BU12" s="706"/>
      <c r="BV12" s="706"/>
      <c r="BW12" s="706"/>
      <c r="BX12" s="706"/>
      <c r="BY12" s="706"/>
      <c r="BZ12" s="706"/>
      <c r="CA12" s="706"/>
      <c r="CB12" s="706"/>
      <c r="CC12" s="706"/>
      <c r="CD12" s="706"/>
      <c r="CE12" s="706"/>
      <c r="CF12" s="706"/>
      <c r="CG12" s="706"/>
      <c r="CH12" s="706"/>
      <c r="CI12" s="706"/>
      <c r="CJ12" s="706"/>
      <c r="CK12" s="706"/>
      <c r="CL12" s="706"/>
      <c r="CM12" s="706"/>
      <c r="CN12" s="706"/>
      <c r="CO12" s="706"/>
      <c r="CP12" s="706"/>
      <c r="CQ12" s="706"/>
      <c r="CR12" s="706"/>
      <c r="CS12" s="706"/>
      <c r="CT12" s="706"/>
      <c r="CU12" s="706"/>
      <c r="CV12" s="706"/>
      <c r="CW12" s="706"/>
      <c r="CX12" s="706"/>
      <c r="CY12" s="706"/>
      <c r="CZ12" s="706"/>
      <c r="DA12" s="706"/>
      <c r="DB12" s="706"/>
      <c r="DC12" s="706"/>
      <c r="DD12" s="706"/>
      <c r="DE12" s="706"/>
      <c r="DF12" s="706"/>
      <c r="DG12" s="706"/>
      <c r="DH12" s="706"/>
      <c r="DI12" s="706"/>
      <c r="DJ12" s="706"/>
      <c r="DK12" s="706"/>
      <c r="DL12" s="706"/>
      <c r="DM12" s="706"/>
      <c r="DN12" s="706"/>
      <c r="DO12" s="706"/>
      <c r="DP12" s="706"/>
      <c r="DQ12" s="706"/>
      <c r="DR12" s="706"/>
      <c r="DS12" s="706"/>
      <c r="DT12" s="706"/>
      <c r="DU12" s="706"/>
      <c r="DV12" s="706"/>
      <c r="DW12" s="706"/>
      <c r="DX12" s="706"/>
      <c r="DY12" s="706"/>
      <c r="DZ12" s="706"/>
      <c r="EA12" s="706"/>
      <c r="EB12" s="706"/>
      <c r="EC12" s="706"/>
      <c r="ED12" s="706"/>
      <c r="EE12" s="706"/>
      <c r="EF12" s="706"/>
      <c r="EG12" s="706"/>
      <c r="EH12" s="706"/>
      <c r="EI12" s="706"/>
      <c r="EJ12" s="706"/>
      <c r="EK12" s="706"/>
      <c r="EL12" s="706"/>
      <c r="EM12" s="706"/>
      <c r="EN12" s="706"/>
      <c r="EO12" s="706"/>
      <c r="EP12" s="706"/>
      <c r="EQ12" s="706"/>
      <c r="ER12" s="706"/>
      <c r="ES12" s="706"/>
      <c r="ET12" s="706"/>
      <c r="EU12" s="706"/>
      <c r="EV12" s="706"/>
      <c r="EW12" s="706"/>
      <c r="EX12" s="706"/>
      <c r="EY12" s="706"/>
      <c r="EZ12" s="706"/>
      <c r="FA12" s="706"/>
      <c r="FB12" s="706"/>
      <c r="FC12" s="706"/>
      <c r="FD12" s="706"/>
      <c r="FE12" s="706"/>
      <c r="FF12" s="706"/>
      <c r="FG12" s="706"/>
      <c r="FH12" s="706"/>
      <c r="FI12" s="706"/>
      <c r="FJ12" s="706"/>
      <c r="FK12" s="706"/>
      <c r="FL12" s="706"/>
      <c r="FM12" s="706"/>
      <c r="FN12" s="706"/>
      <c r="FO12" s="706"/>
      <c r="FP12" s="706"/>
      <c r="FQ12" s="706"/>
      <c r="FR12" s="706"/>
      <c r="FS12" s="706"/>
      <c r="FT12" s="706"/>
      <c r="FU12" s="706"/>
      <c r="FV12" s="706"/>
      <c r="FW12" s="706"/>
      <c r="FX12" s="706"/>
      <c r="FY12" s="706"/>
      <c r="FZ12" s="706"/>
      <c r="GA12" s="706"/>
      <c r="GB12" s="706"/>
      <c r="GC12" s="706"/>
      <c r="GD12" s="706"/>
      <c r="GE12" s="706"/>
      <c r="GF12" s="706"/>
      <c r="GG12" s="706"/>
      <c r="GH12" s="706"/>
      <c r="GI12" s="706"/>
      <c r="GJ12" s="706"/>
      <c r="GK12" s="706"/>
      <c r="GL12" s="706"/>
      <c r="GM12" s="706"/>
      <c r="GN12" s="706"/>
      <c r="GO12" s="706"/>
      <c r="GP12" s="706"/>
      <c r="GQ12" s="706"/>
      <c r="GR12" s="706"/>
      <c r="GS12" s="706"/>
      <c r="GT12" s="706"/>
      <c r="GU12" s="706"/>
      <c r="GV12" s="706"/>
      <c r="GW12" s="706"/>
      <c r="GX12" s="706"/>
      <c r="GY12" s="706"/>
      <c r="GZ12" s="706"/>
      <c r="HA12" s="706"/>
      <c r="HB12" s="706"/>
      <c r="HC12" s="706"/>
      <c r="HD12" s="706"/>
      <c r="HE12" s="706"/>
      <c r="HF12" s="706"/>
      <c r="HG12" s="706"/>
      <c r="HH12" s="706"/>
      <c r="HI12" s="706"/>
      <c r="HJ12" s="706"/>
      <c r="HK12" s="706"/>
      <c r="HL12" s="706"/>
      <c r="HM12" s="706"/>
      <c r="HN12" s="706"/>
      <c r="HO12" s="706"/>
      <c r="HP12" s="706"/>
      <c r="HQ12" s="706"/>
      <c r="HR12" s="706"/>
      <c r="HS12" s="706"/>
      <c r="HT12" s="706"/>
      <c r="HU12" s="706"/>
      <c r="HV12" s="706"/>
      <c r="HW12" s="706"/>
      <c r="HX12" s="706"/>
      <c r="HY12" s="706"/>
      <c r="HZ12" s="706"/>
      <c r="IA12" s="706"/>
      <c r="IB12" s="706"/>
      <c r="IC12" s="706"/>
      <c r="ID12" s="706"/>
      <c r="IE12" s="706"/>
      <c r="IF12" s="706"/>
      <c r="IG12" s="706"/>
      <c r="IH12" s="706"/>
      <c r="II12" s="706"/>
      <c r="IJ12" s="706"/>
      <c r="IK12" s="706"/>
      <c r="IL12" s="706"/>
      <c r="IM12" s="706"/>
      <c r="IN12" s="706"/>
      <c r="IO12" s="706"/>
      <c r="IP12" s="706"/>
      <c r="IQ12" s="706"/>
      <c r="IR12" s="706"/>
      <c r="IS12" s="706"/>
      <c r="IT12" s="706"/>
      <c r="IU12" s="706"/>
      <c r="IV12" s="706"/>
    </row>
    <row r="13" spans="1:256" ht="25.5" customHeight="1">
      <c r="A13" s="2505" t="s">
        <v>2182</v>
      </c>
      <c r="B13" s="2506" t="s">
        <v>2183</v>
      </c>
      <c r="C13" s="2506"/>
      <c r="D13" s="2505" t="s">
        <v>2184</v>
      </c>
      <c r="E13" s="2506" t="s">
        <v>2185</v>
      </c>
      <c r="F13" s="2506"/>
      <c r="G13" s="722" t="s">
        <v>2186</v>
      </c>
      <c r="H13" s="2505" t="s">
        <v>663</v>
      </c>
      <c r="I13" s="721" t="s">
        <v>2185</v>
      </c>
      <c r="J13" s="722" t="s">
        <v>2186</v>
      </c>
      <c r="K13" s="706"/>
      <c r="L13" s="706"/>
      <c r="M13" s="706"/>
      <c r="N13" s="706"/>
      <c r="O13" s="706"/>
      <c r="P13" s="706"/>
      <c r="Q13" s="706"/>
      <c r="R13" s="706"/>
      <c r="S13" s="706"/>
      <c r="T13" s="706"/>
      <c r="U13" s="706"/>
      <c r="V13" s="706"/>
      <c r="W13" s="706"/>
      <c r="X13" s="706"/>
      <c r="Y13" s="706"/>
      <c r="Z13" s="706"/>
      <c r="AA13" s="706"/>
      <c r="AB13" s="706"/>
      <c r="AC13" s="706"/>
      <c r="AD13" s="706"/>
      <c r="AE13" s="706"/>
      <c r="AF13" s="706"/>
      <c r="AG13" s="706"/>
      <c r="AH13" s="706"/>
      <c r="AI13" s="706"/>
      <c r="AJ13" s="706"/>
      <c r="AK13" s="706"/>
      <c r="AL13" s="706"/>
      <c r="AM13" s="706"/>
      <c r="AN13" s="706"/>
      <c r="AO13" s="706"/>
      <c r="AP13" s="706"/>
      <c r="AQ13" s="706"/>
      <c r="AR13" s="706"/>
      <c r="AS13" s="706"/>
      <c r="AT13" s="706"/>
      <c r="AU13" s="706"/>
      <c r="AV13" s="706"/>
      <c r="AW13" s="706"/>
      <c r="AX13" s="706"/>
      <c r="AY13" s="706"/>
      <c r="AZ13" s="706"/>
      <c r="BA13" s="706"/>
      <c r="BB13" s="706"/>
      <c r="BC13" s="706"/>
      <c r="BD13" s="706"/>
      <c r="BE13" s="706"/>
      <c r="BF13" s="706"/>
      <c r="BG13" s="706"/>
      <c r="BH13" s="706"/>
      <c r="BI13" s="706"/>
      <c r="BJ13" s="706"/>
      <c r="BK13" s="706"/>
      <c r="BL13" s="706"/>
      <c r="BM13" s="706"/>
      <c r="BN13" s="706"/>
      <c r="BO13" s="706"/>
      <c r="BP13" s="706"/>
      <c r="BQ13" s="706"/>
      <c r="BR13" s="706"/>
      <c r="BS13" s="706"/>
      <c r="BT13" s="706"/>
      <c r="BU13" s="706"/>
      <c r="BV13" s="706"/>
      <c r="BW13" s="706"/>
      <c r="BX13" s="706"/>
      <c r="BY13" s="706"/>
      <c r="BZ13" s="706"/>
      <c r="CA13" s="706"/>
      <c r="CB13" s="706"/>
      <c r="CC13" s="706"/>
      <c r="CD13" s="706"/>
      <c r="CE13" s="706"/>
      <c r="CF13" s="706"/>
      <c r="CG13" s="706"/>
      <c r="CH13" s="706"/>
      <c r="CI13" s="706"/>
      <c r="CJ13" s="706"/>
      <c r="CK13" s="706"/>
      <c r="CL13" s="706"/>
      <c r="CM13" s="706"/>
      <c r="CN13" s="706"/>
      <c r="CO13" s="706"/>
      <c r="CP13" s="706"/>
      <c r="CQ13" s="706"/>
      <c r="CR13" s="706"/>
      <c r="CS13" s="706"/>
      <c r="CT13" s="706"/>
      <c r="CU13" s="706"/>
      <c r="CV13" s="706"/>
      <c r="CW13" s="706"/>
      <c r="CX13" s="706"/>
      <c r="CY13" s="706"/>
      <c r="CZ13" s="706"/>
      <c r="DA13" s="706"/>
      <c r="DB13" s="706"/>
      <c r="DC13" s="706"/>
      <c r="DD13" s="706"/>
      <c r="DE13" s="706"/>
      <c r="DF13" s="706"/>
      <c r="DG13" s="706"/>
      <c r="DH13" s="706"/>
      <c r="DI13" s="706"/>
      <c r="DJ13" s="706"/>
      <c r="DK13" s="706"/>
      <c r="DL13" s="706"/>
      <c r="DM13" s="706"/>
      <c r="DN13" s="706"/>
      <c r="DO13" s="706"/>
      <c r="DP13" s="706"/>
      <c r="DQ13" s="706"/>
      <c r="DR13" s="706"/>
      <c r="DS13" s="706"/>
      <c r="DT13" s="706"/>
      <c r="DU13" s="706"/>
      <c r="DV13" s="706"/>
      <c r="DW13" s="706"/>
      <c r="DX13" s="706"/>
      <c r="DY13" s="706"/>
      <c r="DZ13" s="706"/>
      <c r="EA13" s="706"/>
      <c r="EB13" s="706"/>
      <c r="EC13" s="706"/>
      <c r="ED13" s="706"/>
      <c r="EE13" s="706"/>
      <c r="EF13" s="706"/>
      <c r="EG13" s="706"/>
      <c r="EH13" s="706"/>
      <c r="EI13" s="706"/>
      <c r="EJ13" s="706"/>
      <c r="EK13" s="706"/>
      <c r="EL13" s="706"/>
      <c r="EM13" s="706"/>
      <c r="EN13" s="706"/>
      <c r="EO13" s="706"/>
      <c r="EP13" s="706"/>
      <c r="EQ13" s="706"/>
      <c r="ER13" s="706"/>
      <c r="ES13" s="706"/>
      <c r="ET13" s="706"/>
      <c r="EU13" s="706"/>
      <c r="EV13" s="706"/>
      <c r="EW13" s="706"/>
      <c r="EX13" s="706"/>
      <c r="EY13" s="706"/>
      <c r="EZ13" s="706"/>
      <c r="FA13" s="706"/>
      <c r="FB13" s="706"/>
      <c r="FC13" s="706"/>
      <c r="FD13" s="706"/>
      <c r="FE13" s="706"/>
      <c r="FF13" s="706"/>
      <c r="FG13" s="706"/>
      <c r="FH13" s="706"/>
      <c r="FI13" s="706"/>
      <c r="FJ13" s="706"/>
      <c r="FK13" s="706"/>
      <c r="FL13" s="706"/>
      <c r="FM13" s="706"/>
      <c r="FN13" s="706"/>
      <c r="FO13" s="706"/>
      <c r="FP13" s="706"/>
      <c r="FQ13" s="706"/>
      <c r="FR13" s="706"/>
      <c r="FS13" s="706"/>
      <c r="FT13" s="706"/>
      <c r="FU13" s="706"/>
      <c r="FV13" s="706"/>
      <c r="FW13" s="706"/>
      <c r="FX13" s="706"/>
      <c r="FY13" s="706"/>
      <c r="FZ13" s="706"/>
      <c r="GA13" s="706"/>
      <c r="GB13" s="706"/>
      <c r="GC13" s="706"/>
      <c r="GD13" s="706"/>
      <c r="GE13" s="706"/>
      <c r="GF13" s="706"/>
      <c r="GG13" s="706"/>
      <c r="GH13" s="706"/>
      <c r="GI13" s="706"/>
      <c r="GJ13" s="706"/>
      <c r="GK13" s="706"/>
      <c r="GL13" s="706"/>
      <c r="GM13" s="706"/>
      <c r="GN13" s="706"/>
      <c r="GO13" s="706"/>
      <c r="GP13" s="706"/>
      <c r="GQ13" s="706"/>
      <c r="GR13" s="706"/>
      <c r="GS13" s="706"/>
      <c r="GT13" s="706"/>
      <c r="GU13" s="706"/>
      <c r="GV13" s="706"/>
      <c r="GW13" s="706"/>
      <c r="GX13" s="706"/>
      <c r="GY13" s="706"/>
      <c r="GZ13" s="706"/>
      <c r="HA13" s="706"/>
      <c r="HB13" s="706"/>
      <c r="HC13" s="706"/>
      <c r="HD13" s="706"/>
      <c r="HE13" s="706"/>
      <c r="HF13" s="706"/>
      <c r="HG13" s="706"/>
      <c r="HH13" s="706"/>
      <c r="HI13" s="706"/>
      <c r="HJ13" s="706"/>
      <c r="HK13" s="706"/>
      <c r="HL13" s="706"/>
      <c r="HM13" s="706"/>
      <c r="HN13" s="706"/>
      <c r="HO13" s="706"/>
      <c r="HP13" s="706"/>
      <c r="HQ13" s="706"/>
      <c r="HR13" s="706"/>
      <c r="HS13" s="706"/>
      <c r="HT13" s="706"/>
      <c r="HU13" s="706"/>
      <c r="HV13" s="706"/>
      <c r="HW13" s="706"/>
      <c r="HX13" s="706"/>
      <c r="HY13" s="706"/>
      <c r="HZ13" s="706"/>
      <c r="IA13" s="706"/>
      <c r="IB13" s="706"/>
      <c r="IC13" s="706"/>
      <c r="ID13" s="706"/>
      <c r="IE13" s="706"/>
      <c r="IF13" s="706"/>
      <c r="IG13" s="706"/>
      <c r="IH13" s="706"/>
      <c r="II13" s="706"/>
      <c r="IJ13" s="706"/>
      <c r="IK13" s="706"/>
      <c r="IL13" s="706"/>
      <c r="IM13" s="706"/>
      <c r="IN13" s="706"/>
      <c r="IO13" s="706"/>
      <c r="IP13" s="706"/>
      <c r="IQ13" s="706"/>
      <c r="IR13" s="706"/>
      <c r="IS13" s="706"/>
      <c r="IT13" s="706"/>
      <c r="IU13" s="706"/>
      <c r="IV13" s="706"/>
    </row>
    <row r="14" spans="1:256" ht="25.5" customHeight="1">
      <c r="A14" s="2505"/>
      <c r="B14" s="2506"/>
      <c r="C14" s="2506"/>
      <c r="D14" s="2505"/>
      <c r="E14" s="2506" t="s">
        <v>2187</v>
      </c>
      <c r="F14" s="2506"/>
      <c r="G14" s="722" t="s">
        <v>2186</v>
      </c>
      <c r="H14" s="2505"/>
      <c r="I14" s="721" t="s">
        <v>2187</v>
      </c>
      <c r="J14" s="722" t="s">
        <v>2186</v>
      </c>
      <c r="K14" s="706"/>
      <c r="L14" s="706"/>
      <c r="M14" s="706"/>
      <c r="N14" s="706"/>
      <c r="O14" s="706"/>
      <c r="P14" s="706"/>
      <c r="Q14" s="706"/>
      <c r="R14" s="706"/>
      <c r="S14" s="706"/>
      <c r="T14" s="706"/>
      <c r="U14" s="706"/>
      <c r="V14" s="706"/>
      <c r="W14" s="706"/>
      <c r="X14" s="706"/>
      <c r="Y14" s="706"/>
      <c r="Z14" s="706"/>
      <c r="AA14" s="706"/>
      <c r="AB14" s="706"/>
      <c r="AC14" s="706"/>
      <c r="AD14" s="706"/>
      <c r="AE14" s="706"/>
      <c r="AF14" s="706"/>
      <c r="AG14" s="706"/>
      <c r="AH14" s="706"/>
      <c r="AI14" s="706"/>
      <c r="AJ14" s="706"/>
      <c r="AK14" s="706"/>
      <c r="AL14" s="706"/>
      <c r="AM14" s="706"/>
      <c r="AN14" s="706"/>
      <c r="AO14" s="706"/>
      <c r="AP14" s="706"/>
      <c r="AQ14" s="706"/>
      <c r="AR14" s="706"/>
      <c r="AS14" s="706"/>
      <c r="AT14" s="706"/>
      <c r="AU14" s="706"/>
      <c r="AV14" s="706"/>
      <c r="AW14" s="706"/>
      <c r="AX14" s="706"/>
      <c r="AY14" s="706"/>
      <c r="AZ14" s="706"/>
      <c r="BA14" s="706"/>
      <c r="BB14" s="706"/>
      <c r="BC14" s="706"/>
      <c r="BD14" s="706"/>
      <c r="BE14" s="706"/>
      <c r="BF14" s="706"/>
      <c r="BG14" s="706"/>
      <c r="BH14" s="706"/>
      <c r="BI14" s="706"/>
      <c r="BJ14" s="706"/>
      <c r="BK14" s="706"/>
      <c r="BL14" s="706"/>
      <c r="BM14" s="706"/>
      <c r="BN14" s="706"/>
      <c r="BO14" s="706"/>
      <c r="BP14" s="706"/>
      <c r="BQ14" s="706"/>
      <c r="BR14" s="706"/>
      <c r="BS14" s="706"/>
      <c r="BT14" s="706"/>
      <c r="BU14" s="706"/>
      <c r="BV14" s="706"/>
      <c r="BW14" s="706"/>
      <c r="BX14" s="706"/>
      <c r="BY14" s="706"/>
      <c r="BZ14" s="706"/>
      <c r="CA14" s="706"/>
      <c r="CB14" s="706"/>
      <c r="CC14" s="706"/>
      <c r="CD14" s="706"/>
      <c r="CE14" s="706"/>
      <c r="CF14" s="706"/>
      <c r="CG14" s="706"/>
      <c r="CH14" s="706"/>
      <c r="CI14" s="706"/>
      <c r="CJ14" s="706"/>
      <c r="CK14" s="706"/>
      <c r="CL14" s="706"/>
      <c r="CM14" s="706"/>
      <c r="CN14" s="706"/>
      <c r="CO14" s="706"/>
      <c r="CP14" s="706"/>
      <c r="CQ14" s="706"/>
      <c r="CR14" s="706"/>
      <c r="CS14" s="706"/>
      <c r="CT14" s="706"/>
      <c r="CU14" s="706"/>
      <c r="CV14" s="706"/>
      <c r="CW14" s="706"/>
      <c r="CX14" s="706"/>
      <c r="CY14" s="706"/>
      <c r="CZ14" s="706"/>
      <c r="DA14" s="706"/>
      <c r="DB14" s="706"/>
      <c r="DC14" s="706"/>
      <c r="DD14" s="706"/>
      <c r="DE14" s="706"/>
      <c r="DF14" s="706"/>
      <c r="DG14" s="706"/>
      <c r="DH14" s="706"/>
      <c r="DI14" s="706"/>
      <c r="DJ14" s="706"/>
      <c r="DK14" s="706"/>
      <c r="DL14" s="706"/>
      <c r="DM14" s="706"/>
      <c r="DN14" s="706"/>
      <c r="DO14" s="706"/>
      <c r="DP14" s="706"/>
      <c r="DQ14" s="706"/>
      <c r="DR14" s="706"/>
      <c r="DS14" s="706"/>
      <c r="DT14" s="706"/>
      <c r="DU14" s="706"/>
      <c r="DV14" s="706"/>
      <c r="DW14" s="706"/>
      <c r="DX14" s="706"/>
      <c r="DY14" s="706"/>
      <c r="DZ14" s="706"/>
      <c r="EA14" s="706"/>
      <c r="EB14" s="706"/>
      <c r="EC14" s="706"/>
      <c r="ED14" s="706"/>
      <c r="EE14" s="706"/>
      <c r="EF14" s="706"/>
      <c r="EG14" s="706"/>
      <c r="EH14" s="706"/>
      <c r="EI14" s="706"/>
      <c r="EJ14" s="706"/>
      <c r="EK14" s="706"/>
      <c r="EL14" s="706"/>
      <c r="EM14" s="706"/>
      <c r="EN14" s="706"/>
      <c r="EO14" s="706"/>
      <c r="EP14" s="706"/>
      <c r="EQ14" s="706"/>
      <c r="ER14" s="706"/>
      <c r="ES14" s="706"/>
      <c r="ET14" s="706"/>
      <c r="EU14" s="706"/>
      <c r="EV14" s="706"/>
      <c r="EW14" s="706"/>
      <c r="EX14" s="706"/>
      <c r="EY14" s="706"/>
      <c r="EZ14" s="706"/>
      <c r="FA14" s="706"/>
      <c r="FB14" s="706"/>
      <c r="FC14" s="706"/>
      <c r="FD14" s="706"/>
      <c r="FE14" s="706"/>
      <c r="FF14" s="706"/>
      <c r="FG14" s="706"/>
      <c r="FH14" s="706"/>
      <c r="FI14" s="706"/>
      <c r="FJ14" s="706"/>
      <c r="FK14" s="706"/>
      <c r="FL14" s="706"/>
      <c r="FM14" s="706"/>
      <c r="FN14" s="706"/>
      <c r="FO14" s="706"/>
      <c r="FP14" s="706"/>
      <c r="FQ14" s="706"/>
      <c r="FR14" s="706"/>
      <c r="FS14" s="706"/>
      <c r="FT14" s="706"/>
      <c r="FU14" s="706"/>
      <c r="FV14" s="706"/>
      <c r="FW14" s="706"/>
      <c r="FX14" s="706"/>
      <c r="FY14" s="706"/>
      <c r="FZ14" s="706"/>
      <c r="GA14" s="706"/>
      <c r="GB14" s="706"/>
      <c r="GC14" s="706"/>
      <c r="GD14" s="706"/>
      <c r="GE14" s="706"/>
      <c r="GF14" s="706"/>
      <c r="GG14" s="706"/>
      <c r="GH14" s="706"/>
      <c r="GI14" s="706"/>
      <c r="GJ14" s="706"/>
      <c r="GK14" s="706"/>
      <c r="GL14" s="706"/>
      <c r="GM14" s="706"/>
      <c r="GN14" s="706"/>
      <c r="GO14" s="706"/>
      <c r="GP14" s="706"/>
      <c r="GQ14" s="706"/>
      <c r="GR14" s="706"/>
      <c r="GS14" s="706"/>
      <c r="GT14" s="706"/>
      <c r="GU14" s="706"/>
      <c r="GV14" s="706"/>
      <c r="GW14" s="706"/>
      <c r="GX14" s="706"/>
      <c r="GY14" s="706"/>
      <c r="GZ14" s="706"/>
      <c r="HA14" s="706"/>
      <c r="HB14" s="706"/>
      <c r="HC14" s="706"/>
      <c r="HD14" s="706"/>
      <c r="HE14" s="706"/>
      <c r="HF14" s="706"/>
      <c r="HG14" s="706"/>
      <c r="HH14" s="706"/>
      <c r="HI14" s="706"/>
      <c r="HJ14" s="706"/>
      <c r="HK14" s="706"/>
      <c r="HL14" s="706"/>
      <c r="HM14" s="706"/>
      <c r="HN14" s="706"/>
      <c r="HO14" s="706"/>
      <c r="HP14" s="706"/>
      <c r="HQ14" s="706"/>
      <c r="HR14" s="706"/>
      <c r="HS14" s="706"/>
      <c r="HT14" s="706"/>
      <c r="HU14" s="706"/>
      <c r="HV14" s="706"/>
      <c r="HW14" s="706"/>
      <c r="HX14" s="706"/>
      <c r="HY14" s="706"/>
      <c r="HZ14" s="706"/>
      <c r="IA14" s="706"/>
      <c r="IB14" s="706"/>
      <c r="IC14" s="706"/>
      <c r="ID14" s="706"/>
      <c r="IE14" s="706"/>
      <c r="IF14" s="706"/>
      <c r="IG14" s="706"/>
      <c r="IH14" s="706"/>
      <c r="II14" s="706"/>
      <c r="IJ14" s="706"/>
      <c r="IK14" s="706"/>
      <c r="IL14" s="706"/>
      <c r="IM14" s="706"/>
      <c r="IN14" s="706"/>
      <c r="IO14" s="706"/>
      <c r="IP14" s="706"/>
      <c r="IQ14" s="706"/>
      <c r="IR14" s="706"/>
      <c r="IS14" s="706"/>
      <c r="IT14" s="706"/>
      <c r="IU14" s="706"/>
      <c r="IV14" s="706"/>
    </row>
    <row r="15" spans="1:256" ht="25.5" customHeight="1">
      <c r="A15" s="2505"/>
      <c r="B15" s="2506" t="s">
        <v>2188</v>
      </c>
      <c r="C15" s="2506"/>
      <c r="D15" s="2505" t="s">
        <v>2184</v>
      </c>
      <c r="E15" s="2506" t="s">
        <v>2189</v>
      </c>
      <c r="F15" s="2506"/>
      <c r="G15" s="722" t="s">
        <v>2186</v>
      </c>
      <c r="H15" s="2505" t="s">
        <v>663</v>
      </c>
      <c r="I15" s="721" t="s">
        <v>2189</v>
      </c>
      <c r="J15" s="722" t="s">
        <v>2186</v>
      </c>
      <c r="K15" s="706"/>
      <c r="L15" s="706"/>
      <c r="M15" s="706"/>
      <c r="N15" s="706"/>
      <c r="O15" s="706"/>
      <c r="P15" s="706"/>
      <c r="Q15" s="706"/>
      <c r="R15" s="706"/>
      <c r="S15" s="706"/>
      <c r="T15" s="706"/>
      <c r="U15" s="706"/>
      <c r="V15" s="706"/>
      <c r="W15" s="706"/>
      <c r="X15" s="706"/>
      <c r="Y15" s="706"/>
      <c r="Z15" s="706"/>
      <c r="AA15" s="706"/>
      <c r="AB15" s="706"/>
      <c r="AC15" s="706"/>
      <c r="AD15" s="706"/>
      <c r="AE15" s="706"/>
      <c r="AF15" s="706"/>
      <c r="AG15" s="706"/>
      <c r="AH15" s="706"/>
      <c r="AI15" s="706"/>
      <c r="AJ15" s="706"/>
      <c r="AK15" s="706"/>
      <c r="AL15" s="706"/>
      <c r="AM15" s="706"/>
      <c r="AN15" s="706"/>
      <c r="AO15" s="706"/>
      <c r="AP15" s="706"/>
      <c r="AQ15" s="706"/>
      <c r="AR15" s="706"/>
      <c r="AS15" s="706"/>
      <c r="AT15" s="706"/>
      <c r="AU15" s="706"/>
      <c r="AV15" s="706"/>
      <c r="AW15" s="706"/>
      <c r="AX15" s="706"/>
      <c r="AY15" s="706"/>
      <c r="AZ15" s="706"/>
      <c r="BA15" s="706"/>
      <c r="BB15" s="706"/>
      <c r="BC15" s="706"/>
      <c r="BD15" s="706"/>
      <c r="BE15" s="706"/>
      <c r="BF15" s="706"/>
      <c r="BG15" s="706"/>
      <c r="BH15" s="706"/>
      <c r="BI15" s="706"/>
      <c r="BJ15" s="706"/>
      <c r="BK15" s="706"/>
      <c r="BL15" s="706"/>
      <c r="BM15" s="706"/>
      <c r="BN15" s="706"/>
      <c r="BO15" s="706"/>
      <c r="BP15" s="706"/>
      <c r="BQ15" s="706"/>
      <c r="BR15" s="706"/>
      <c r="BS15" s="706"/>
      <c r="BT15" s="706"/>
      <c r="BU15" s="706"/>
      <c r="BV15" s="706"/>
      <c r="BW15" s="706"/>
      <c r="BX15" s="706"/>
      <c r="BY15" s="706"/>
      <c r="BZ15" s="706"/>
      <c r="CA15" s="706"/>
      <c r="CB15" s="706"/>
      <c r="CC15" s="706"/>
      <c r="CD15" s="706"/>
      <c r="CE15" s="706"/>
      <c r="CF15" s="706"/>
      <c r="CG15" s="706"/>
      <c r="CH15" s="706"/>
      <c r="CI15" s="706"/>
      <c r="CJ15" s="706"/>
      <c r="CK15" s="706"/>
      <c r="CL15" s="706"/>
      <c r="CM15" s="706"/>
      <c r="CN15" s="706"/>
      <c r="CO15" s="706"/>
      <c r="CP15" s="706"/>
      <c r="CQ15" s="706"/>
      <c r="CR15" s="706"/>
      <c r="CS15" s="706"/>
      <c r="CT15" s="706"/>
      <c r="CU15" s="706"/>
      <c r="CV15" s="706"/>
      <c r="CW15" s="706"/>
      <c r="CX15" s="706"/>
      <c r="CY15" s="706"/>
      <c r="CZ15" s="706"/>
      <c r="DA15" s="706"/>
      <c r="DB15" s="706"/>
      <c r="DC15" s="706"/>
      <c r="DD15" s="706"/>
      <c r="DE15" s="706"/>
      <c r="DF15" s="706"/>
      <c r="DG15" s="706"/>
      <c r="DH15" s="706"/>
      <c r="DI15" s="706"/>
      <c r="DJ15" s="706"/>
      <c r="DK15" s="706"/>
      <c r="DL15" s="706"/>
      <c r="DM15" s="706"/>
      <c r="DN15" s="706"/>
      <c r="DO15" s="706"/>
      <c r="DP15" s="706"/>
      <c r="DQ15" s="706"/>
      <c r="DR15" s="706"/>
      <c r="DS15" s="706"/>
      <c r="DT15" s="706"/>
      <c r="DU15" s="706"/>
      <c r="DV15" s="706"/>
      <c r="DW15" s="706"/>
      <c r="DX15" s="706"/>
      <c r="DY15" s="706"/>
      <c r="DZ15" s="706"/>
      <c r="EA15" s="706"/>
      <c r="EB15" s="706"/>
      <c r="EC15" s="706"/>
      <c r="ED15" s="706"/>
      <c r="EE15" s="706"/>
      <c r="EF15" s="706"/>
      <c r="EG15" s="706"/>
      <c r="EH15" s="706"/>
      <c r="EI15" s="706"/>
      <c r="EJ15" s="706"/>
      <c r="EK15" s="706"/>
      <c r="EL15" s="706"/>
      <c r="EM15" s="706"/>
      <c r="EN15" s="706"/>
      <c r="EO15" s="706"/>
      <c r="EP15" s="706"/>
      <c r="EQ15" s="706"/>
      <c r="ER15" s="706"/>
      <c r="ES15" s="706"/>
      <c r="ET15" s="706"/>
      <c r="EU15" s="706"/>
      <c r="EV15" s="706"/>
      <c r="EW15" s="706"/>
      <c r="EX15" s="706"/>
      <c r="EY15" s="706"/>
      <c r="EZ15" s="706"/>
      <c r="FA15" s="706"/>
      <c r="FB15" s="706"/>
      <c r="FC15" s="706"/>
      <c r="FD15" s="706"/>
      <c r="FE15" s="706"/>
      <c r="FF15" s="706"/>
      <c r="FG15" s="706"/>
      <c r="FH15" s="706"/>
      <c r="FI15" s="706"/>
      <c r="FJ15" s="706"/>
      <c r="FK15" s="706"/>
      <c r="FL15" s="706"/>
      <c r="FM15" s="706"/>
      <c r="FN15" s="706"/>
      <c r="FO15" s="706"/>
      <c r="FP15" s="706"/>
      <c r="FQ15" s="706"/>
      <c r="FR15" s="706"/>
      <c r="FS15" s="706"/>
      <c r="FT15" s="706"/>
      <c r="FU15" s="706"/>
      <c r="FV15" s="706"/>
      <c r="FW15" s="706"/>
      <c r="FX15" s="706"/>
      <c r="FY15" s="706"/>
      <c r="FZ15" s="706"/>
      <c r="GA15" s="706"/>
      <c r="GB15" s="706"/>
      <c r="GC15" s="706"/>
      <c r="GD15" s="706"/>
      <c r="GE15" s="706"/>
      <c r="GF15" s="706"/>
      <c r="GG15" s="706"/>
      <c r="GH15" s="706"/>
      <c r="GI15" s="706"/>
      <c r="GJ15" s="706"/>
      <c r="GK15" s="706"/>
      <c r="GL15" s="706"/>
      <c r="GM15" s="706"/>
      <c r="GN15" s="706"/>
      <c r="GO15" s="706"/>
      <c r="GP15" s="706"/>
      <c r="GQ15" s="706"/>
      <c r="GR15" s="706"/>
      <c r="GS15" s="706"/>
      <c r="GT15" s="706"/>
      <c r="GU15" s="706"/>
      <c r="GV15" s="706"/>
      <c r="GW15" s="706"/>
      <c r="GX15" s="706"/>
      <c r="GY15" s="706"/>
      <c r="GZ15" s="706"/>
      <c r="HA15" s="706"/>
      <c r="HB15" s="706"/>
      <c r="HC15" s="706"/>
      <c r="HD15" s="706"/>
      <c r="HE15" s="706"/>
      <c r="HF15" s="706"/>
      <c r="HG15" s="706"/>
      <c r="HH15" s="706"/>
      <c r="HI15" s="706"/>
      <c r="HJ15" s="706"/>
      <c r="HK15" s="706"/>
      <c r="HL15" s="706"/>
      <c r="HM15" s="706"/>
      <c r="HN15" s="706"/>
      <c r="HO15" s="706"/>
      <c r="HP15" s="706"/>
      <c r="HQ15" s="706"/>
      <c r="HR15" s="706"/>
      <c r="HS15" s="706"/>
      <c r="HT15" s="706"/>
      <c r="HU15" s="706"/>
      <c r="HV15" s="706"/>
      <c r="HW15" s="706"/>
      <c r="HX15" s="706"/>
      <c r="HY15" s="706"/>
      <c r="HZ15" s="706"/>
      <c r="IA15" s="706"/>
      <c r="IB15" s="706"/>
      <c r="IC15" s="706"/>
      <c r="ID15" s="706"/>
      <c r="IE15" s="706"/>
      <c r="IF15" s="706"/>
      <c r="IG15" s="706"/>
      <c r="IH15" s="706"/>
      <c r="II15" s="706"/>
      <c r="IJ15" s="706"/>
      <c r="IK15" s="706"/>
      <c r="IL15" s="706"/>
      <c r="IM15" s="706"/>
      <c r="IN15" s="706"/>
      <c r="IO15" s="706"/>
      <c r="IP15" s="706"/>
      <c r="IQ15" s="706"/>
      <c r="IR15" s="706"/>
      <c r="IS15" s="706"/>
      <c r="IT15" s="706"/>
      <c r="IU15" s="706"/>
      <c r="IV15" s="706"/>
    </row>
    <row r="16" spans="1:256" ht="25.5" customHeight="1">
      <c r="A16" s="2505"/>
      <c r="B16" s="2506"/>
      <c r="C16" s="2506"/>
      <c r="D16" s="2505"/>
      <c r="E16" s="2506" t="s">
        <v>2190</v>
      </c>
      <c r="F16" s="2506"/>
      <c r="G16" s="722" t="s">
        <v>2186</v>
      </c>
      <c r="H16" s="2505"/>
      <c r="I16" s="721" t="s">
        <v>2190</v>
      </c>
      <c r="J16" s="722" t="s">
        <v>2186</v>
      </c>
      <c r="K16" s="706"/>
      <c r="L16" s="706"/>
      <c r="M16" s="706"/>
      <c r="N16" s="706"/>
      <c r="O16" s="706"/>
      <c r="P16" s="706"/>
      <c r="Q16" s="706"/>
      <c r="R16" s="706"/>
      <c r="S16" s="706"/>
      <c r="T16" s="706"/>
      <c r="U16" s="706"/>
      <c r="V16" s="706"/>
      <c r="W16" s="706"/>
      <c r="X16" s="706"/>
      <c r="Y16" s="706"/>
      <c r="Z16" s="706"/>
      <c r="AA16" s="706"/>
      <c r="AB16" s="706"/>
      <c r="AC16" s="706"/>
      <c r="AD16" s="706"/>
      <c r="AE16" s="706"/>
      <c r="AF16" s="706"/>
      <c r="AG16" s="706"/>
      <c r="AH16" s="706"/>
      <c r="AI16" s="706"/>
      <c r="AJ16" s="706"/>
      <c r="AK16" s="706"/>
      <c r="AL16" s="706"/>
      <c r="AM16" s="706"/>
      <c r="AN16" s="706"/>
      <c r="AO16" s="706"/>
      <c r="AP16" s="706"/>
      <c r="AQ16" s="706"/>
      <c r="AR16" s="706"/>
      <c r="AS16" s="706"/>
      <c r="AT16" s="706"/>
      <c r="AU16" s="706"/>
      <c r="AV16" s="706"/>
      <c r="AW16" s="706"/>
      <c r="AX16" s="706"/>
      <c r="AY16" s="706"/>
      <c r="AZ16" s="706"/>
      <c r="BA16" s="706"/>
      <c r="BB16" s="706"/>
      <c r="BC16" s="706"/>
      <c r="BD16" s="706"/>
      <c r="BE16" s="706"/>
      <c r="BF16" s="706"/>
      <c r="BG16" s="706"/>
      <c r="BH16" s="706"/>
      <c r="BI16" s="706"/>
      <c r="BJ16" s="706"/>
      <c r="BK16" s="706"/>
      <c r="BL16" s="706"/>
      <c r="BM16" s="706"/>
      <c r="BN16" s="706"/>
      <c r="BO16" s="706"/>
      <c r="BP16" s="706"/>
      <c r="BQ16" s="706"/>
      <c r="BR16" s="706"/>
      <c r="BS16" s="706"/>
      <c r="BT16" s="706"/>
      <c r="BU16" s="706"/>
      <c r="BV16" s="706"/>
      <c r="BW16" s="706"/>
      <c r="BX16" s="706"/>
      <c r="BY16" s="706"/>
      <c r="BZ16" s="706"/>
      <c r="CA16" s="706"/>
      <c r="CB16" s="706"/>
      <c r="CC16" s="706"/>
      <c r="CD16" s="706"/>
      <c r="CE16" s="706"/>
      <c r="CF16" s="706"/>
      <c r="CG16" s="706"/>
      <c r="CH16" s="706"/>
      <c r="CI16" s="706"/>
      <c r="CJ16" s="706"/>
      <c r="CK16" s="706"/>
      <c r="CL16" s="706"/>
      <c r="CM16" s="706"/>
      <c r="CN16" s="706"/>
      <c r="CO16" s="706"/>
      <c r="CP16" s="706"/>
      <c r="CQ16" s="706"/>
      <c r="CR16" s="706"/>
      <c r="CS16" s="706"/>
      <c r="CT16" s="706"/>
      <c r="CU16" s="706"/>
      <c r="CV16" s="706"/>
      <c r="CW16" s="706"/>
      <c r="CX16" s="706"/>
      <c r="CY16" s="706"/>
      <c r="CZ16" s="706"/>
      <c r="DA16" s="706"/>
      <c r="DB16" s="706"/>
      <c r="DC16" s="706"/>
      <c r="DD16" s="706"/>
      <c r="DE16" s="706"/>
      <c r="DF16" s="706"/>
      <c r="DG16" s="706"/>
      <c r="DH16" s="706"/>
      <c r="DI16" s="706"/>
      <c r="DJ16" s="706"/>
      <c r="DK16" s="706"/>
      <c r="DL16" s="706"/>
      <c r="DM16" s="706"/>
      <c r="DN16" s="706"/>
      <c r="DO16" s="706"/>
      <c r="DP16" s="706"/>
      <c r="DQ16" s="706"/>
      <c r="DR16" s="706"/>
      <c r="DS16" s="706"/>
      <c r="DT16" s="706"/>
      <c r="DU16" s="706"/>
      <c r="DV16" s="706"/>
      <c r="DW16" s="706"/>
      <c r="DX16" s="706"/>
      <c r="DY16" s="706"/>
      <c r="DZ16" s="706"/>
      <c r="EA16" s="706"/>
      <c r="EB16" s="706"/>
      <c r="EC16" s="706"/>
      <c r="ED16" s="706"/>
      <c r="EE16" s="706"/>
      <c r="EF16" s="706"/>
      <c r="EG16" s="706"/>
      <c r="EH16" s="706"/>
      <c r="EI16" s="706"/>
      <c r="EJ16" s="706"/>
      <c r="EK16" s="706"/>
      <c r="EL16" s="706"/>
      <c r="EM16" s="706"/>
      <c r="EN16" s="706"/>
      <c r="EO16" s="706"/>
      <c r="EP16" s="706"/>
      <c r="EQ16" s="706"/>
      <c r="ER16" s="706"/>
      <c r="ES16" s="706"/>
      <c r="ET16" s="706"/>
      <c r="EU16" s="706"/>
      <c r="EV16" s="706"/>
      <c r="EW16" s="706"/>
      <c r="EX16" s="706"/>
      <c r="EY16" s="706"/>
      <c r="EZ16" s="706"/>
      <c r="FA16" s="706"/>
      <c r="FB16" s="706"/>
      <c r="FC16" s="706"/>
      <c r="FD16" s="706"/>
      <c r="FE16" s="706"/>
      <c r="FF16" s="706"/>
      <c r="FG16" s="706"/>
      <c r="FH16" s="706"/>
      <c r="FI16" s="706"/>
      <c r="FJ16" s="706"/>
      <c r="FK16" s="706"/>
      <c r="FL16" s="706"/>
      <c r="FM16" s="706"/>
      <c r="FN16" s="706"/>
      <c r="FO16" s="706"/>
      <c r="FP16" s="706"/>
      <c r="FQ16" s="706"/>
      <c r="FR16" s="706"/>
      <c r="FS16" s="706"/>
      <c r="FT16" s="706"/>
      <c r="FU16" s="706"/>
      <c r="FV16" s="706"/>
      <c r="FW16" s="706"/>
      <c r="FX16" s="706"/>
      <c r="FY16" s="706"/>
      <c r="FZ16" s="706"/>
      <c r="GA16" s="706"/>
      <c r="GB16" s="706"/>
      <c r="GC16" s="706"/>
      <c r="GD16" s="706"/>
      <c r="GE16" s="706"/>
      <c r="GF16" s="706"/>
      <c r="GG16" s="706"/>
      <c r="GH16" s="706"/>
      <c r="GI16" s="706"/>
      <c r="GJ16" s="706"/>
      <c r="GK16" s="706"/>
      <c r="GL16" s="706"/>
      <c r="GM16" s="706"/>
      <c r="GN16" s="706"/>
      <c r="GO16" s="706"/>
      <c r="GP16" s="706"/>
      <c r="GQ16" s="706"/>
      <c r="GR16" s="706"/>
      <c r="GS16" s="706"/>
      <c r="GT16" s="706"/>
      <c r="GU16" s="706"/>
      <c r="GV16" s="706"/>
      <c r="GW16" s="706"/>
      <c r="GX16" s="706"/>
      <c r="GY16" s="706"/>
      <c r="GZ16" s="706"/>
      <c r="HA16" s="706"/>
      <c r="HB16" s="706"/>
      <c r="HC16" s="706"/>
      <c r="HD16" s="706"/>
      <c r="HE16" s="706"/>
      <c r="HF16" s="706"/>
      <c r="HG16" s="706"/>
      <c r="HH16" s="706"/>
      <c r="HI16" s="706"/>
      <c r="HJ16" s="706"/>
      <c r="HK16" s="706"/>
      <c r="HL16" s="706"/>
      <c r="HM16" s="706"/>
      <c r="HN16" s="706"/>
      <c r="HO16" s="706"/>
      <c r="HP16" s="706"/>
      <c r="HQ16" s="706"/>
      <c r="HR16" s="706"/>
      <c r="HS16" s="706"/>
      <c r="HT16" s="706"/>
      <c r="HU16" s="706"/>
      <c r="HV16" s="706"/>
      <c r="HW16" s="706"/>
      <c r="HX16" s="706"/>
      <c r="HY16" s="706"/>
      <c r="HZ16" s="706"/>
      <c r="IA16" s="706"/>
      <c r="IB16" s="706"/>
      <c r="IC16" s="706"/>
      <c r="ID16" s="706"/>
      <c r="IE16" s="706"/>
      <c r="IF16" s="706"/>
      <c r="IG16" s="706"/>
      <c r="IH16" s="706"/>
      <c r="II16" s="706"/>
      <c r="IJ16" s="706"/>
      <c r="IK16" s="706"/>
      <c r="IL16" s="706"/>
      <c r="IM16" s="706"/>
      <c r="IN16" s="706"/>
      <c r="IO16" s="706"/>
      <c r="IP16" s="706"/>
      <c r="IQ16" s="706"/>
      <c r="IR16" s="706"/>
      <c r="IS16" s="706"/>
      <c r="IT16" s="706"/>
      <c r="IU16" s="706"/>
      <c r="IV16" s="706"/>
    </row>
    <row r="17" spans="1:256" ht="25.5" customHeight="1">
      <c r="A17" s="2505"/>
      <c r="B17" s="2506" t="s">
        <v>2191</v>
      </c>
      <c r="C17" s="2506"/>
      <c r="D17" s="2505" t="s">
        <v>2184</v>
      </c>
      <c r="E17" s="2506" t="s">
        <v>2189</v>
      </c>
      <c r="F17" s="2506"/>
      <c r="G17" s="722" t="s">
        <v>2186</v>
      </c>
      <c r="H17" s="2505" t="s">
        <v>663</v>
      </c>
      <c r="I17" s="721" t="s">
        <v>2189</v>
      </c>
      <c r="J17" s="722" t="s">
        <v>2186</v>
      </c>
      <c r="K17" s="706"/>
      <c r="L17" s="706"/>
      <c r="M17" s="706"/>
      <c r="N17" s="706"/>
      <c r="O17" s="706"/>
      <c r="P17" s="706"/>
      <c r="Q17" s="706"/>
      <c r="R17" s="706"/>
      <c r="S17" s="706"/>
      <c r="T17" s="706"/>
      <c r="U17" s="706"/>
      <c r="V17" s="706"/>
      <c r="W17" s="706"/>
      <c r="X17" s="706"/>
      <c r="Y17" s="706"/>
      <c r="Z17" s="706"/>
      <c r="AA17" s="706"/>
      <c r="AB17" s="706"/>
      <c r="AC17" s="706"/>
      <c r="AD17" s="706"/>
      <c r="AE17" s="706"/>
      <c r="AF17" s="706"/>
      <c r="AG17" s="706"/>
      <c r="AH17" s="706"/>
      <c r="AI17" s="706"/>
      <c r="AJ17" s="706"/>
      <c r="AK17" s="706"/>
      <c r="AL17" s="706"/>
      <c r="AM17" s="706"/>
      <c r="AN17" s="706"/>
      <c r="AO17" s="706"/>
      <c r="AP17" s="706"/>
      <c r="AQ17" s="706"/>
      <c r="AR17" s="706"/>
      <c r="AS17" s="706"/>
      <c r="AT17" s="706"/>
      <c r="AU17" s="706"/>
      <c r="AV17" s="706"/>
      <c r="AW17" s="706"/>
      <c r="AX17" s="706"/>
      <c r="AY17" s="706"/>
      <c r="AZ17" s="706"/>
      <c r="BA17" s="706"/>
      <c r="BB17" s="706"/>
      <c r="BC17" s="706"/>
      <c r="BD17" s="706"/>
      <c r="BE17" s="706"/>
      <c r="BF17" s="706"/>
      <c r="BG17" s="706"/>
      <c r="BH17" s="706"/>
      <c r="BI17" s="706"/>
      <c r="BJ17" s="706"/>
      <c r="BK17" s="706"/>
      <c r="BL17" s="706"/>
      <c r="BM17" s="706"/>
      <c r="BN17" s="706"/>
      <c r="BO17" s="706"/>
      <c r="BP17" s="706"/>
      <c r="BQ17" s="706"/>
      <c r="BR17" s="706"/>
      <c r="BS17" s="706"/>
      <c r="BT17" s="706"/>
      <c r="BU17" s="706"/>
      <c r="BV17" s="706"/>
      <c r="BW17" s="706"/>
      <c r="BX17" s="706"/>
      <c r="BY17" s="706"/>
      <c r="BZ17" s="706"/>
      <c r="CA17" s="706"/>
      <c r="CB17" s="706"/>
      <c r="CC17" s="706"/>
      <c r="CD17" s="706"/>
      <c r="CE17" s="706"/>
      <c r="CF17" s="706"/>
      <c r="CG17" s="706"/>
      <c r="CH17" s="706"/>
      <c r="CI17" s="706"/>
      <c r="CJ17" s="706"/>
      <c r="CK17" s="706"/>
      <c r="CL17" s="706"/>
      <c r="CM17" s="706"/>
      <c r="CN17" s="706"/>
      <c r="CO17" s="706"/>
      <c r="CP17" s="706"/>
      <c r="CQ17" s="706"/>
      <c r="CR17" s="706"/>
      <c r="CS17" s="706"/>
      <c r="CT17" s="706"/>
      <c r="CU17" s="706"/>
      <c r="CV17" s="706"/>
      <c r="CW17" s="706"/>
      <c r="CX17" s="706"/>
      <c r="CY17" s="706"/>
      <c r="CZ17" s="706"/>
      <c r="DA17" s="706"/>
      <c r="DB17" s="706"/>
      <c r="DC17" s="706"/>
      <c r="DD17" s="706"/>
      <c r="DE17" s="706"/>
      <c r="DF17" s="706"/>
      <c r="DG17" s="706"/>
      <c r="DH17" s="706"/>
      <c r="DI17" s="706"/>
      <c r="DJ17" s="706"/>
      <c r="DK17" s="706"/>
      <c r="DL17" s="706"/>
      <c r="DM17" s="706"/>
      <c r="DN17" s="706"/>
      <c r="DO17" s="706"/>
      <c r="DP17" s="706"/>
      <c r="DQ17" s="706"/>
      <c r="DR17" s="706"/>
      <c r="DS17" s="706"/>
      <c r="DT17" s="706"/>
      <c r="DU17" s="706"/>
      <c r="DV17" s="706"/>
      <c r="DW17" s="706"/>
      <c r="DX17" s="706"/>
      <c r="DY17" s="706"/>
      <c r="DZ17" s="706"/>
      <c r="EA17" s="706"/>
      <c r="EB17" s="706"/>
      <c r="EC17" s="706"/>
      <c r="ED17" s="706"/>
      <c r="EE17" s="706"/>
      <c r="EF17" s="706"/>
      <c r="EG17" s="706"/>
      <c r="EH17" s="706"/>
      <c r="EI17" s="706"/>
      <c r="EJ17" s="706"/>
      <c r="EK17" s="706"/>
      <c r="EL17" s="706"/>
      <c r="EM17" s="706"/>
      <c r="EN17" s="706"/>
      <c r="EO17" s="706"/>
      <c r="EP17" s="706"/>
      <c r="EQ17" s="706"/>
      <c r="ER17" s="706"/>
      <c r="ES17" s="706"/>
      <c r="ET17" s="706"/>
      <c r="EU17" s="706"/>
      <c r="EV17" s="706"/>
      <c r="EW17" s="706"/>
      <c r="EX17" s="706"/>
      <c r="EY17" s="706"/>
      <c r="EZ17" s="706"/>
      <c r="FA17" s="706"/>
      <c r="FB17" s="706"/>
      <c r="FC17" s="706"/>
      <c r="FD17" s="706"/>
      <c r="FE17" s="706"/>
      <c r="FF17" s="706"/>
      <c r="FG17" s="706"/>
      <c r="FH17" s="706"/>
      <c r="FI17" s="706"/>
      <c r="FJ17" s="706"/>
      <c r="FK17" s="706"/>
      <c r="FL17" s="706"/>
      <c r="FM17" s="706"/>
      <c r="FN17" s="706"/>
      <c r="FO17" s="706"/>
      <c r="FP17" s="706"/>
      <c r="FQ17" s="706"/>
      <c r="FR17" s="706"/>
      <c r="FS17" s="706"/>
      <c r="FT17" s="706"/>
      <c r="FU17" s="706"/>
      <c r="FV17" s="706"/>
      <c r="FW17" s="706"/>
      <c r="FX17" s="706"/>
      <c r="FY17" s="706"/>
      <c r="FZ17" s="706"/>
      <c r="GA17" s="706"/>
      <c r="GB17" s="706"/>
      <c r="GC17" s="706"/>
      <c r="GD17" s="706"/>
      <c r="GE17" s="706"/>
      <c r="GF17" s="706"/>
      <c r="GG17" s="706"/>
      <c r="GH17" s="706"/>
      <c r="GI17" s="706"/>
      <c r="GJ17" s="706"/>
      <c r="GK17" s="706"/>
      <c r="GL17" s="706"/>
      <c r="GM17" s="706"/>
      <c r="GN17" s="706"/>
      <c r="GO17" s="706"/>
      <c r="GP17" s="706"/>
      <c r="GQ17" s="706"/>
      <c r="GR17" s="706"/>
      <c r="GS17" s="706"/>
      <c r="GT17" s="706"/>
      <c r="GU17" s="706"/>
      <c r="GV17" s="706"/>
      <c r="GW17" s="706"/>
      <c r="GX17" s="706"/>
      <c r="GY17" s="706"/>
      <c r="GZ17" s="706"/>
      <c r="HA17" s="706"/>
      <c r="HB17" s="706"/>
      <c r="HC17" s="706"/>
      <c r="HD17" s="706"/>
      <c r="HE17" s="706"/>
      <c r="HF17" s="706"/>
      <c r="HG17" s="706"/>
      <c r="HH17" s="706"/>
      <c r="HI17" s="706"/>
      <c r="HJ17" s="706"/>
      <c r="HK17" s="706"/>
      <c r="HL17" s="706"/>
      <c r="HM17" s="706"/>
      <c r="HN17" s="706"/>
      <c r="HO17" s="706"/>
      <c r="HP17" s="706"/>
      <c r="HQ17" s="706"/>
      <c r="HR17" s="706"/>
      <c r="HS17" s="706"/>
      <c r="HT17" s="706"/>
      <c r="HU17" s="706"/>
      <c r="HV17" s="706"/>
      <c r="HW17" s="706"/>
      <c r="HX17" s="706"/>
      <c r="HY17" s="706"/>
      <c r="HZ17" s="706"/>
      <c r="IA17" s="706"/>
      <c r="IB17" s="706"/>
      <c r="IC17" s="706"/>
      <c r="ID17" s="706"/>
      <c r="IE17" s="706"/>
      <c r="IF17" s="706"/>
      <c r="IG17" s="706"/>
      <c r="IH17" s="706"/>
      <c r="II17" s="706"/>
      <c r="IJ17" s="706"/>
      <c r="IK17" s="706"/>
      <c r="IL17" s="706"/>
      <c r="IM17" s="706"/>
      <c r="IN17" s="706"/>
      <c r="IO17" s="706"/>
      <c r="IP17" s="706"/>
      <c r="IQ17" s="706"/>
      <c r="IR17" s="706"/>
      <c r="IS17" s="706"/>
      <c r="IT17" s="706"/>
      <c r="IU17" s="706"/>
      <c r="IV17" s="706"/>
    </row>
    <row r="18" spans="1:256" ht="25.5" customHeight="1">
      <c r="A18" s="2505"/>
      <c r="B18" s="2506"/>
      <c r="C18" s="2506"/>
      <c r="D18" s="2505"/>
      <c r="E18" s="2506" t="s">
        <v>2190</v>
      </c>
      <c r="F18" s="2506"/>
      <c r="G18" s="722" t="s">
        <v>2186</v>
      </c>
      <c r="H18" s="2505"/>
      <c r="I18" s="721" t="s">
        <v>2190</v>
      </c>
      <c r="J18" s="722" t="s">
        <v>2186</v>
      </c>
      <c r="K18" s="706"/>
      <c r="L18" s="706"/>
      <c r="M18" s="706"/>
      <c r="N18" s="706"/>
      <c r="O18" s="706"/>
      <c r="P18" s="706"/>
      <c r="Q18" s="706"/>
      <c r="R18" s="706"/>
      <c r="S18" s="706"/>
      <c r="T18" s="706"/>
      <c r="U18" s="706"/>
      <c r="V18" s="706"/>
      <c r="W18" s="706"/>
      <c r="X18" s="706"/>
      <c r="Y18" s="706"/>
      <c r="Z18" s="706"/>
      <c r="AA18" s="706"/>
      <c r="AB18" s="706"/>
      <c r="AC18" s="706"/>
      <c r="AD18" s="706"/>
      <c r="AE18" s="706"/>
      <c r="AF18" s="706"/>
      <c r="AG18" s="706"/>
      <c r="AH18" s="706"/>
      <c r="AI18" s="706"/>
      <c r="AJ18" s="706"/>
      <c r="AK18" s="706"/>
      <c r="AL18" s="706"/>
      <c r="AM18" s="706"/>
      <c r="AN18" s="706"/>
      <c r="AO18" s="706"/>
      <c r="AP18" s="706"/>
      <c r="AQ18" s="706"/>
      <c r="AR18" s="706"/>
      <c r="AS18" s="706"/>
      <c r="AT18" s="706"/>
      <c r="AU18" s="706"/>
      <c r="AV18" s="706"/>
      <c r="AW18" s="706"/>
      <c r="AX18" s="706"/>
      <c r="AY18" s="706"/>
      <c r="AZ18" s="706"/>
      <c r="BA18" s="706"/>
      <c r="BB18" s="706"/>
      <c r="BC18" s="706"/>
      <c r="BD18" s="706"/>
      <c r="BE18" s="706"/>
      <c r="BF18" s="706"/>
      <c r="BG18" s="706"/>
      <c r="BH18" s="706"/>
      <c r="BI18" s="706"/>
      <c r="BJ18" s="706"/>
      <c r="BK18" s="706"/>
      <c r="BL18" s="706"/>
      <c r="BM18" s="706"/>
      <c r="BN18" s="706"/>
      <c r="BO18" s="706"/>
      <c r="BP18" s="706"/>
      <c r="BQ18" s="706"/>
      <c r="BR18" s="706"/>
      <c r="BS18" s="706"/>
      <c r="BT18" s="706"/>
      <c r="BU18" s="706"/>
      <c r="BV18" s="706"/>
      <c r="BW18" s="706"/>
      <c r="BX18" s="706"/>
      <c r="BY18" s="706"/>
      <c r="BZ18" s="706"/>
      <c r="CA18" s="706"/>
      <c r="CB18" s="706"/>
      <c r="CC18" s="706"/>
      <c r="CD18" s="706"/>
      <c r="CE18" s="706"/>
      <c r="CF18" s="706"/>
      <c r="CG18" s="706"/>
      <c r="CH18" s="706"/>
      <c r="CI18" s="706"/>
      <c r="CJ18" s="706"/>
      <c r="CK18" s="706"/>
      <c r="CL18" s="706"/>
      <c r="CM18" s="706"/>
      <c r="CN18" s="706"/>
      <c r="CO18" s="706"/>
      <c r="CP18" s="706"/>
      <c r="CQ18" s="706"/>
      <c r="CR18" s="706"/>
      <c r="CS18" s="706"/>
      <c r="CT18" s="706"/>
      <c r="CU18" s="706"/>
      <c r="CV18" s="706"/>
      <c r="CW18" s="706"/>
      <c r="CX18" s="706"/>
      <c r="CY18" s="706"/>
      <c r="CZ18" s="706"/>
      <c r="DA18" s="706"/>
      <c r="DB18" s="706"/>
      <c r="DC18" s="706"/>
      <c r="DD18" s="706"/>
      <c r="DE18" s="706"/>
      <c r="DF18" s="706"/>
      <c r="DG18" s="706"/>
      <c r="DH18" s="706"/>
      <c r="DI18" s="706"/>
      <c r="DJ18" s="706"/>
      <c r="DK18" s="706"/>
      <c r="DL18" s="706"/>
      <c r="DM18" s="706"/>
      <c r="DN18" s="706"/>
      <c r="DO18" s="706"/>
      <c r="DP18" s="706"/>
      <c r="DQ18" s="706"/>
      <c r="DR18" s="706"/>
      <c r="DS18" s="706"/>
      <c r="DT18" s="706"/>
      <c r="DU18" s="706"/>
      <c r="DV18" s="706"/>
      <c r="DW18" s="706"/>
      <c r="DX18" s="706"/>
      <c r="DY18" s="706"/>
      <c r="DZ18" s="706"/>
      <c r="EA18" s="706"/>
      <c r="EB18" s="706"/>
      <c r="EC18" s="706"/>
      <c r="ED18" s="706"/>
      <c r="EE18" s="706"/>
      <c r="EF18" s="706"/>
      <c r="EG18" s="706"/>
      <c r="EH18" s="706"/>
      <c r="EI18" s="706"/>
      <c r="EJ18" s="706"/>
      <c r="EK18" s="706"/>
      <c r="EL18" s="706"/>
      <c r="EM18" s="706"/>
      <c r="EN18" s="706"/>
      <c r="EO18" s="706"/>
      <c r="EP18" s="706"/>
      <c r="EQ18" s="706"/>
      <c r="ER18" s="706"/>
      <c r="ES18" s="706"/>
      <c r="ET18" s="706"/>
      <c r="EU18" s="706"/>
      <c r="EV18" s="706"/>
      <c r="EW18" s="706"/>
      <c r="EX18" s="706"/>
      <c r="EY18" s="706"/>
      <c r="EZ18" s="706"/>
      <c r="FA18" s="706"/>
      <c r="FB18" s="706"/>
      <c r="FC18" s="706"/>
      <c r="FD18" s="706"/>
      <c r="FE18" s="706"/>
      <c r="FF18" s="706"/>
      <c r="FG18" s="706"/>
      <c r="FH18" s="706"/>
      <c r="FI18" s="706"/>
      <c r="FJ18" s="706"/>
      <c r="FK18" s="706"/>
      <c r="FL18" s="706"/>
      <c r="FM18" s="706"/>
      <c r="FN18" s="706"/>
      <c r="FO18" s="706"/>
      <c r="FP18" s="706"/>
      <c r="FQ18" s="706"/>
      <c r="FR18" s="706"/>
      <c r="FS18" s="706"/>
      <c r="FT18" s="706"/>
      <c r="FU18" s="706"/>
      <c r="FV18" s="706"/>
      <c r="FW18" s="706"/>
      <c r="FX18" s="706"/>
      <c r="FY18" s="706"/>
      <c r="FZ18" s="706"/>
      <c r="GA18" s="706"/>
      <c r="GB18" s="706"/>
      <c r="GC18" s="706"/>
      <c r="GD18" s="706"/>
      <c r="GE18" s="706"/>
      <c r="GF18" s="706"/>
      <c r="GG18" s="706"/>
      <c r="GH18" s="706"/>
      <c r="GI18" s="706"/>
      <c r="GJ18" s="706"/>
      <c r="GK18" s="706"/>
      <c r="GL18" s="706"/>
      <c r="GM18" s="706"/>
      <c r="GN18" s="706"/>
      <c r="GO18" s="706"/>
      <c r="GP18" s="706"/>
      <c r="GQ18" s="706"/>
      <c r="GR18" s="706"/>
      <c r="GS18" s="706"/>
      <c r="GT18" s="706"/>
      <c r="GU18" s="706"/>
      <c r="GV18" s="706"/>
      <c r="GW18" s="706"/>
      <c r="GX18" s="706"/>
      <c r="GY18" s="706"/>
      <c r="GZ18" s="706"/>
      <c r="HA18" s="706"/>
      <c r="HB18" s="706"/>
      <c r="HC18" s="706"/>
      <c r="HD18" s="706"/>
      <c r="HE18" s="706"/>
      <c r="HF18" s="706"/>
      <c r="HG18" s="706"/>
      <c r="HH18" s="706"/>
      <c r="HI18" s="706"/>
      <c r="HJ18" s="706"/>
      <c r="HK18" s="706"/>
      <c r="HL18" s="706"/>
      <c r="HM18" s="706"/>
      <c r="HN18" s="706"/>
      <c r="HO18" s="706"/>
      <c r="HP18" s="706"/>
      <c r="HQ18" s="706"/>
      <c r="HR18" s="706"/>
      <c r="HS18" s="706"/>
      <c r="HT18" s="706"/>
      <c r="HU18" s="706"/>
      <c r="HV18" s="706"/>
      <c r="HW18" s="706"/>
      <c r="HX18" s="706"/>
      <c r="HY18" s="706"/>
      <c r="HZ18" s="706"/>
      <c r="IA18" s="706"/>
      <c r="IB18" s="706"/>
      <c r="IC18" s="706"/>
      <c r="ID18" s="706"/>
      <c r="IE18" s="706"/>
      <c r="IF18" s="706"/>
      <c r="IG18" s="706"/>
      <c r="IH18" s="706"/>
      <c r="II18" s="706"/>
      <c r="IJ18" s="706"/>
      <c r="IK18" s="706"/>
      <c r="IL18" s="706"/>
      <c r="IM18" s="706"/>
      <c r="IN18" s="706"/>
      <c r="IO18" s="706"/>
      <c r="IP18" s="706"/>
      <c r="IQ18" s="706"/>
      <c r="IR18" s="706"/>
      <c r="IS18" s="706"/>
      <c r="IT18" s="706"/>
      <c r="IU18" s="706"/>
      <c r="IV18" s="706"/>
    </row>
    <row r="19" spans="1:256" ht="25.5" customHeight="1">
      <c r="A19" s="2505"/>
      <c r="B19" s="2506" t="s">
        <v>2192</v>
      </c>
      <c r="C19" s="2506"/>
      <c r="D19" s="2505" t="s">
        <v>2184</v>
      </c>
      <c r="E19" s="2506" t="s">
        <v>2189</v>
      </c>
      <c r="F19" s="2506"/>
      <c r="G19" s="722" t="s">
        <v>2186</v>
      </c>
      <c r="H19" s="2505" t="s">
        <v>663</v>
      </c>
      <c r="I19" s="721" t="s">
        <v>2189</v>
      </c>
      <c r="J19" s="722" t="s">
        <v>2186</v>
      </c>
      <c r="K19" s="706"/>
      <c r="L19" s="706"/>
      <c r="M19" s="706"/>
      <c r="N19" s="706"/>
      <c r="O19" s="706"/>
      <c r="P19" s="706"/>
      <c r="Q19" s="706"/>
      <c r="R19" s="706"/>
      <c r="S19" s="706"/>
      <c r="T19" s="706"/>
      <c r="U19" s="706"/>
      <c r="V19" s="706"/>
      <c r="W19" s="706"/>
      <c r="X19" s="706"/>
      <c r="Y19" s="706"/>
      <c r="Z19" s="706"/>
      <c r="AA19" s="706"/>
      <c r="AB19" s="706"/>
      <c r="AC19" s="706"/>
      <c r="AD19" s="706"/>
      <c r="AE19" s="706"/>
      <c r="AF19" s="706"/>
      <c r="AG19" s="706"/>
      <c r="AH19" s="706"/>
      <c r="AI19" s="706"/>
      <c r="AJ19" s="706"/>
      <c r="AK19" s="706"/>
      <c r="AL19" s="706"/>
      <c r="AM19" s="706"/>
      <c r="AN19" s="706"/>
      <c r="AO19" s="706"/>
      <c r="AP19" s="706"/>
      <c r="AQ19" s="706"/>
      <c r="AR19" s="706"/>
      <c r="AS19" s="706"/>
      <c r="AT19" s="706"/>
      <c r="AU19" s="706"/>
      <c r="AV19" s="706"/>
      <c r="AW19" s="706"/>
      <c r="AX19" s="706"/>
      <c r="AY19" s="706"/>
      <c r="AZ19" s="706"/>
      <c r="BA19" s="706"/>
      <c r="BB19" s="706"/>
      <c r="BC19" s="706"/>
      <c r="BD19" s="706"/>
      <c r="BE19" s="706"/>
      <c r="BF19" s="706"/>
      <c r="BG19" s="706"/>
      <c r="BH19" s="706"/>
      <c r="BI19" s="706"/>
      <c r="BJ19" s="706"/>
      <c r="BK19" s="706"/>
      <c r="BL19" s="706"/>
      <c r="BM19" s="706"/>
      <c r="BN19" s="706"/>
      <c r="BO19" s="706"/>
      <c r="BP19" s="706"/>
      <c r="BQ19" s="706"/>
      <c r="BR19" s="706"/>
      <c r="BS19" s="706"/>
      <c r="BT19" s="706"/>
      <c r="BU19" s="706"/>
      <c r="BV19" s="706"/>
      <c r="BW19" s="706"/>
      <c r="BX19" s="706"/>
      <c r="BY19" s="706"/>
      <c r="BZ19" s="706"/>
      <c r="CA19" s="706"/>
      <c r="CB19" s="706"/>
      <c r="CC19" s="706"/>
      <c r="CD19" s="706"/>
      <c r="CE19" s="706"/>
      <c r="CF19" s="706"/>
      <c r="CG19" s="706"/>
      <c r="CH19" s="706"/>
      <c r="CI19" s="706"/>
      <c r="CJ19" s="706"/>
      <c r="CK19" s="706"/>
      <c r="CL19" s="706"/>
      <c r="CM19" s="706"/>
      <c r="CN19" s="706"/>
      <c r="CO19" s="706"/>
      <c r="CP19" s="706"/>
      <c r="CQ19" s="706"/>
      <c r="CR19" s="706"/>
      <c r="CS19" s="706"/>
      <c r="CT19" s="706"/>
      <c r="CU19" s="706"/>
      <c r="CV19" s="706"/>
      <c r="CW19" s="706"/>
      <c r="CX19" s="706"/>
      <c r="CY19" s="706"/>
      <c r="CZ19" s="706"/>
      <c r="DA19" s="706"/>
      <c r="DB19" s="706"/>
      <c r="DC19" s="706"/>
      <c r="DD19" s="706"/>
      <c r="DE19" s="706"/>
      <c r="DF19" s="706"/>
      <c r="DG19" s="706"/>
      <c r="DH19" s="706"/>
      <c r="DI19" s="706"/>
      <c r="DJ19" s="706"/>
      <c r="DK19" s="706"/>
      <c r="DL19" s="706"/>
      <c r="DM19" s="706"/>
      <c r="DN19" s="706"/>
      <c r="DO19" s="706"/>
      <c r="DP19" s="706"/>
      <c r="DQ19" s="706"/>
      <c r="DR19" s="706"/>
      <c r="DS19" s="706"/>
      <c r="DT19" s="706"/>
      <c r="DU19" s="706"/>
      <c r="DV19" s="706"/>
      <c r="DW19" s="706"/>
      <c r="DX19" s="706"/>
      <c r="DY19" s="706"/>
      <c r="DZ19" s="706"/>
      <c r="EA19" s="706"/>
      <c r="EB19" s="706"/>
      <c r="EC19" s="706"/>
      <c r="ED19" s="706"/>
      <c r="EE19" s="706"/>
      <c r="EF19" s="706"/>
      <c r="EG19" s="706"/>
      <c r="EH19" s="706"/>
      <c r="EI19" s="706"/>
      <c r="EJ19" s="706"/>
      <c r="EK19" s="706"/>
      <c r="EL19" s="706"/>
      <c r="EM19" s="706"/>
      <c r="EN19" s="706"/>
      <c r="EO19" s="706"/>
      <c r="EP19" s="706"/>
      <c r="EQ19" s="706"/>
      <c r="ER19" s="706"/>
      <c r="ES19" s="706"/>
      <c r="ET19" s="706"/>
      <c r="EU19" s="706"/>
      <c r="EV19" s="706"/>
      <c r="EW19" s="706"/>
      <c r="EX19" s="706"/>
      <c r="EY19" s="706"/>
      <c r="EZ19" s="706"/>
      <c r="FA19" s="706"/>
      <c r="FB19" s="706"/>
      <c r="FC19" s="706"/>
      <c r="FD19" s="706"/>
      <c r="FE19" s="706"/>
      <c r="FF19" s="706"/>
      <c r="FG19" s="706"/>
      <c r="FH19" s="706"/>
      <c r="FI19" s="706"/>
      <c r="FJ19" s="706"/>
      <c r="FK19" s="706"/>
      <c r="FL19" s="706"/>
      <c r="FM19" s="706"/>
      <c r="FN19" s="706"/>
      <c r="FO19" s="706"/>
      <c r="FP19" s="706"/>
      <c r="FQ19" s="706"/>
      <c r="FR19" s="706"/>
      <c r="FS19" s="706"/>
      <c r="FT19" s="706"/>
      <c r="FU19" s="706"/>
      <c r="FV19" s="706"/>
      <c r="FW19" s="706"/>
      <c r="FX19" s="706"/>
      <c r="FY19" s="706"/>
      <c r="FZ19" s="706"/>
      <c r="GA19" s="706"/>
      <c r="GB19" s="706"/>
      <c r="GC19" s="706"/>
      <c r="GD19" s="706"/>
      <c r="GE19" s="706"/>
      <c r="GF19" s="706"/>
      <c r="GG19" s="706"/>
      <c r="GH19" s="706"/>
      <c r="GI19" s="706"/>
      <c r="GJ19" s="706"/>
      <c r="GK19" s="706"/>
      <c r="GL19" s="706"/>
      <c r="GM19" s="706"/>
      <c r="GN19" s="706"/>
      <c r="GO19" s="706"/>
      <c r="GP19" s="706"/>
      <c r="GQ19" s="706"/>
      <c r="GR19" s="706"/>
      <c r="GS19" s="706"/>
      <c r="GT19" s="706"/>
      <c r="GU19" s="706"/>
      <c r="GV19" s="706"/>
      <c r="GW19" s="706"/>
      <c r="GX19" s="706"/>
      <c r="GY19" s="706"/>
      <c r="GZ19" s="706"/>
      <c r="HA19" s="706"/>
      <c r="HB19" s="706"/>
      <c r="HC19" s="706"/>
      <c r="HD19" s="706"/>
      <c r="HE19" s="706"/>
      <c r="HF19" s="706"/>
      <c r="HG19" s="706"/>
      <c r="HH19" s="706"/>
      <c r="HI19" s="706"/>
      <c r="HJ19" s="706"/>
      <c r="HK19" s="706"/>
      <c r="HL19" s="706"/>
      <c r="HM19" s="706"/>
      <c r="HN19" s="706"/>
      <c r="HO19" s="706"/>
      <c r="HP19" s="706"/>
      <c r="HQ19" s="706"/>
      <c r="HR19" s="706"/>
      <c r="HS19" s="706"/>
      <c r="HT19" s="706"/>
      <c r="HU19" s="706"/>
      <c r="HV19" s="706"/>
      <c r="HW19" s="706"/>
      <c r="HX19" s="706"/>
      <c r="HY19" s="706"/>
      <c r="HZ19" s="706"/>
      <c r="IA19" s="706"/>
      <c r="IB19" s="706"/>
      <c r="IC19" s="706"/>
      <c r="ID19" s="706"/>
      <c r="IE19" s="706"/>
      <c r="IF19" s="706"/>
      <c r="IG19" s="706"/>
      <c r="IH19" s="706"/>
      <c r="II19" s="706"/>
      <c r="IJ19" s="706"/>
      <c r="IK19" s="706"/>
      <c r="IL19" s="706"/>
      <c r="IM19" s="706"/>
      <c r="IN19" s="706"/>
      <c r="IO19" s="706"/>
      <c r="IP19" s="706"/>
      <c r="IQ19" s="706"/>
      <c r="IR19" s="706"/>
      <c r="IS19" s="706"/>
      <c r="IT19" s="706"/>
      <c r="IU19" s="706"/>
      <c r="IV19" s="706"/>
    </row>
    <row r="20" spans="1:256" ht="25.5" customHeight="1">
      <c r="A20" s="2505"/>
      <c r="B20" s="2506"/>
      <c r="C20" s="2506"/>
      <c r="D20" s="2505"/>
      <c r="E20" s="2506" t="s">
        <v>2190</v>
      </c>
      <c r="F20" s="2506"/>
      <c r="G20" s="722" t="s">
        <v>2186</v>
      </c>
      <c r="H20" s="2505"/>
      <c r="I20" s="721" t="s">
        <v>2190</v>
      </c>
      <c r="J20" s="722" t="s">
        <v>2186</v>
      </c>
      <c r="K20" s="706"/>
      <c r="L20" s="706"/>
      <c r="M20" s="706"/>
      <c r="N20" s="706"/>
      <c r="O20" s="706"/>
      <c r="P20" s="706"/>
      <c r="Q20" s="706"/>
      <c r="R20" s="706"/>
      <c r="S20" s="706"/>
      <c r="T20" s="706"/>
      <c r="U20" s="706"/>
      <c r="V20" s="706"/>
      <c r="W20" s="706"/>
      <c r="X20" s="706"/>
      <c r="Y20" s="706"/>
      <c r="Z20" s="706"/>
      <c r="AA20" s="706"/>
      <c r="AB20" s="706"/>
      <c r="AC20" s="706"/>
      <c r="AD20" s="706"/>
      <c r="AE20" s="706"/>
      <c r="AF20" s="706"/>
      <c r="AG20" s="706"/>
      <c r="AH20" s="706"/>
      <c r="AI20" s="706"/>
      <c r="AJ20" s="706"/>
      <c r="AK20" s="706"/>
      <c r="AL20" s="706"/>
      <c r="AM20" s="706"/>
      <c r="AN20" s="706"/>
      <c r="AO20" s="706"/>
      <c r="AP20" s="706"/>
      <c r="AQ20" s="706"/>
      <c r="AR20" s="706"/>
      <c r="AS20" s="706"/>
      <c r="AT20" s="706"/>
      <c r="AU20" s="706"/>
      <c r="AV20" s="706"/>
      <c r="AW20" s="706"/>
      <c r="AX20" s="706"/>
      <c r="AY20" s="706"/>
      <c r="AZ20" s="706"/>
      <c r="BA20" s="706"/>
      <c r="BB20" s="706"/>
      <c r="BC20" s="706"/>
      <c r="BD20" s="706"/>
      <c r="BE20" s="706"/>
      <c r="BF20" s="706"/>
      <c r="BG20" s="706"/>
      <c r="BH20" s="706"/>
      <c r="BI20" s="706"/>
      <c r="BJ20" s="706"/>
      <c r="BK20" s="706"/>
      <c r="BL20" s="706"/>
      <c r="BM20" s="706"/>
      <c r="BN20" s="706"/>
      <c r="BO20" s="706"/>
      <c r="BP20" s="706"/>
      <c r="BQ20" s="706"/>
      <c r="BR20" s="706"/>
      <c r="BS20" s="706"/>
      <c r="BT20" s="706"/>
      <c r="BU20" s="706"/>
      <c r="BV20" s="706"/>
      <c r="BW20" s="706"/>
      <c r="BX20" s="706"/>
      <c r="BY20" s="706"/>
      <c r="BZ20" s="706"/>
      <c r="CA20" s="706"/>
      <c r="CB20" s="706"/>
      <c r="CC20" s="706"/>
      <c r="CD20" s="706"/>
      <c r="CE20" s="706"/>
      <c r="CF20" s="706"/>
      <c r="CG20" s="706"/>
      <c r="CH20" s="706"/>
      <c r="CI20" s="706"/>
      <c r="CJ20" s="706"/>
      <c r="CK20" s="706"/>
      <c r="CL20" s="706"/>
      <c r="CM20" s="706"/>
      <c r="CN20" s="706"/>
      <c r="CO20" s="706"/>
      <c r="CP20" s="706"/>
      <c r="CQ20" s="706"/>
      <c r="CR20" s="706"/>
      <c r="CS20" s="706"/>
      <c r="CT20" s="706"/>
      <c r="CU20" s="706"/>
      <c r="CV20" s="706"/>
      <c r="CW20" s="706"/>
      <c r="CX20" s="706"/>
      <c r="CY20" s="706"/>
      <c r="CZ20" s="706"/>
      <c r="DA20" s="706"/>
      <c r="DB20" s="706"/>
      <c r="DC20" s="706"/>
      <c r="DD20" s="706"/>
      <c r="DE20" s="706"/>
      <c r="DF20" s="706"/>
      <c r="DG20" s="706"/>
      <c r="DH20" s="706"/>
      <c r="DI20" s="706"/>
      <c r="DJ20" s="706"/>
      <c r="DK20" s="706"/>
      <c r="DL20" s="706"/>
      <c r="DM20" s="706"/>
      <c r="DN20" s="706"/>
      <c r="DO20" s="706"/>
      <c r="DP20" s="706"/>
      <c r="DQ20" s="706"/>
      <c r="DR20" s="706"/>
      <c r="DS20" s="706"/>
      <c r="DT20" s="706"/>
      <c r="DU20" s="706"/>
      <c r="DV20" s="706"/>
      <c r="DW20" s="706"/>
      <c r="DX20" s="706"/>
      <c r="DY20" s="706"/>
      <c r="DZ20" s="706"/>
      <c r="EA20" s="706"/>
      <c r="EB20" s="706"/>
      <c r="EC20" s="706"/>
      <c r="ED20" s="706"/>
      <c r="EE20" s="706"/>
      <c r="EF20" s="706"/>
      <c r="EG20" s="706"/>
      <c r="EH20" s="706"/>
      <c r="EI20" s="706"/>
      <c r="EJ20" s="706"/>
      <c r="EK20" s="706"/>
      <c r="EL20" s="706"/>
      <c r="EM20" s="706"/>
      <c r="EN20" s="706"/>
      <c r="EO20" s="706"/>
      <c r="EP20" s="706"/>
      <c r="EQ20" s="706"/>
      <c r="ER20" s="706"/>
      <c r="ES20" s="706"/>
      <c r="ET20" s="706"/>
      <c r="EU20" s="706"/>
      <c r="EV20" s="706"/>
      <c r="EW20" s="706"/>
      <c r="EX20" s="706"/>
      <c r="EY20" s="706"/>
      <c r="EZ20" s="706"/>
      <c r="FA20" s="706"/>
      <c r="FB20" s="706"/>
      <c r="FC20" s="706"/>
      <c r="FD20" s="706"/>
      <c r="FE20" s="706"/>
      <c r="FF20" s="706"/>
      <c r="FG20" s="706"/>
      <c r="FH20" s="706"/>
      <c r="FI20" s="706"/>
      <c r="FJ20" s="706"/>
      <c r="FK20" s="706"/>
      <c r="FL20" s="706"/>
      <c r="FM20" s="706"/>
      <c r="FN20" s="706"/>
      <c r="FO20" s="706"/>
      <c r="FP20" s="706"/>
      <c r="FQ20" s="706"/>
      <c r="FR20" s="706"/>
      <c r="FS20" s="706"/>
      <c r="FT20" s="706"/>
      <c r="FU20" s="706"/>
      <c r="FV20" s="706"/>
      <c r="FW20" s="706"/>
      <c r="FX20" s="706"/>
      <c r="FY20" s="706"/>
      <c r="FZ20" s="706"/>
      <c r="GA20" s="706"/>
      <c r="GB20" s="706"/>
      <c r="GC20" s="706"/>
      <c r="GD20" s="706"/>
      <c r="GE20" s="706"/>
      <c r="GF20" s="706"/>
      <c r="GG20" s="706"/>
      <c r="GH20" s="706"/>
      <c r="GI20" s="706"/>
      <c r="GJ20" s="706"/>
      <c r="GK20" s="706"/>
      <c r="GL20" s="706"/>
      <c r="GM20" s="706"/>
      <c r="GN20" s="706"/>
      <c r="GO20" s="706"/>
      <c r="GP20" s="706"/>
      <c r="GQ20" s="706"/>
      <c r="GR20" s="706"/>
      <c r="GS20" s="706"/>
      <c r="GT20" s="706"/>
      <c r="GU20" s="706"/>
      <c r="GV20" s="706"/>
      <c r="GW20" s="706"/>
      <c r="GX20" s="706"/>
      <c r="GY20" s="706"/>
      <c r="GZ20" s="706"/>
      <c r="HA20" s="706"/>
      <c r="HB20" s="706"/>
      <c r="HC20" s="706"/>
      <c r="HD20" s="706"/>
      <c r="HE20" s="706"/>
      <c r="HF20" s="706"/>
      <c r="HG20" s="706"/>
      <c r="HH20" s="706"/>
      <c r="HI20" s="706"/>
      <c r="HJ20" s="706"/>
      <c r="HK20" s="706"/>
      <c r="HL20" s="706"/>
      <c r="HM20" s="706"/>
      <c r="HN20" s="706"/>
      <c r="HO20" s="706"/>
      <c r="HP20" s="706"/>
      <c r="HQ20" s="706"/>
      <c r="HR20" s="706"/>
      <c r="HS20" s="706"/>
      <c r="HT20" s="706"/>
      <c r="HU20" s="706"/>
      <c r="HV20" s="706"/>
      <c r="HW20" s="706"/>
      <c r="HX20" s="706"/>
      <c r="HY20" s="706"/>
      <c r="HZ20" s="706"/>
      <c r="IA20" s="706"/>
      <c r="IB20" s="706"/>
      <c r="IC20" s="706"/>
      <c r="ID20" s="706"/>
      <c r="IE20" s="706"/>
      <c r="IF20" s="706"/>
      <c r="IG20" s="706"/>
      <c r="IH20" s="706"/>
      <c r="II20" s="706"/>
      <c r="IJ20" s="706"/>
      <c r="IK20" s="706"/>
      <c r="IL20" s="706"/>
      <c r="IM20" s="706"/>
      <c r="IN20" s="706"/>
      <c r="IO20" s="706"/>
      <c r="IP20" s="706"/>
      <c r="IQ20" s="706"/>
      <c r="IR20" s="706"/>
      <c r="IS20" s="706"/>
      <c r="IT20" s="706"/>
      <c r="IU20" s="706"/>
      <c r="IV20" s="706"/>
    </row>
    <row r="21" spans="1:256" ht="25.5" customHeight="1">
      <c r="A21" s="2505"/>
      <c r="B21" s="2507" t="s">
        <v>2193</v>
      </c>
      <c r="C21" s="2507"/>
      <c r="D21" s="2505" t="s">
        <v>2184</v>
      </c>
      <c r="E21" s="2506" t="s">
        <v>2189</v>
      </c>
      <c r="F21" s="2506"/>
      <c r="G21" s="722" t="s">
        <v>2186</v>
      </c>
      <c r="H21" s="2505" t="s">
        <v>663</v>
      </c>
      <c r="I21" s="721" t="s">
        <v>2189</v>
      </c>
      <c r="J21" s="722" t="s">
        <v>2186</v>
      </c>
      <c r="K21" s="706"/>
      <c r="L21" s="706"/>
      <c r="M21" s="706"/>
      <c r="N21" s="706"/>
      <c r="O21" s="706"/>
      <c r="P21" s="706"/>
      <c r="Q21" s="706"/>
      <c r="R21" s="706"/>
      <c r="S21" s="706"/>
      <c r="T21" s="706"/>
      <c r="U21" s="706"/>
      <c r="V21" s="706"/>
      <c r="W21" s="706"/>
      <c r="X21" s="706"/>
      <c r="Y21" s="706"/>
      <c r="Z21" s="706"/>
      <c r="AA21" s="706"/>
      <c r="AB21" s="706"/>
      <c r="AC21" s="706"/>
      <c r="AD21" s="706"/>
      <c r="AE21" s="706"/>
      <c r="AF21" s="706"/>
      <c r="AG21" s="706"/>
      <c r="AH21" s="706"/>
      <c r="AI21" s="706"/>
      <c r="AJ21" s="706"/>
      <c r="AK21" s="706"/>
      <c r="AL21" s="706"/>
      <c r="AM21" s="706"/>
      <c r="AN21" s="706"/>
      <c r="AO21" s="706"/>
      <c r="AP21" s="706"/>
      <c r="AQ21" s="706"/>
      <c r="AR21" s="706"/>
      <c r="AS21" s="706"/>
      <c r="AT21" s="706"/>
      <c r="AU21" s="706"/>
      <c r="AV21" s="706"/>
      <c r="AW21" s="706"/>
      <c r="AX21" s="706"/>
      <c r="AY21" s="706"/>
      <c r="AZ21" s="706"/>
      <c r="BA21" s="706"/>
      <c r="BB21" s="706"/>
      <c r="BC21" s="706"/>
      <c r="BD21" s="706"/>
      <c r="BE21" s="706"/>
      <c r="BF21" s="706"/>
      <c r="BG21" s="706"/>
      <c r="BH21" s="706"/>
      <c r="BI21" s="706"/>
      <c r="BJ21" s="706"/>
      <c r="BK21" s="706"/>
      <c r="BL21" s="706"/>
      <c r="BM21" s="706"/>
      <c r="BN21" s="706"/>
      <c r="BO21" s="706"/>
      <c r="BP21" s="706"/>
      <c r="BQ21" s="706"/>
      <c r="BR21" s="706"/>
      <c r="BS21" s="706"/>
      <c r="BT21" s="706"/>
      <c r="BU21" s="706"/>
      <c r="BV21" s="706"/>
      <c r="BW21" s="706"/>
      <c r="BX21" s="706"/>
      <c r="BY21" s="706"/>
      <c r="BZ21" s="706"/>
      <c r="CA21" s="706"/>
      <c r="CB21" s="706"/>
      <c r="CC21" s="706"/>
      <c r="CD21" s="706"/>
      <c r="CE21" s="706"/>
      <c r="CF21" s="706"/>
      <c r="CG21" s="706"/>
      <c r="CH21" s="706"/>
      <c r="CI21" s="706"/>
      <c r="CJ21" s="706"/>
      <c r="CK21" s="706"/>
      <c r="CL21" s="706"/>
      <c r="CM21" s="706"/>
      <c r="CN21" s="706"/>
      <c r="CO21" s="706"/>
      <c r="CP21" s="706"/>
      <c r="CQ21" s="706"/>
      <c r="CR21" s="706"/>
      <c r="CS21" s="706"/>
      <c r="CT21" s="706"/>
      <c r="CU21" s="706"/>
      <c r="CV21" s="706"/>
      <c r="CW21" s="706"/>
      <c r="CX21" s="706"/>
      <c r="CY21" s="706"/>
      <c r="CZ21" s="706"/>
      <c r="DA21" s="706"/>
      <c r="DB21" s="706"/>
      <c r="DC21" s="706"/>
      <c r="DD21" s="706"/>
      <c r="DE21" s="706"/>
      <c r="DF21" s="706"/>
      <c r="DG21" s="706"/>
      <c r="DH21" s="706"/>
      <c r="DI21" s="706"/>
      <c r="DJ21" s="706"/>
      <c r="DK21" s="706"/>
      <c r="DL21" s="706"/>
      <c r="DM21" s="706"/>
      <c r="DN21" s="706"/>
      <c r="DO21" s="706"/>
      <c r="DP21" s="706"/>
      <c r="DQ21" s="706"/>
      <c r="DR21" s="706"/>
      <c r="DS21" s="706"/>
      <c r="DT21" s="706"/>
      <c r="DU21" s="706"/>
      <c r="DV21" s="706"/>
      <c r="DW21" s="706"/>
      <c r="DX21" s="706"/>
      <c r="DY21" s="706"/>
      <c r="DZ21" s="706"/>
      <c r="EA21" s="706"/>
      <c r="EB21" s="706"/>
      <c r="EC21" s="706"/>
      <c r="ED21" s="706"/>
      <c r="EE21" s="706"/>
      <c r="EF21" s="706"/>
      <c r="EG21" s="706"/>
      <c r="EH21" s="706"/>
      <c r="EI21" s="706"/>
      <c r="EJ21" s="706"/>
      <c r="EK21" s="706"/>
      <c r="EL21" s="706"/>
      <c r="EM21" s="706"/>
      <c r="EN21" s="706"/>
      <c r="EO21" s="706"/>
      <c r="EP21" s="706"/>
      <c r="EQ21" s="706"/>
      <c r="ER21" s="706"/>
      <c r="ES21" s="706"/>
      <c r="ET21" s="706"/>
      <c r="EU21" s="706"/>
      <c r="EV21" s="706"/>
      <c r="EW21" s="706"/>
      <c r="EX21" s="706"/>
      <c r="EY21" s="706"/>
      <c r="EZ21" s="706"/>
      <c r="FA21" s="706"/>
      <c r="FB21" s="706"/>
      <c r="FC21" s="706"/>
      <c r="FD21" s="706"/>
      <c r="FE21" s="706"/>
      <c r="FF21" s="706"/>
      <c r="FG21" s="706"/>
      <c r="FH21" s="706"/>
      <c r="FI21" s="706"/>
      <c r="FJ21" s="706"/>
      <c r="FK21" s="706"/>
      <c r="FL21" s="706"/>
      <c r="FM21" s="706"/>
      <c r="FN21" s="706"/>
      <c r="FO21" s="706"/>
      <c r="FP21" s="706"/>
      <c r="FQ21" s="706"/>
      <c r="FR21" s="706"/>
      <c r="FS21" s="706"/>
      <c r="FT21" s="706"/>
      <c r="FU21" s="706"/>
      <c r="FV21" s="706"/>
      <c r="FW21" s="706"/>
      <c r="FX21" s="706"/>
      <c r="FY21" s="706"/>
      <c r="FZ21" s="706"/>
      <c r="GA21" s="706"/>
      <c r="GB21" s="706"/>
      <c r="GC21" s="706"/>
      <c r="GD21" s="706"/>
      <c r="GE21" s="706"/>
      <c r="GF21" s="706"/>
      <c r="GG21" s="706"/>
      <c r="GH21" s="706"/>
      <c r="GI21" s="706"/>
      <c r="GJ21" s="706"/>
      <c r="GK21" s="706"/>
      <c r="GL21" s="706"/>
      <c r="GM21" s="706"/>
      <c r="GN21" s="706"/>
      <c r="GO21" s="706"/>
      <c r="GP21" s="706"/>
      <c r="GQ21" s="706"/>
      <c r="GR21" s="706"/>
      <c r="GS21" s="706"/>
      <c r="GT21" s="706"/>
      <c r="GU21" s="706"/>
      <c r="GV21" s="706"/>
      <c r="GW21" s="706"/>
      <c r="GX21" s="706"/>
      <c r="GY21" s="706"/>
      <c r="GZ21" s="706"/>
      <c r="HA21" s="706"/>
      <c r="HB21" s="706"/>
      <c r="HC21" s="706"/>
      <c r="HD21" s="706"/>
      <c r="HE21" s="706"/>
      <c r="HF21" s="706"/>
      <c r="HG21" s="706"/>
      <c r="HH21" s="706"/>
      <c r="HI21" s="706"/>
      <c r="HJ21" s="706"/>
      <c r="HK21" s="706"/>
      <c r="HL21" s="706"/>
      <c r="HM21" s="706"/>
      <c r="HN21" s="706"/>
      <c r="HO21" s="706"/>
      <c r="HP21" s="706"/>
      <c r="HQ21" s="706"/>
      <c r="HR21" s="706"/>
      <c r="HS21" s="706"/>
      <c r="HT21" s="706"/>
      <c r="HU21" s="706"/>
      <c r="HV21" s="706"/>
      <c r="HW21" s="706"/>
      <c r="HX21" s="706"/>
      <c r="HY21" s="706"/>
      <c r="HZ21" s="706"/>
      <c r="IA21" s="706"/>
      <c r="IB21" s="706"/>
      <c r="IC21" s="706"/>
      <c r="ID21" s="706"/>
      <c r="IE21" s="706"/>
      <c r="IF21" s="706"/>
      <c r="IG21" s="706"/>
      <c r="IH21" s="706"/>
      <c r="II21" s="706"/>
      <c r="IJ21" s="706"/>
      <c r="IK21" s="706"/>
      <c r="IL21" s="706"/>
      <c r="IM21" s="706"/>
      <c r="IN21" s="706"/>
      <c r="IO21" s="706"/>
      <c r="IP21" s="706"/>
      <c r="IQ21" s="706"/>
      <c r="IR21" s="706"/>
      <c r="IS21" s="706"/>
      <c r="IT21" s="706"/>
      <c r="IU21" s="706"/>
      <c r="IV21" s="706"/>
    </row>
    <row r="22" spans="1:256" ht="25.5" customHeight="1">
      <c r="A22" s="2505"/>
      <c r="B22" s="2508" t="s">
        <v>2194</v>
      </c>
      <c r="C22" s="2508"/>
      <c r="D22" s="2505"/>
      <c r="E22" s="2506" t="s">
        <v>2190</v>
      </c>
      <c r="F22" s="2506"/>
      <c r="G22" s="722" t="s">
        <v>2186</v>
      </c>
      <c r="H22" s="2505"/>
      <c r="I22" s="721" t="s">
        <v>2190</v>
      </c>
      <c r="J22" s="722" t="s">
        <v>2186</v>
      </c>
      <c r="K22" s="706"/>
      <c r="L22" s="706"/>
      <c r="M22" s="706"/>
      <c r="N22" s="706"/>
      <c r="O22" s="706"/>
      <c r="P22" s="706"/>
      <c r="Q22" s="706"/>
      <c r="R22" s="706"/>
      <c r="S22" s="706"/>
      <c r="T22" s="706"/>
      <c r="U22" s="706"/>
      <c r="V22" s="706"/>
      <c r="W22" s="706"/>
      <c r="X22" s="706"/>
      <c r="Y22" s="706"/>
      <c r="Z22" s="706"/>
      <c r="AA22" s="706"/>
      <c r="AB22" s="706"/>
      <c r="AC22" s="706"/>
      <c r="AD22" s="706"/>
      <c r="AE22" s="706"/>
      <c r="AF22" s="706"/>
      <c r="AG22" s="706"/>
      <c r="AH22" s="706"/>
      <c r="AI22" s="706"/>
      <c r="AJ22" s="706"/>
      <c r="AK22" s="706"/>
      <c r="AL22" s="706"/>
      <c r="AM22" s="706"/>
      <c r="AN22" s="706"/>
      <c r="AO22" s="706"/>
      <c r="AP22" s="706"/>
      <c r="AQ22" s="706"/>
      <c r="AR22" s="706"/>
      <c r="AS22" s="706"/>
      <c r="AT22" s="706"/>
      <c r="AU22" s="706"/>
      <c r="AV22" s="706"/>
      <c r="AW22" s="706"/>
      <c r="AX22" s="706"/>
      <c r="AY22" s="706"/>
      <c r="AZ22" s="706"/>
      <c r="BA22" s="706"/>
      <c r="BB22" s="706"/>
      <c r="BC22" s="706"/>
      <c r="BD22" s="706"/>
      <c r="BE22" s="706"/>
      <c r="BF22" s="706"/>
      <c r="BG22" s="706"/>
      <c r="BH22" s="706"/>
      <c r="BI22" s="706"/>
      <c r="BJ22" s="706"/>
      <c r="BK22" s="706"/>
      <c r="BL22" s="706"/>
      <c r="BM22" s="706"/>
      <c r="BN22" s="706"/>
      <c r="BO22" s="706"/>
      <c r="BP22" s="706"/>
      <c r="BQ22" s="706"/>
      <c r="BR22" s="706"/>
      <c r="BS22" s="706"/>
      <c r="BT22" s="706"/>
      <c r="BU22" s="706"/>
      <c r="BV22" s="706"/>
      <c r="BW22" s="706"/>
      <c r="BX22" s="706"/>
      <c r="BY22" s="706"/>
      <c r="BZ22" s="706"/>
      <c r="CA22" s="706"/>
      <c r="CB22" s="706"/>
      <c r="CC22" s="706"/>
      <c r="CD22" s="706"/>
      <c r="CE22" s="706"/>
      <c r="CF22" s="706"/>
      <c r="CG22" s="706"/>
      <c r="CH22" s="706"/>
      <c r="CI22" s="706"/>
      <c r="CJ22" s="706"/>
      <c r="CK22" s="706"/>
      <c r="CL22" s="706"/>
      <c r="CM22" s="706"/>
      <c r="CN22" s="706"/>
      <c r="CO22" s="706"/>
      <c r="CP22" s="706"/>
      <c r="CQ22" s="706"/>
      <c r="CR22" s="706"/>
      <c r="CS22" s="706"/>
      <c r="CT22" s="706"/>
      <c r="CU22" s="706"/>
      <c r="CV22" s="706"/>
      <c r="CW22" s="706"/>
      <c r="CX22" s="706"/>
      <c r="CY22" s="706"/>
      <c r="CZ22" s="706"/>
      <c r="DA22" s="706"/>
      <c r="DB22" s="706"/>
      <c r="DC22" s="706"/>
      <c r="DD22" s="706"/>
      <c r="DE22" s="706"/>
      <c r="DF22" s="706"/>
      <c r="DG22" s="706"/>
      <c r="DH22" s="706"/>
      <c r="DI22" s="706"/>
      <c r="DJ22" s="706"/>
      <c r="DK22" s="706"/>
      <c r="DL22" s="706"/>
      <c r="DM22" s="706"/>
      <c r="DN22" s="706"/>
      <c r="DO22" s="706"/>
      <c r="DP22" s="706"/>
      <c r="DQ22" s="706"/>
      <c r="DR22" s="706"/>
      <c r="DS22" s="706"/>
      <c r="DT22" s="706"/>
      <c r="DU22" s="706"/>
      <c r="DV22" s="706"/>
      <c r="DW22" s="706"/>
      <c r="DX22" s="706"/>
      <c r="DY22" s="706"/>
      <c r="DZ22" s="706"/>
      <c r="EA22" s="706"/>
      <c r="EB22" s="706"/>
      <c r="EC22" s="706"/>
      <c r="ED22" s="706"/>
      <c r="EE22" s="706"/>
      <c r="EF22" s="706"/>
      <c r="EG22" s="706"/>
      <c r="EH22" s="706"/>
      <c r="EI22" s="706"/>
      <c r="EJ22" s="706"/>
      <c r="EK22" s="706"/>
      <c r="EL22" s="706"/>
      <c r="EM22" s="706"/>
      <c r="EN22" s="706"/>
      <c r="EO22" s="706"/>
      <c r="EP22" s="706"/>
      <c r="EQ22" s="706"/>
      <c r="ER22" s="706"/>
      <c r="ES22" s="706"/>
      <c r="ET22" s="706"/>
      <c r="EU22" s="706"/>
      <c r="EV22" s="706"/>
      <c r="EW22" s="706"/>
      <c r="EX22" s="706"/>
      <c r="EY22" s="706"/>
      <c r="EZ22" s="706"/>
      <c r="FA22" s="706"/>
      <c r="FB22" s="706"/>
      <c r="FC22" s="706"/>
      <c r="FD22" s="706"/>
      <c r="FE22" s="706"/>
      <c r="FF22" s="706"/>
      <c r="FG22" s="706"/>
      <c r="FH22" s="706"/>
      <c r="FI22" s="706"/>
      <c r="FJ22" s="706"/>
      <c r="FK22" s="706"/>
      <c r="FL22" s="706"/>
      <c r="FM22" s="706"/>
      <c r="FN22" s="706"/>
      <c r="FO22" s="706"/>
      <c r="FP22" s="706"/>
      <c r="FQ22" s="706"/>
      <c r="FR22" s="706"/>
      <c r="FS22" s="706"/>
      <c r="FT22" s="706"/>
      <c r="FU22" s="706"/>
      <c r="FV22" s="706"/>
      <c r="FW22" s="706"/>
      <c r="FX22" s="706"/>
      <c r="FY22" s="706"/>
      <c r="FZ22" s="706"/>
      <c r="GA22" s="706"/>
      <c r="GB22" s="706"/>
      <c r="GC22" s="706"/>
      <c r="GD22" s="706"/>
      <c r="GE22" s="706"/>
      <c r="GF22" s="706"/>
      <c r="GG22" s="706"/>
      <c r="GH22" s="706"/>
      <c r="GI22" s="706"/>
      <c r="GJ22" s="706"/>
      <c r="GK22" s="706"/>
      <c r="GL22" s="706"/>
      <c r="GM22" s="706"/>
      <c r="GN22" s="706"/>
      <c r="GO22" s="706"/>
      <c r="GP22" s="706"/>
      <c r="GQ22" s="706"/>
      <c r="GR22" s="706"/>
      <c r="GS22" s="706"/>
      <c r="GT22" s="706"/>
      <c r="GU22" s="706"/>
      <c r="GV22" s="706"/>
      <c r="GW22" s="706"/>
      <c r="GX22" s="706"/>
      <c r="GY22" s="706"/>
      <c r="GZ22" s="706"/>
      <c r="HA22" s="706"/>
      <c r="HB22" s="706"/>
      <c r="HC22" s="706"/>
      <c r="HD22" s="706"/>
      <c r="HE22" s="706"/>
      <c r="HF22" s="706"/>
      <c r="HG22" s="706"/>
      <c r="HH22" s="706"/>
      <c r="HI22" s="706"/>
      <c r="HJ22" s="706"/>
      <c r="HK22" s="706"/>
      <c r="HL22" s="706"/>
      <c r="HM22" s="706"/>
      <c r="HN22" s="706"/>
      <c r="HO22" s="706"/>
      <c r="HP22" s="706"/>
      <c r="HQ22" s="706"/>
      <c r="HR22" s="706"/>
      <c r="HS22" s="706"/>
      <c r="HT22" s="706"/>
      <c r="HU22" s="706"/>
      <c r="HV22" s="706"/>
      <c r="HW22" s="706"/>
      <c r="HX22" s="706"/>
      <c r="HY22" s="706"/>
      <c r="HZ22" s="706"/>
      <c r="IA22" s="706"/>
      <c r="IB22" s="706"/>
      <c r="IC22" s="706"/>
      <c r="ID22" s="706"/>
      <c r="IE22" s="706"/>
      <c r="IF22" s="706"/>
      <c r="IG22" s="706"/>
      <c r="IH22" s="706"/>
      <c r="II22" s="706"/>
      <c r="IJ22" s="706"/>
      <c r="IK22" s="706"/>
      <c r="IL22" s="706"/>
      <c r="IM22" s="706"/>
      <c r="IN22" s="706"/>
      <c r="IO22" s="706"/>
      <c r="IP22" s="706"/>
      <c r="IQ22" s="706"/>
      <c r="IR22" s="706"/>
      <c r="IS22" s="706"/>
      <c r="IT22" s="706"/>
      <c r="IU22" s="706"/>
      <c r="IV22" s="706"/>
    </row>
    <row r="23" spans="1:256" ht="25.5" customHeight="1">
      <c r="A23" s="2511" t="s">
        <v>2195</v>
      </c>
      <c r="B23" s="2512"/>
      <c r="C23" s="2513"/>
      <c r="D23" s="2506" t="s">
        <v>2196</v>
      </c>
      <c r="E23" s="2506"/>
      <c r="F23" s="2506"/>
      <c r="G23" s="2520" t="s">
        <v>2197</v>
      </c>
      <c r="H23" s="2520"/>
      <c r="I23" s="2520"/>
      <c r="J23" s="2520"/>
      <c r="K23" s="706"/>
      <c r="L23" s="706"/>
      <c r="M23" s="706"/>
      <c r="N23" s="706"/>
      <c r="O23" s="706"/>
      <c r="P23" s="706"/>
      <c r="Q23" s="706"/>
      <c r="R23" s="706"/>
      <c r="S23" s="706"/>
      <c r="T23" s="706"/>
      <c r="U23" s="706"/>
      <c r="V23" s="706"/>
      <c r="W23" s="706"/>
      <c r="X23" s="706"/>
      <c r="Y23" s="706"/>
      <c r="Z23" s="706"/>
      <c r="AA23" s="706"/>
      <c r="AB23" s="706"/>
      <c r="AC23" s="706"/>
      <c r="AD23" s="706"/>
      <c r="AE23" s="706"/>
      <c r="AF23" s="706"/>
      <c r="AG23" s="706"/>
      <c r="AH23" s="706"/>
      <c r="AI23" s="706"/>
      <c r="AJ23" s="706"/>
      <c r="AK23" s="706"/>
      <c r="AL23" s="706"/>
      <c r="AM23" s="706"/>
      <c r="AN23" s="706"/>
      <c r="AO23" s="706"/>
      <c r="AP23" s="706"/>
      <c r="AQ23" s="706"/>
      <c r="AR23" s="706"/>
      <c r="AS23" s="706"/>
      <c r="AT23" s="706"/>
      <c r="AU23" s="706"/>
      <c r="AV23" s="706"/>
      <c r="AW23" s="706"/>
      <c r="AX23" s="706"/>
      <c r="AY23" s="706"/>
      <c r="AZ23" s="706"/>
      <c r="BA23" s="706"/>
      <c r="BB23" s="706"/>
      <c r="BC23" s="706"/>
      <c r="BD23" s="706"/>
      <c r="BE23" s="706"/>
      <c r="BF23" s="706"/>
      <c r="BG23" s="706"/>
      <c r="BH23" s="706"/>
      <c r="BI23" s="706"/>
      <c r="BJ23" s="706"/>
      <c r="BK23" s="706"/>
      <c r="BL23" s="706"/>
      <c r="BM23" s="706"/>
      <c r="BN23" s="706"/>
      <c r="BO23" s="706"/>
      <c r="BP23" s="706"/>
      <c r="BQ23" s="706"/>
      <c r="BR23" s="706"/>
      <c r="BS23" s="706"/>
      <c r="BT23" s="706"/>
      <c r="BU23" s="706"/>
      <c r="BV23" s="706"/>
      <c r="BW23" s="706"/>
      <c r="BX23" s="706"/>
      <c r="BY23" s="706"/>
      <c r="BZ23" s="706"/>
      <c r="CA23" s="706"/>
      <c r="CB23" s="706"/>
      <c r="CC23" s="706"/>
      <c r="CD23" s="706"/>
      <c r="CE23" s="706"/>
      <c r="CF23" s="706"/>
      <c r="CG23" s="706"/>
      <c r="CH23" s="706"/>
      <c r="CI23" s="706"/>
      <c r="CJ23" s="706"/>
      <c r="CK23" s="706"/>
      <c r="CL23" s="706"/>
      <c r="CM23" s="706"/>
      <c r="CN23" s="706"/>
      <c r="CO23" s="706"/>
      <c r="CP23" s="706"/>
      <c r="CQ23" s="706"/>
      <c r="CR23" s="706"/>
      <c r="CS23" s="706"/>
      <c r="CT23" s="706"/>
      <c r="CU23" s="706"/>
      <c r="CV23" s="706"/>
      <c r="CW23" s="706"/>
      <c r="CX23" s="706"/>
      <c r="CY23" s="706"/>
      <c r="CZ23" s="706"/>
      <c r="DA23" s="706"/>
      <c r="DB23" s="706"/>
      <c r="DC23" s="706"/>
      <c r="DD23" s="706"/>
      <c r="DE23" s="706"/>
      <c r="DF23" s="706"/>
      <c r="DG23" s="706"/>
      <c r="DH23" s="706"/>
      <c r="DI23" s="706"/>
      <c r="DJ23" s="706"/>
      <c r="DK23" s="706"/>
      <c r="DL23" s="706"/>
      <c r="DM23" s="706"/>
      <c r="DN23" s="706"/>
      <c r="DO23" s="706"/>
      <c r="DP23" s="706"/>
      <c r="DQ23" s="706"/>
      <c r="DR23" s="706"/>
      <c r="DS23" s="706"/>
      <c r="DT23" s="706"/>
      <c r="DU23" s="706"/>
      <c r="DV23" s="706"/>
      <c r="DW23" s="706"/>
      <c r="DX23" s="706"/>
      <c r="DY23" s="706"/>
      <c r="DZ23" s="706"/>
      <c r="EA23" s="706"/>
      <c r="EB23" s="706"/>
      <c r="EC23" s="706"/>
      <c r="ED23" s="706"/>
      <c r="EE23" s="706"/>
      <c r="EF23" s="706"/>
      <c r="EG23" s="706"/>
      <c r="EH23" s="706"/>
      <c r="EI23" s="706"/>
      <c r="EJ23" s="706"/>
      <c r="EK23" s="706"/>
      <c r="EL23" s="706"/>
      <c r="EM23" s="706"/>
      <c r="EN23" s="706"/>
      <c r="EO23" s="706"/>
      <c r="EP23" s="706"/>
      <c r="EQ23" s="706"/>
      <c r="ER23" s="706"/>
      <c r="ES23" s="706"/>
      <c r="ET23" s="706"/>
      <c r="EU23" s="706"/>
      <c r="EV23" s="706"/>
      <c r="EW23" s="706"/>
      <c r="EX23" s="706"/>
      <c r="EY23" s="706"/>
      <c r="EZ23" s="706"/>
      <c r="FA23" s="706"/>
      <c r="FB23" s="706"/>
      <c r="FC23" s="706"/>
      <c r="FD23" s="706"/>
      <c r="FE23" s="706"/>
      <c r="FF23" s="706"/>
      <c r="FG23" s="706"/>
      <c r="FH23" s="706"/>
      <c r="FI23" s="706"/>
      <c r="FJ23" s="706"/>
      <c r="FK23" s="706"/>
      <c r="FL23" s="706"/>
      <c r="FM23" s="706"/>
      <c r="FN23" s="706"/>
      <c r="FO23" s="706"/>
      <c r="FP23" s="706"/>
      <c r="FQ23" s="706"/>
      <c r="FR23" s="706"/>
      <c r="FS23" s="706"/>
      <c r="FT23" s="706"/>
      <c r="FU23" s="706"/>
      <c r="FV23" s="706"/>
      <c r="FW23" s="706"/>
      <c r="FX23" s="706"/>
      <c r="FY23" s="706"/>
      <c r="FZ23" s="706"/>
      <c r="GA23" s="706"/>
      <c r="GB23" s="706"/>
      <c r="GC23" s="706"/>
      <c r="GD23" s="706"/>
      <c r="GE23" s="706"/>
      <c r="GF23" s="706"/>
      <c r="GG23" s="706"/>
      <c r="GH23" s="706"/>
      <c r="GI23" s="706"/>
      <c r="GJ23" s="706"/>
      <c r="GK23" s="706"/>
      <c r="GL23" s="706"/>
      <c r="GM23" s="706"/>
      <c r="GN23" s="706"/>
      <c r="GO23" s="706"/>
      <c r="GP23" s="706"/>
      <c r="GQ23" s="706"/>
      <c r="GR23" s="706"/>
      <c r="GS23" s="706"/>
      <c r="GT23" s="706"/>
      <c r="GU23" s="706"/>
      <c r="GV23" s="706"/>
      <c r="GW23" s="706"/>
      <c r="GX23" s="706"/>
      <c r="GY23" s="706"/>
      <c r="GZ23" s="706"/>
      <c r="HA23" s="706"/>
      <c r="HB23" s="706"/>
      <c r="HC23" s="706"/>
      <c r="HD23" s="706"/>
      <c r="HE23" s="706"/>
      <c r="HF23" s="706"/>
      <c r="HG23" s="706"/>
      <c r="HH23" s="706"/>
      <c r="HI23" s="706"/>
      <c r="HJ23" s="706"/>
      <c r="HK23" s="706"/>
      <c r="HL23" s="706"/>
      <c r="HM23" s="706"/>
      <c r="HN23" s="706"/>
      <c r="HO23" s="706"/>
      <c r="HP23" s="706"/>
      <c r="HQ23" s="706"/>
      <c r="HR23" s="706"/>
      <c r="HS23" s="706"/>
      <c r="HT23" s="706"/>
      <c r="HU23" s="706"/>
      <c r="HV23" s="706"/>
      <c r="HW23" s="706"/>
      <c r="HX23" s="706"/>
      <c r="HY23" s="706"/>
      <c r="HZ23" s="706"/>
      <c r="IA23" s="706"/>
      <c r="IB23" s="706"/>
      <c r="IC23" s="706"/>
      <c r="ID23" s="706"/>
      <c r="IE23" s="706"/>
      <c r="IF23" s="706"/>
      <c r="IG23" s="706"/>
      <c r="IH23" s="706"/>
      <c r="II23" s="706"/>
      <c r="IJ23" s="706"/>
      <c r="IK23" s="706"/>
      <c r="IL23" s="706"/>
      <c r="IM23" s="706"/>
      <c r="IN23" s="706"/>
      <c r="IO23" s="706"/>
      <c r="IP23" s="706"/>
      <c r="IQ23" s="706"/>
      <c r="IR23" s="706"/>
      <c r="IS23" s="706"/>
      <c r="IT23" s="706"/>
      <c r="IU23" s="706"/>
      <c r="IV23" s="706"/>
    </row>
    <row r="24" spans="1:256" ht="25.5" customHeight="1">
      <c r="A24" s="2514"/>
      <c r="B24" s="2515"/>
      <c r="C24" s="2516"/>
      <c r="D24" s="2506" t="s">
        <v>2198</v>
      </c>
      <c r="E24" s="2506"/>
      <c r="F24" s="2506"/>
      <c r="G24" s="2520" t="s">
        <v>2197</v>
      </c>
      <c r="H24" s="2520"/>
      <c r="I24" s="2520"/>
      <c r="J24" s="2520"/>
      <c r="K24" s="706"/>
      <c r="L24" s="706"/>
      <c r="M24" s="706"/>
      <c r="N24" s="706"/>
      <c r="O24" s="706"/>
      <c r="P24" s="706"/>
      <c r="Q24" s="706"/>
      <c r="R24" s="706"/>
      <c r="S24" s="706"/>
      <c r="T24" s="706"/>
      <c r="U24" s="706"/>
      <c r="V24" s="706"/>
      <c r="W24" s="706"/>
      <c r="X24" s="706"/>
      <c r="Y24" s="706"/>
      <c r="Z24" s="706"/>
      <c r="AA24" s="706"/>
      <c r="AB24" s="706"/>
      <c r="AC24" s="706"/>
      <c r="AD24" s="706"/>
      <c r="AE24" s="706"/>
      <c r="AF24" s="706"/>
      <c r="AG24" s="706"/>
      <c r="AH24" s="706"/>
      <c r="AI24" s="706"/>
      <c r="AJ24" s="706"/>
      <c r="AK24" s="706"/>
      <c r="AL24" s="706"/>
      <c r="AM24" s="706"/>
      <c r="AN24" s="706"/>
      <c r="AO24" s="706"/>
      <c r="AP24" s="706"/>
      <c r="AQ24" s="706"/>
      <c r="AR24" s="706"/>
      <c r="AS24" s="706"/>
      <c r="AT24" s="706"/>
      <c r="AU24" s="706"/>
      <c r="AV24" s="706"/>
      <c r="AW24" s="706"/>
      <c r="AX24" s="706"/>
      <c r="AY24" s="706"/>
      <c r="AZ24" s="706"/>
      <c r="BA24" s="706"/>
      <c r="BB24" s="706"/>
      <c r="BC24" s="706"/>
      <c r="BD24" s="706"/>
      <c r="BE24" s="706"/>
      <c r="BF24" s="706"/>
      <c r="BG24" s="706"/>
      <c r="BH24" s="706"/>
      <c r="BI24" s="706"/>
      <c r="BJ24" s="706"/>
      <c r="BK24" s="706"/>
      <c r="BL24" s="706"/>
      <c r="BM24" s="706"/>
      <c r="BN24" s="706"/>
      <c r="BO24" s="706"/>
      <c r="BP24" s="706"/>
      <c r="BQ24" s="706"/>
      <c r="BR24" s="706"/>
      <c r="BS24" s="706"/>
      <c r="BT24" s="706"/>
      <c r="BU24" s="706"/>
      <c r="BV24" s="706"/>
      <c r="BW24" s="706"/>
      <c r="BX24" s="706"/>
      <c r="BY24" s="706"/>
      <c r="BZ24" s="706"/>
      <c r="CA24" s="706"/>
      <c r="CB24" s="706"/>
      <c r="CC24" s="706"/>
      <c r="CD24" s="706"/>
      <c r="CE24" s="706"/>
      <c r="CF24" s="706"/>
      <c r="CG24" s="706"/>
      <c r="CH24" s="706"/>
      <c r="CI24" s="706"/>
      <c r="CJ24" s="706"/>
      <c r="CK24" s="706"/>
      <c r="CL24" s="706"/>
      <c r="CM24" s="706"/>
      <c r="CN24" s="706"/>
      <c r="CO24" s="706"/>
      <c r="CP24" s="706"/>
      <c r="CQ24" s="706"/>
      <c r="CR24" s="706"/>
      <c r="CS24" s="706"/>
      <c r="CT24" s="706"/>
      <c r="CU24" s="706"/>
      <c r="CV24" s="706"/>
      <c r="CW24" s="706"/>
      <c r="CX24" s="706"/>
      <c r="CY24" s="706"/>
      <c r="CZ24" s="706"/>
      <c r="DA24" s="706"/>
      <c r="DB24" s="706"/>
      <c r="DC24" s="706"/>
      <c r="DD24" s="706"/>
      <c r="DE24" s="706"/>
      <c r="DF24" s="706"/>
      <c r="DG24" s="706"/>
      <c r="DH24" s="706"/>
      <c r="DI24" s="706"/>
      <c r="DJ24" s="706"/>
      <c r="DK24" s="706"/>
      <c r="DL24" s="706"/>
      <c r="DM24" s="706"/>
      <c r="DN24" s="706"/>
      <c r="DO24" s="706"/>
      <c r="DP24" s="706"/>
      <c r="DQ24" s="706"/>
      <c r="DR24" s="706"/>
      <c r="DS24" s="706"/>
      <c r="DT24" s="706"/>
      <c r="DU24" s="706"/>
      <c r="DV24" s="706"/>
      <c r="DW24" s="706"/>
      <c r="DX24" s="706"/>
      <c r="DY24" s="706"/>
      <c r="DZ24" s="706"/>
      <c r="EA24" s="706"/>
      <c r="EB24" s="706"/>
      <c r="EC24" s="706"/>
      <c r="ED24" s="706"/>
      <c r="EE24" s="706"/>
      <c r="EF24" s="706"/>
      <c r="EG24" s="706"/>
      <c r="EH24" s="706"/>
      <c r="EI24" s="706"/>
      <c r="EJ24" s="706"/>
      <c r="EK24" s="706"/>
      <c r="EL24" s="706"/>
      <c r="EM24" s="706"/>
      <c r="EN24" s="706"/>
      <c r="EO24" s="706"/>
      <c r="EP24" s="706"/>
      <c r="EQ24" s="706"/>
      <c r="ER24" s="706"/>
      <c r="ES24" s="706"/>
      <c r="ET24" s="706"/>
      <c r="EU24" s="706"/>
      <c r="EV24" s="706"/>
      <c r="EW24" s="706"/>
      <c r="EX24" s="706"/>
      <c r="EY24" s="706"/>
      <c r="EZ24" s="706"/>
      <c r="FA24" s="706"/>
      <c r="FB24" s="706"/>
      <c r="FC24" s="706"/>
      <c r="FD24" s="706"/>
      <c r="FE24" s="706"/>
      <c r="FF24" s="706"/>
      <c r="FG24" s="706"/>
      <c r="FH24" s="706"/>
      <c r="FI24" s="706"/>
      <c r="FJ24" s="706"/>
      <c r="FK24" s="706"/>
      <c r="FL24" s="706"/>
      <c r="FM24" s="706"/>
      <c r="FN24" s="706"/>
      <c r="FO24" s="706"/>
      <c r="FP24" s="706"/>
      <c r="FQ24" s="706"/>
      <c r="FR24" s="706"/>
      <c r="FS24" s="706"/>
      <c r="FT24" s="706"/>
      <c r="FU24" s="706"/>
      <c r="FV24" s="706"/>
      <c r="FW24" s="706"/>
      <c r="FX24" s="706"/>
      <c r="FY24" s="706"/>
      <c r="FZ24" s="706"/>
      <c r="GA24" s="706"/>
      <c r="GB24" s="706"/>
      <c r="GC24" s="706"/>
      <c r="GD24" s="706"/>
      <c r="GE24" s="706"/>
      <c r="GF24" s="706"/>
      <c r="GG24" s="706"/>
      <c r="GH24" s="706"/>
      <c r="GI24" s="706"/>
      <c r="GJ24" s="706"/>
      <c r="GK24" s="706"/>
      <c r="GL24" s="706"/>
      <c r="GM24" s="706"/>
      <c r="GN24" s="706"/>
      <c r="GO24" s="706"/>
      <c r="GP24" s="706"/>
      <c r="GQ24" s="706"/>
      <c r="GR24" s="706"/>
      <c r="GS24" s="706"/>
      <c r="GT24" s="706"/>
      <c r="GU24" s="706"/>
      <c r="GV24" s="706"/>
      <c r="GW24" s="706"/>
      <c r="GX24" s="706"/>
      <c r="GY24" s="706"/>
      <c r="GZ24" s="706"/>
      <c r="HA24" s="706"/>
      <c r="HB24" s="706"/>
      <c r="HC24" s="706"/>
      <c r="HD24" s="706"/>
      <c r="HE24" s="706"/>
      <c r="HF24" s="706"/>
      <c r="HG24" s="706"/>
      <c r="HH24" s="706"/>
      <c r="HI24" s="706"/>
      <c r="HJ24" s="706"/>
      <c r="HK24" s="706"/>
      <c r="HL24" s="706"/>
      <c r="HM24" s="706"/>
      <c r="HN24" s="706"/>
      <c r="HO24" s="706"/>
      <c r="HP24" s="706"/>
      <c r="HQ24" s="706"/>
      <c r="HR24" s="706"/>
      <c r="HS24" s="706"/>
      <c r="HT24" s="706"/>
      <c r="HU24" s="706"/>
      <c r="HV24" s="706"/>
      <c r="HW24" s="706"/>
      <c r="HX24" s="706"/>
      <c r="HY24" s="706"/>
      <c r="HZ24" s="706"/>
      <c r="IA24" s="706"/>
      <c r="IB24" s="706"/>
      <c r="IC24" s="706"/>
      <c r="ID24" s="706"/>
      <c r="IE24" s="706"/>
      <c r="IF24" s="706"/>
      <c r="IG24" s="706"/>
      <c r="IH24" s="706"/>
      <c r="II24" s="706"/>
      <c r="IJ24" s="706"/>
      <c r="IK24" s="706"/>
      <c r="IL24" s="706"/>
      <c r="IM24" s="706"/>
      <c r="IN24" s="706"/>
      <c r="IO24" s="706"/>
      <c r="IP24" s="706"/>
      <c r="IQ24" s="706"/>
      <c r="IR24" s="706"/>
      <c r="IS24" s="706"/>
      <c r="IT24" s="706"/>
      <c r="IU24" s="706"/>
      <c r="IV24" s="706"/>
    </row>
    <row r="25" spans="1:256" ht="25.5" customHeight="1">
      <c r="A25" s="2514"/>
      <c r="B25" s="2515"/>
      <c r="C25" s="2516"/>
      <c r="D25" s="2506" t="s">
        <v>2199</v>
      </c>
      <c r="E25" s="2506"/>
      <c r="F25" s="2506"/>
      <c r="G25" s="2520" t="s">
        <v>2197</v>
      </c>
      <c r="H25" s="2520"/>
      <c r="I25" s="2520"/>
      <c r="J25" s="2520"/>
      <c r="K25" s="706"/>
      <c r="L25" s="706"/>
      <c r="M25" s="706"/>
      <c r="N25" s="706"/>
      <c r="O25" s="706"/>
      <c r="P25" s="706"/>
      <c r="Q25" s="706"/>
      <c r="R25" s="706"/>
      <c r="S25" s="706"/>
      <c r="T25" s="706"/>
      <c r="U25" s="706"/>
      <c r="V25" s="706"/>
      <c r="W25" s="706"/>
      <c r="X25" s="706"/>
      <c r="Y25" s="706"/>
      <c r="Z25" s="706"/>
      <c r="AA25" s="706"/>
      <c r="AB25" s="706"/>
      <c r="AC25" s="706"/>
      <c r="AD25" s="706"/>
      <c r="AE25" s="706"/>
      <c r="AF25" s="706"/>
      <c r="AG25" s="706"/>
      <c r="AH25" s="706"/>
      <c r="AI25" s="706"/>
      <c r="AJ25" s="706"/>
      <c r="AK25" s="706"/>
      <c r="AL25" s="706"/>
      <c r="AM25" s="706"/>
      <c r="AN25" s="706"/>
      <c r="AO25" s="706"/>
      <c r="AP25" s="706"/>
      <c r="AQ25" s="706"/>
      <c r="AR25" s="706"/>
      <c r="AS25" s="706"/>
      <c r="AT25" s="706"/>
      <c r="AU25" s="706"/>
      <c r="AV25" s="706"/>
      <c r="AW25" s="706"/>
      <c r="AX25" s="706"/>
      <c r="AY25" s="706"/>
      <c r="AZ25" s="706"/>
      <c r="BA25" s="706"/>
      <c r="BB25" s="706"/>
      <c r="BC25" s="706"/>
      <c r="BD25" s="706"/>
      <c r="BE25" s="706"/>
      <c r="BF25" s="706"/>
      <c r="BG25" s="706"/>
      <c r="BH25" s="706"/>
      <c r="BI25" s="706"/>
      <c r="BJ25" s="706"/>
      <c r="BK25" s="706"/>
      <c r="BL25" s="706"/>
      <c r="BM25" s="706"/>
      <c r="BN25" s="706"/>
      <c r="BO25" s="706"/>
      <c r="BP25" s="706"/>
      <c r="BQ25" s="706"/>
      <c r="BR25" s="706"/>
      <c r="BS25" s="706"/>
      <c r="BT25" s="706"/>
      <c r="BU25" s="706"/>
      <c r="BV25" s="706"/>
      <c r="BW25" s="706"/>
      <c r="BX25" s="706"/>
      <c r="BY25" s="706"/>
      <c r="BZ25" s="706"/>
      <c r="CA25" s="706"/>
      <c r="CB25" s="706"/>
      <c r="CC25" s="706"/>
      <c r="CD25" s="706"/>
      <c r="CE25" s="706"/>
      <c r="CF25" s="706"/>
      <c r="CG25" s="706"/>
      <c r="CH25" s="706"/>
      <c r="CI25" s="706"/>
      <c r="CJ25" s="706"/>
      <c r="CK25" s="706"/>
      <c r="CL25" s="706"/>
      <c r="CM25" s="706"/>
      <c r="CN25" s="706"/>
      <c r="CO25" s="706"/>
      <c r="CP25" s="706"/>
      <c r="CQ25" s="706"/>
      <c r="CR25" s="706"/>
      <c r="CS25" s="706"/>
      <c r="CT25" s="706"/>
      <c r="CU25" s="706"/>
      <c r="CV25" s="706"/>
      <c r="CW25" s="706"/>
      <c r="CX25" s="706"/>
      <c r="CY25" s="706"/>
      <c r="CZ25" s="706"/>
      <c r="DA25" s="706"/>
      <c r="DB25" s="706"/>
      <c r="DC25" s="706"/>
      <c r="DD25" s="706"/>
      <c r="DE25" s="706"/>
      <c r="DF25" s="706"/>
      <c r="DG25" s="706"/>
      <c r="DH25" s="706"/>
      <c r="DI25" s="706"/>
      <c r="DJ25" s="706"/>
      <c r="DK25" s="706"/>
      <c r="DL25" s="706"/>
      <c r="DM25" s="706"/>
      <c r="DN25" s="706"/>
      <c r="DO25" s="706"/>
      <c r="DP25" s="706"/>
      <c r="DQ25" s="706"/>
      <c r="DR25" s="706"/>
      <c r="DS25" s="706"/>
      <c r="DT25" s="706"/>
      <c r="DU25" s="706"/>
      <c r="DV25" s="706"/>
      <c r="DW25" s="706"/>
      <c r="DX25" s="706"/>
      <c r="DY25" s="706"/>
      <c r="DZ25" s="706"/>
      <c r="EA25" s="706"/>
      <c r="EB25" s="706"/>
      <c r="EC25" s="706"/>
      <c r="ED25" s="706"/>
      <c r="EE25" s="706"/>
      <c r="EF25" s="706"/>
      <c r="EG25" s="706"/>
      <c r="EH25" s="706"/>
      <c r="EI25" s="706"/>
      <c r="EJ25" s="706"/>
      <c r="EK25" s="706"/>
      <c r="EL25" s="706"/>
      <c r="EM25" s="706"/>
      <c r="EN25" s="706"/>
      <c r="EO25" s="706"/>
      <c r="EP25" s="706"/>
      <c r="EQ25" s="706"/>
      <c r="ER25" s="706"/>
      <c r="ES25" s="706"/>
      <c r="ET25" s="706"/>
      <c r="EU25" s="706"/>
      <c r="EV25" s="706"/>
      <c r="EW25" s="706"/>
      <c r="EX25" s="706"/>
      <c r="EY25" s="706"/>
      <c r="EZ25" s="706"/>
      <c r="FA25" s="706"/>
      <c r="FB25" s="706"/>
      <c r="FC25" s="706"/>
      <c r="FD25" s="706"/>
      <c r="FE25" s="706"/>
      <c r="FF25" s="706"/>
      <c r="FG25" s="706"/>
      <c r="FH25" s="706"/>
      <c r="FI25" s="706"/>
      <c r="FJ25" s="706"/>
      <c r="FK25" s="706"/>
      <c r="FL25" s="706"/>
      <c r="FM25" s="706"/>
      <c r="FN25" s="706"/>
      <c r="FO25" s="706"/>
      <c r="FP25" s="706"/>
      <c r="FQ25" s="706"/>
      <c r="FR25" s="706"/>
      <c r="FS25" s="706"/>
      <c r="FT25" s="706"/>
      <c r="FU25" s="706"/>
      <c r="FV25" s="706"/>
      <c r="FW25" s="706"/>
      <c r="FX25" s="706"/>
      <c r="FY25" s="706"/>
      <c r="FZ25" s="706"/>
      <c r="GA25" s="706"/>
      <c r="GB25" s="706"/>
      <c r="GC25" s="706"/>
      <c r="GD25" s="706"/>
      <c r="GE25" s="706"/>
      <c r="GF25" s="706"/>
      <c r="GG25" s="706"/>
      <c r="GH25" s="706"/>
      <c r="GI25" s="706"/>
      <c r="GJ25" s="706"/>
      <c r="GK25" s="706"/>
      <c r="GL25" s="706"/>
      <c r="GM25" s="706"/>
      <c r="GN25" s="706"/>
      <c r="GO25" s="706"/>
      <c r="GP25" s="706"/>
      <c r="GQ25" s="706"/>
      <c r="GR25" s="706"/>
      <c r="GS25" s="706"/>
      <c r="GT25" s="706"/>
      <c r="GU25" s="706"/>
      <c r="GV25" s="706"/>
      <c r="GW25" s="706"/>
      <c r="GX25" s="706"/>
      <c r="GY25" s="706"/>
      <c r="GZ25" s="706"/>
      <c r="HA25" s="706"/>
      <c r="HB25" s="706"/>
      <c r="HC25" s="706"/>
      <c r="HD25" s="706"/>
      <c r="HE25" s="706"/>
      <c r="HF25" s="706"/>
      <c r="HG25" s="706"/>
      <c r="HH25" s="706"/>
      <c r="HI25" s="706"/>
      <c r="HJ25" s="706"/>
      <c r="HK25" s="706"/>
      <c r="HL25" s="706"/>
      <c r="HM25" s="706"/>
      <c r="HN25" s="706"/>
      <c r="HO25" s="706"/>
      <c r="HP25" s="706"/>
      <c r="HQ25" s="706"/>
      <c r="HR25" s="706"/>
      <c r="HS25" s="706"/>
      <c r="HT25" s="706"/>
      <c r="HU25" s="706"/>
      <c r="HV25" s="706"/>
      <c r="HW25" s="706"/>
      <c r="HX25" s="706"/>
      <c r="HY25" s="706"/>
      <c r="HZ25" s="706"/>
      <c r="IA25" s="706"/>
      <c r="IB25" s="706"/>
      <c r="IC25" s="706"/>
      <c r="ID25" s="706"/>
      <c r="IE25" s="706"/>
      <c r="IF25" s="706"/>
      <c r="IG25" s="706"/>
      <c r="IH25" s="706"/>
      <c r="II25" s="706"/>
      <c r="IJ25" s="706"/>
      <c r="IK25" s="706"/>
      <c r="IL25" s="706"/>
      <c r="IM25" s="706"/>
      <c r="IN25" s="706"/>
      <c r="IO25" s="706"/>
      <c r="IP25" s="706"/>
      <c r="IQ25" s="706"/>
      <c r="IR25" s="706"/>
      <c r="IS25" s="706"/>
      <c r="IT25" s="706"/>
      <c r="IU25" s="706"/>
      <c r="IV25" s="706"/>
    </row>
    <row r="26" spans="1:256" s="713" customFormat="1" ht="25.5" customHeight="1">
      <c r="A26" s="2517"/>
      <c r="B26" s="2518"/>
      <c r="C26" s="2519"/>
      <c r="D26" s="2521" t="s">
        <v>2200</v>
      </c>
      <c r="E26" s="2522"/>
      <c r="F26" s="2522"/>
      <c r="G26" s="2523" t="s">
        <v>2197</v>
      </c>
      <c r="H26" s="2523"/>
      <c r="I26" s="2523"/>
      <c r="J26" s="2523"/>
      <c r="K26" s="607"/>
      <c r="L26" s="607"/>
      <c r="M26" s="607"/>
      <c r="N26" s="607"/>
      <c r="O26" s="607"/>
      <c r="P26" s="607"/>
      <c r="Q26" s="607"/>
      <c r="R26" s="607"/>
      <c r="S26" s="607"/>
      <c r="T26" s="607"/>
      <c r="U26" s="607"/>
      <c r="V26" s="607"/>
      <c r="W26" s="607"/>
      <c r="X26" s="607"/>
      <c r="Y26" s="607"/>
      <c r="Z26" s="607"/>
      <c r="AA26" s="607"/>
      <c r="AB26" s="607"/>
      <c r="AC26" s="607"/>
      <c r="AD26" s="607"/>
      <c r="AE26" s="607"/>
      <c r="AF26" s="607"/>
      <c r="AG26" s="607"/>
      <c r="AH26" s="607"/>
      <c r="AI26" s="607"/>
      <c r="AJ26" s="607"/>
      <c r="AK26" s="607"/>
      <c r="AL26" s="607"/>
      <c r="AM26" s="607"/>
      <c r="AN26" s="607"/>
      <c r="AO26" s="607"/>
      <c r="AP26" s="607"/>
      <c r="AQ26" s="607"/>
      <c r="AR26" s="607"/>
      <c r="AS26" s="607"/>
      <c r="AT26" s="607"/>
      <c r="AU26" s="607"/>
      <c r="AV26" s="607"/>
      <c r="AW26" s="607"/>
      <c r="AX26" s="607"/>
      <c r="AY26" s="607"/>
      <c r="AZ26" s="607"/>
      <c r="BA26" s="607"/>
      <c r="BB26" s="607"/>
      <c r="BC26" s="607"/>
      <c r="BD26" s="607"/>
      <c r="BE26" s="607"/>
      <c r="BF26" s="607"/>
      <c r="BG26" s="607"/>
      <c r="BH26" s="607"/>
      <c r="BI26" s="607"/>
      <c r="BJ26" s="607"/>
      <c r="BK26" s="607"/>
      <c r="BL26" s="607"/>
      <c r="BM26" s="607"/>
      <c r="BN26" s="607"/>
      <c r="BO26" s="607"/>
      <c r="BP26" s="607"/>
      <c r="BQ26" s="607"/>
      <c r="BR26" s="607"/>
      <c r="BS26" s="607"/>
      <c r="BT26" s="607"/>
      <c r="BU26" s="607"/>
      <c r="BV26" s="607"/>
      <c r="BW26" s="607"/>
      <c r="BX26" s="607"/>
      <c r="BY26" s="607"/>
      <c r="BZ26" s="607"/>
      <c r="CA26" s="607"/>
      <c r="CB26" s="607"/>
      <c r="CC26" s="607"/>
      <c r="CD26" s="607"/>
      <c r="CE26" s="607"/>
      <c r="CF26" s="607"/>
      <c r="CG26" s="607"/>
      <c r="CH26" s="607"/>
      <c r="CI26" s="607"/>
      <c r="CJ26" s="607"/>
      <c r="CK26" s="607"/>
      <c r="CL26" s="607"/>
      <c r="CM26" s="607"/>
      <c r="CN26" s="607"/>
      <c r="CO26" s="607"/>
      <c r="CP26" s="607"/>
      <c r="CQ26" s="607"/>
      <c r="CR26" s="607"/>
      <c r="CS26" s="607"/>
      <c r="CT26" s="607"/>
      <c r="CU26" s="607"/>
      <c r="CV26" s="607"/>
      <c r="CW26" s="607"/>
      <c r="CX26" s="607"/>
      <c r="CY26" s="607"/>
      <c r="CZ26" s="607"/>
      <c r="DA26" s="607"/>
      <c r="DB26" s="607"/>
      <c r="DC26" s="607"/>
      <c r="DD26" s="607"/>
      <c r="DE26" s="607"/>
      <c r="DF26" s="607"/>
      <c r="DG26" s="607"/>
      <c r="DH26" s="607"/>
      <c r="DI26" s="607"/>
      <c r="DJ26" s="607"/>
      <c r="DK26" s="607"/>
      <c r="DL26" s="607"/>
      <c r="DM26" s="607"/>
      <c r="DN26" s="607"/>
      <c r="DO26" s="607"/>
      <c r="DP26" s="607"/>
      <c r="DQ26" s="607"/>
      <c r="DR26" s="607"/>
      <c r="DS26" s="607"/>
      <c r="DT26" s="607"/>
      <c r="DU26" s="607"/>
      <c r="DV26" s="607"/>
      <c r="DW26" s="607"/>
      <c r="DX26" s="607"/>
      <c r="DY26" s="607"/>
      <c r="DZ26" s="607"/>
      <c r="EA26" s="607"/>
      <c r="EB26" s="607"/>
      <c r="EC26" s="607"/>
      <c r="ED26" s="607"/>
      <c r="EE26" s="607"/>
      <c r="EF26" s="607"/>
      <c r="EG26" s="607"/>
      <c r="EH26" s="607"/>
      <c r="EI26" s="607"/>
      <c r="EJ26" s="607"/>
      <c r="EK26" s="607"/>
      <c r="EL26" s="607"/>
      <c r="EM26" s="607"/>
      <c r="EN26" s="607"/>
      <c r="EO26" s="607"/>
      <c r="EP26" s="607"/>
      <c r="EQ26" s="607"/>
      <c r="ER26" s="607"/>
      <c r="ES26" s="607"/>
      <c r="ET26" s="607"/>
      <c r="EU26" s="607"/>
      <c r="EV26" s="607"/>
      <c r="EW26" s="607"/>
      <c r="EX26" s="607"/>
      <c r="EY26" s="607"/>
      <c r="EZ26" s="607"/>
      <c r="FA26" s="607"/>
      <c r="FB26" s="607"/>
      <c r="FC26" s="607"/>
      <c r="FD26" s="607"/>
      <c r="FE26" s="607"/>
      <c r="FF26" s="607"/>
      <c r="FG26" s="607"/>
      <c r="FH26" s="607"/>
      <c r="FI26" s="607"/>
      <c r="FJ26" s="607"/>
      <c r="FK26" s="607"/>
      <c r="FL26" s="607"/>
      <c r="FM26" s="607"/>
      <c r="FN26" s="607"/>
      <c r="FO26" s="607"/>
      <c r="FP26" s="607"/>
      <c r="FQ26" s="607"/>
      <c r="FR26" s="607"/>
      <c r="FS26" s="607"/>
      <c r="FT26" s="607"/>
      <c r="FU26" s="607"/>
      <c r="FV26" s="607"/>
      <c r="FW26" s="607"/>
      <c r="FX26" s="607"/>
      <c r="FY26" s="607"/>
      <c r="FZ26" s="607"/>
      <c r="GA26" s="607"/>
      <c r="GB26" s="607"/>
      <c r="GC26" s="607"/>
      <c r="GD26" s="607"/>
      <c r="GE26" s="607"/>
      <c r="GF26" s="607"/>
      <c r="GG26" s="607"/>
      <c r="GH26" s="607"/>
      <c r="GI26" s="607"/>
      <c r="GJ26" s="607"/>
      <c r="GK26" s="607"/>
      <c r="GL26" s="607"/>
      <c r="GM26" s="607"/>
      <c r="GN26" s="607"/>
      <c r="GO26" s="607"/>
      <c r="GP26" s="607"/>
      <c r="GQ26" s="607"/>
      <c r="GR26" s="607"/>
      <c r="GS26" s="607"/>
      <c r="GT26" s="607"/>
      <c r="GU26" s="607"/>
      <c r="GV26" s="607"/>
      <c r="GW26" s="607"/>
      <c r="GX26" s="607"/>
      <c r="GY26" s="607"/>
      <c r="GZ26" s="607"/>
      <c r="HA26" s="607"/>
      <c r="HB26" s="607"/>
      <c r="HC26" s="607"/>
      <c r="HD26" s="607"/>
      <c r="HE26" s="607"/>
      <c r="HF26" s="607"/>
      <c r="HG26" s="607"/>
      <c r="HH26" s="607"/>
      <c r="HI26" s="607"/>
      <c r="HJ26" s="607"/>
      <c r="HK26" s="607"/>
      <c r="HL26" s="607"/>
      <c r="HM26" s="607"/>
      <c r="HN26" s="607"/>
      <c r="HO26" s="607"/>
      <c r="HP26" s="607"/>
      <c r="HQ26" s="607"/>
      <c r="HR26" s="607"/>
      <c r="HS26" s="607"/>
      <c r="HT26" s="607"/>
      <c r="HU26" s="607"/>
      <c r="HV26" s="607"/>
      <c r="HW26" s="607"/>
      <c r="HX26" s="607"/>
      <c r="HY26" s="607"/>
      <c r="HZ26" s="607"/>
      <c r="IA26" s="607"/>
      <c r="IB26" s="607"/>
      <c r="IC26" s="607"/>
      <c r="ID26" s="607"/>
      <c r="IE26" s="607"/>
      <c r="IF26" s="607"/>
      <c r="IG26" s="607"/>
      <c r="IH26" s="607"/>
      <c r="II26" s="607"/>
      <c r="IJ26" s="607"/>
      <c r="IK26" s="607"/>
      <c r="IL26" s="607"/>
      <c r="IM26" s="607"/>
      <c r="IN26" s="607"/>
      <c r="IO26" s="607"/>
      <c r="IP26" s="607"/>
      <c r="IQ26" s="607"/>
      <c r="IR26" s="607"/>
      <c r="IS26" s="607"/>
      <c r="IT26" s="607"/>
      <c r="IU26" s="607"/>
      <c r="IV26" s="607"/>
    </row>
    <row r="27" spans="1:256" ht="31.5" customHeight="1">
      <c r="A27" s="2506" t="s">
        <v>2201</v>
      </c>
      <c r="B27" s="2506"/>
      <c r="C27" s="2506"/>
      <c r="D27" s="2506"/>
      <c r="E27" s="2506"/>
      <c r="F27" s="2506"/>
      <c r="G27" s="2506"/>
      <c r="H27" s="2506"/>
      <c r="I27" s="2506"/>
      <c r="J27" s="2506"/>
      <c r="K27" s="706"/>
      <c r="L27" s="706"/>
      <c r="M27" s="706"/>
      <c r="N27" s="706"/>
      <c r="O27" s="706"/>
      <c r="P27" s="706"/>
      <c r="Q27" s="706"/>
      <c r="R27" s="706"/>
      <c r="S27" s="706"/>
      <c r="T27" s="706"/>
      <c r="U27" s="706"/>
      <c r="V27" s="706"/>
      <c r="W27" s="706"/>
      <c r="X27" s="706"/>
      <c r="Y27" s="706"/>
      <c r="Z27" s="706"/>
      <c r="AA27" s="706"/>
      <c r="AB27" s="706"/>
      <c r="AC27" s="706"/>
      <c r="AD27" s="706"/>
      <c r="AE27" s="706"/>
      <c r="AF27" s="706"/>
      <c r="AG27" s="706"/>
      <c r="AH27" s="706"/>
      <c r="AI27" s="706"/>
      <c r="AJ27" s="706"/>
      <c r="AK27" s="706"/>
      <c r="AL27" s="706"/>
      <c r="AM27" s="706"/>
      <c r="AN27" s="706"/>
      <c r="AO27" s="706"/>
      <c r="AP27" s="706"/>
      <c r="AQ27" s="706"/>
      <c r="AR27" s="706"/>
      <c r="AS27" s="706"/>
      <c r="AT27" s="706"/>
      <c r="AU27" s="706"/>
      <c r="AV27" s="706"/>
      <c r="AW27" s="706"/>
      <c r="AX27" s="706"/>
      <c r="AY27" s="706"/>
      <c r="AZ27" s="706"/>
      <c r="BA27" s="706"/>
      <c r="BB27" s="706"/>
      <c r="BC27" s="706"/>
      <c r="BD27" s="706"/>
      <c r="BE27" s="706"/>
      <c r="BF27" s="706"/>
      <c r="BG27" s="706"/>
      <c r="BH27" s="706"/>
      <c r="BI27" s="706"/>
      <c r="BJ27" s="706"/>
      <c r="BK27" s="706"/>
      <c r="BL27" s="706"/>
      <c r="BM27" s="706"/>
      <c r="BN27" s="706"/>
      <c r="BO27" s="706"/>
      <c r="BP27" s="706"/>
      <c r="BQ27" s="706"/>
      <c r="BR27" s="706"/>
      <c r="BS27" s="706"/>
      <c r="BT27" s="706"/>
      <c r="BU27" s="706"/>
      <c r="BV27" s="706"/>
      <c r="BW27" s="706"/>
      <c r="BX27" s="706"/>
      <c r="BY27" s="706"/>
      <c r="BZ27" s="706"/>
      <c r="CA27" s="706"/>
      <c r="CB27" s="706"/>
      <c r="CC27" s="706"/>
      <c r="CD27" s="706"/>
      <c r="CE27" s="706"/>
      <c r="CF27" s="706"/>
      <c r="CG27" s="706"/>
      <c r="CH27" s="706"/>
      <c r="CI27" s="706"/>
      <c r="CJ27" s="706"/>
      <c r="CK27" s="706"/>
      <c r="CL27" s="706"/>
      <c r="CM27" s="706"/>
      <c r="CN27" s="706"/>
      <c r="CO27" s="706"/>
      <c r="CP27" s="706"/>
      <c r="CQ27" s="706"/>
      <c r="CR27" s="706"/>
      <c r="CS27" s="706"/>
      <c r="CT27" s="706"/>
      <c r="CU27" s="706"/>
      <c r="CV27" s="706"/>
      <c r="CW27" s="706"/>
      <c r="CX27" s="706"/>
      <c r="CY27" s="706"/>
      <c r="CZ27" s="706"/>
      <c r="DA27" s="706"/>
      <c r="DB27" s="706"/>
      <c r="DC27" s="706"/>
      <c r="DD27" s="706"/>
      <c r="DE27" s="706"/>
      <c r="DF27" s="706"/>
      <c r="DG27" s="706"/>
      <c r="DH27" s="706"/>
      <c r="DI27" s="706"/>
      <c r="DJ27" s="706"/>
      <c r="DK27" s="706"/>
      <c r="DL27" s="706"/>
      <c r="DM27" s="706"/>
      <c r="DN27" s="706"/>
      <c r="DO27" s="706"/>
      <c r="DP27" s="706"/>
      <c r="DQ27" s="706"/>
      <c r="DR27" s="706"/>
      <c r="DS27" s="706"/>
      <c r="DT27" s="706"/>
      <c r="DU27" s="706"/>
      <c r="DV27" s="706"/>
      <c r="DW27" s="706"/>
      <c r="DX27" s="706"/>
      <c r="DY27" s="706"/>
      <c r="DZ27" s="706"/>
      <c r="EA27" s="706"/>
      <c r="EB27" s="706"/>
      <c r="EC27" s="706"/>
      <c r="ED27" s="706"/>
      <c r="EE27" s="706"/>
      <c r="EF27" s="706"/>
      <c r="EG27" s="706"/>
      <c r="EH27" s="706"/>
      <c r="EI27" s="706"/>
      <c r="EJ27" s="706"/>
      <c r="EK27" s="706"/>
      <c r="EL27" s="706"/>
      <c r="EM27" s="706"/>
      <c r="EN27" s="706"/>
      <c r="EO27" s="706"/>
      <c r="EP27" s="706"/>
      <c r="EQ27" s="706"/>
      <c r="ER27" s="706"/>
      <c r="ES27" s="706"/>
      <c r="ET27" s="706"/>
      <c r="EU27" s="706"/>
      <c r="EV27" s="706"/>
      <c r="EW27" s="706"/>
      <c r="EX27" s="706"/>
      <c r="EY27" s="706"/>
      <c r="EZ27" s="706"/>
      <c r="FA27" s="706"/>
      <c r="FB27" s="706"/>
      <c r="FC27" s="706"/>
      <c r="FD27" s="706"/>
      <c r="FE27" s="706"/>
      <c r="FF27" s="706"/>
      <c r="FG27" s="706"/>
      <c r="FH27" s="706"/>
      <c r="FI27" s="706"/>
      <c r="FJ27" s="706"/>
      <c r="FK27" s="706"/>
      <c r="FL27" s="706"/>
      <c r="FM27" s="706"/>
      <c r="FN27" s="706"/>
      <c r="FO27" s="706"/>
      <c r="FP27" s="706"/>
      <c r="FQ27" s="706"/>
      <c r="FR27" s="706"/>
      <c r="FS27" s="706"/>
      <c r="FT27" s="706"/>
      <c r="FU27" s="706"/>
      <c r="FV27" s="706"/>
      <c r="FW27" s="706"/>
      <c r="FX27" s="706"/>
      <c r="FY27" s="706"/>
      <c r="FZ27" s="706"/>
      <c r="GA27" s="706"/>
      <c r="GB27" s="706"/>
      <c r="GC27" s="706"/>
      <c r="GD27" s="706"/>
      <c r="GE27" s="706"/>
      <c r="GF27" s="706"/>
      <c r="GG27" s="706"/>
      <c r="GH27" s="706"/>
      <c r="GI27" s="706"/>
      <c r="GJ27" s="706"/>
      <c r="GK27" s="706"/>
      <c r="GL27" s="706"/>
      <c r="GM27" s="706"/>
      <c r="GN27" s="706"/>
      <c r="GO27" s="706"/>
      <c r="GP27" s="706"/>
      <c r="GQ27" s="706"/>
      <c r="GR27" s="706"/>
      <c r="GS27" s="706"/>
      <c r="GT27" s="706"/>
      <c r="GU27" s="706"/>
      <c r="GV27" s="706"/>
      <c r="GW27" s="706"/>
      <c r="GX27" s="706"/>
      <c r="GY27" s="706"/>
      <c r="GZ27" s="706"/>
      <c r="HA27" s="706"/>
      <c r="HB27" s="706"/>
      <c r="HC27" s="706"/>
      <c r="HD27" s="706"/>
      <c r="HE27" s="706"/>
      <c r="HF27" s="706"/>
      <c r="HG27" s="706"/>
      <c r="HH27" s="706"/>
      <c r="HI27" s="706"/>
      <c r="HJ27" s="706"/>
      <c r="HK27" s="706"/>
      <c r="HL27" s="706"/>
      <c r="HM27" s="706"/>
      <c r="HN27" s="706"/>
      <c r="HO27" s="706"/>
      <c r="HP27" s="706"/>
      <c r="HQ27" s="706"/>
      <c r="HR27" s="706"/>
      <c r="HS27" s="706"/>
      <c r="HT27" s="706"/>
      <c r="HU27" s="706"/>
      <c r="HV27" s="706"/>
      <c r="HW27" s="706"/>
      <c r="HX27" s="706"/>
      <c r="HY27" s="706"/>
      <c r="HZ27" s="706"/>
      <c r="IA27" s="706"/>
      <c r="IB27" s="706"/>
      <c r="IC27" s="706"/>
      <c r="ID27" s="706"/>
      <c r="IE27" s="706"/>
      <c r="IF27" s="706"/>
      <c r="IG27" s="706"/>
      <c r="IH27" s="706"/>
      <c r="II27" s="706"/>
      <c r="IJ27" s="706"/>
      <c r="IK27" s="706"/>
      <c r="IL27" s="706"/>
      <c r="IM27" s="706"/>
      <c r="IN27" s="706"/>
      <c r="IO27" s="706"/>
      <c r="IP27" s="706"/>
      <c r="IQ27" s="706"/>
      <c r="IR27" s="706"/>
      <c r="IS27" s="706"/>
      <c r="IT27" s="706"/>
      <c r="IU27" s="706"/>
      <c r="IV27" s="706"/>
    </row>
    <row r="28" spans="1:256">
      <c r="A28" s="2509"/>
      <c r="B28" s="2509"/>
      <c r="C28" s="2509"/>
      <c r="D28" s="2509"/>
      <c r="E28" s="2509"/>
      <c r="F28" s="2509"/>
      <c r="G28" s="2509"/>
      <c r="H28" s="2509"/>
      <c r="I28" s="2509"/>
      <c r="J28" s="2509"/>
      <c r="K28" s="706"/>
      <c r="L28" s="706"/>
      <c r="M28" s="706"/>
      <c r="N28" s="706"/>
      <c r="O28" s="706"/>
      <c r="P28" s="706"/>
      <c r="Q28" s="706"/>
      <c r="R28" s="706"/>
      <c r="S28" s="706"/>
      <c r="T28" s="706"/>
      <c r="U28" s="706"/>
      <c r="V28" s="706"/>
      <c r="W28" s="706"/>
      <c r="X28" s="706"/>
      <c r="Y28" s="706"/>
      <c r="Z28" s="706"/>
      <c r="AA28" s="706"/>
      <c r="AB28" s="706"/>
      <c r="AC28" s="706"/>
      <c r="AD28" s="706"/>
      <c r="AE28" s="706"/>
      <c r="AF28" s="706"/>
      <c r="AG28" s="706"/>
      <c r="AH28" s="706"/>
      <c r="AI28" s="706"/>
      <c r="AJ28" s="706"/>
      <c r="AK28" s="706"/>
      <c r="AL28" s="706"/>
      <c r="AM28" s="706"/>
      <c r="AN28" s="706"/>
      <c r="AO28" s="706"/>
      <c r="AP28" s="706"/>
      <c r="AQ28" s="706"/>
      <c r="AR28" s="706"/>
      <c r="AS28" s="706"/>
      <c r="AT28" s="706"/>
      <c r="AU28" s="706"/>
      <c r="AV28" s="706"/>
      <c r="AW28" s="706"/>
      <c r="AX28" s="706"/>
      <c r="AY28" s="706"/>
      <c r="AZ28" s="706"/>
      <c r="BA28" s="706"/>
      <c r="BB28" s="706"/>
      <c r="BC28" s="706"/>
      <c r="BD28" s="706"/>
      <c r="BE28" s="706"/>
      <c r="BF28" s="706"/>
      <c r="BG28" s="706"/>
      <c r="BH28" s="706"/>
      <c r="BI28" s="706"/>
      <c r="BJ28" s="706"/>
      <c r="BK28" s="706"/>
      <c r="BL28" s="706"/>
      <c r="BM28" s="706"/>
      <c r="BN28" s="706"/>
      <c r="BO28" s="706"/>
      <c r="BP28" s="706"/>
      <c r="BQ28" s="706"/>
      <c r="BR28" s="706"/>
      <c r="BS28" s="706"/>
      <c r="BT28" s="706"/>
      <c r="BU28" s="706"/>
      <c r="BV28" s="706"/>
      <c r="BW28" s="706"/>
      <c r="BX28" s="706"/>
      <c r="BY28" s="706"/>
      <c r="BZ28" s="706"/>
      <c r="CA28" s="706"/>
      <c r="CB28" s="706"/>
      <c r="CC28" s="706"/>
      <c r="CD28" s="706"/>
      <c r="CE28" s="706"/>
      <c r="CF28" s="706"/>
      <c r="CG28" s="706"/>
      <c r="CH28" s="706"/>
      <c r="CI28" s="706"/>
      <c r="CJ28" s="706"/>
      <c r="CK28" s="706"/>
      <c r="CL28" s="706"/>
      <c r="CM28" s="706"/>
      <c r="CN28" s="706"/>
      <c r="CO28" s="706"/>
      <c r="CP28" s="706"/>
      <c r="CQ28" s="706"/>
      <c r="CR28" s="706"/>
      <c r="CS28" s="706"/>
      <c r="CT28" s="706"/>
      <c r="CU28" s="706"/>
      <c r="CV28" s="706"/>
      <c r="CW28" s="706"/>
      <c r="CX28" s="706"/>
      <c r="CY28" s="706"/>
      <c r="CZ28" s="706"/>
      <c r="DA28" s="706"/>
      <c r="DB28" s="706"/>
      <c r="DC28" s="706"/>
      <c r="DD28" s="706"/>
      <c r="DE28" s="706"/>
      <c r="DF28" s="706"/>
      <c r="DG28" s="706"/>
      <c r="DH28" s="706"/>
      <c r="DI28" s="706"/>
      <c r="DJ28" s="706"/>
      <c r="DK28" s="706"/>
      <c r="DL28" s="706"/>
      <c r="DM28" s="706"/>
      <c r="DN28" s="706"/>
      <c r="DO28" s="706"/>
      <c r="DP28" s="706"/>
      <c r="DQ28" s="706"/>
      <c r="DR28" s="706"/>
      <c r="DS28" s="706"/>
      <c r="DT28" s="706"/>
      <c r="DU28" s="706"/>
      <c r="DV28" s="706"/>
      <c r="DW28" s="706"/>
      <c r="DX28" s="706"/>
      <c r="DY28" s="706"/>
      <c r="DZ28" s="706"/>
      <c r="EA28" s="706"/>
      <c r="EB28" s="706"/>
      <c r="EC28" s="706"/>
      <c r="ED28" s="706"/>
      <c r="EE28" s="706"/>
      <c r="EF28" s="706"/>
      <c r="EG28" s="706"/>
      <c r="EH28" s="706"/>
      <c r="EI28" s="706"/>
      <c r="EJ28" s="706"/>
      <c r="EK28" s="706"/>
      <c r="EL28" s="706"/>
      <c r="EM28" s="706"/>
      <c r="EN28" s="706"/>
      <c r="EO28" s="706"/>
      <c r="EP28" s="706"/>
      <c r="EQ28" s="706"/>
      <c r="ER28" s="706"/>
      <c r="ES28" s="706"/>
      <c r="ET28" s="706"/>
      <c r="EU28" s="706"/>
      <c r="EV28" s="706"/>
      <c r="EW28" s="706"/>
      <c r="EX28" s="706"/>
      <c r="EY28" s="706"/>
      <c r="EZ28" s="706"/>
      <c r="FA28" s="706"/>
      <c r="FB28" s="706"/>
      <c r="FC28" s="706"/>
      <c r="FD28" s="706"/>
      <c r="FE28" s="706"/>
      <c r="FF28" s="706"/>
      <c r="FG28" s="706"/>
      <c r="FH28" s="706"/>
      <c r="FI28" s="706"/>
      <c r="FJ28" s="706"/>
      <c r="FK28" s="706"/>
      <c r="FL28" s="706"/>
      <c r="FM28" s="706"/>
      <c r="FN28" s="706"/>
      <c r="FO28" s="706"/>
      <c r="FP28" s="706"/>
      <c r="FQ28" s="706"/>
      <c r="FR28" s="706"/>
      <c r="FS28" s="706"/>
      <c r="FT28" s="706"/>
      <c r="FU28" s="706"/>
      <c r="FV28" s="706"/>
      <c r="FW28" s="706"/>
      <c r="FX28" s="706"/>
      <c r="FY28" s="706"/>
      <c r="FZ28" s="706"/>
      <c r="GA28" s="706"/>
      <c r="GB28" s="706"/>
      <c r="GC28" s="706"/>
      <c r="GD28" s="706"/>
      <c r="GE28" s="706"/>
      <c r="GF28" s="706"/>
      <c r="GG28" s="706"/>
      <c r="GH28" s="706"/>
      <c r="GI28" s="706"/>
      <c r="GJ28" s="706"/>
      <c r="GK28" s="706"/>
      <c r="GL28" s="706"/>
      <c r="GM28" s="706"/>
      <c r="GN28" s="706"/>
      <c r="GO28" s="706"/>
      <c r="GP28" s="706"/>
      <c r="GQ28" s="706"/>
      <c r="GR28" s="706"/>
      <c r="GS28" s="706"/>
      <c r="GT28" s="706"/>
      <c r="GU28" s="706"/>
      <c r="GV28" s="706"/>
      <c r="GW28" s="706"/>
      <c r="GX28" s="706"/>
      <c r="GY28" s="706"/>
      <c r="GZ28" s="706"/>
      <c r="HA28" s="706"/>
      <c r="HB28" s="706"/>
      <c r="HC28" s="706"/>
      <c r="HD28" s="706"/>
      <c r="HE28" s="706"/>
      <c r="HF28" s="706"/>
      <c r="HG28" s="706"/>
      <c r="HH28" s="706"/>
      <c r="HI28" s="706"/>
      <c r="HJ28" s="706"/>
      <c r="HK28" s="706"/>
      <c r="HL28" s="706"/>
      <c r="HM28" s="706"/>
      <c r="HN28" s="706"/>
      <c r="HO28" s="706"/>
      <c r="HP28" s="706"/>
      <c r="HQ28" s="706"/>
      <c r="HR28" s="706"/>
      <c r="HS28" s="706"/>
      <c r="HT28" s="706"/>
      <c r="HU28" s="706"/>
      <c r="HV28" s="706"/>
      <c r="HW28" s="706"/>
      <c r="HX28" s="706"/>
      <c r="HY28" s="706"/>
      <c r="HZ28" s="706"/>
      <c r="IA28" s="706"/>
      <c r="IB28" s="706"/>
      <c r="IC28" s="706"/>
      <c r="ID28" s="706"/>
      <c r="IE28" s="706"/>
      <c r="IF28" s="706"/>
      <c r="IG28" s="706"/>
      <c r="IH28" s="706"/>
      <c r="II28" s="706"/>
      <c r="IJ28" s="706"/>
      <c r="IK28" s="706"/>
      <c r="IL28" s="706"/>
      <c r="IM28" s="706"/>
      <c r="IN28" s="706"/>
      <c r="IO28" s="706"/>
      <c r="IP28" s="706"/>
      <c r="IQ28" s="706"/>
      <c r="IR28" s="706"/>
      <c r="IS28" s="706"/>
      <c r="IT28" s="706"/>
      <c r="IU28" s="706"/>
      <c r="IV28" s="706"/>
    </row>
    <row r="29" spans="1:256">
      <c r="A29" s="2509"/>
      <c r="B29" s="2509"/>
      <c r="C29" s="2509"/>
      <c r="D29" s="2509"/>
      <c r="E29" s="2509"/>
      <c r="F29" s="2509"/>
      <c r="G29" s="2509"/>
      <c r="H29" s="2509"/>
      <c r="I29" s="2509"/>
      <c r="J29" s="2509"/>
      <c r="K29" s="706"/>
      <c r="L29" s="706"/>
      <c r="M29" s="706"/>
      <c r="N29" s="706"/>
      <c r="O29" s="706"/>
      <c r="P29" s="706"/>
      <c r="Q29" s="706"/>
      <c r="R29" s="706"/>
      <c r="S29" s="706"/>
      <c r="T29" s="706"/>
      <c r="U29" s="706"/>
      <c r="V29" s="706"/>
      <c r="W29" s="706"/>
      <c r="X29" s="706"/>
      <c r="Y29" s="706"/>
      <c r="Z29" s="706"/>
      <c r="AA29" s="706"/>
      <c r="AB29" s="706"/>
      <c r="AC29" s="706"/>
      <c r="AD29" s="706"/>
      <c r="AE29" s="706"/>
      <c r="AF29" s="706"/>
      <c r="AG29" s="706"/>
      <c r="AH29" s="706"/>
      <c r="AI29" s="706"/>
      <c r="AJ29" s="706"/>
      <c r="AK29" s="706"/>
      <c r="AL29" s="706"/>
      <c r="AM29" s="706"/>
      <c r="AN29" s="706"/>
      <c r="AO29" s="706"/>
      <c r="AP29" s="706"/>
      <c r="AQ29" s="706"/>
      <c r="AR29" s="706"/>
      <c r="AS29" s="706"/>
      <c r="AT29" s="706"/>
      <c r="AU29" s="706"/>
      <c r="AV29" s="706"/>
      <c r="AW29" s="706"/>
      <c r="AX29" s="706"/>
      <c r="AY29" s="706"/>
      <c r="AZ29" s="706"/>
      <c r="BA29" s="706"/>
      <c r="BB29" s="706"/>
      <c r="BC29" s="706"/>
      <c r="BD29" s="706"/>
      <c r="BE29" s="706"/>
      <c r="BF29" s="706"/>
      <c r="BG29" s="706"/>
      <c r="BH29" s="706"/>
      <c r="BI29" s="706"/>
      <c r="BJ29" s="706"/>
      <c r="BK29" s="706"/>
      <c r="BL29" s="706"/>
      <c r="BM29" s="706"/>
      <c r="BN29" s="706"/>
      <c r="BO29" s="706"/>
      <c r="BP29" s="706"/>
      <c r="BQ29" s="706"/>
      <c r="BR29" s="706"/>
      <c r="BS29" s="706"/>
      <c r="BT29" s="706"/>
      <c r="BU29" s="706"/>
      <c r="BV29" s="706"/>
      <c r="BW29" s="706"/>
      <c r="BX29" s="706"/>
      <c r="BY29" s="706"/>
      <c r="BZ29" s="706"/>
      <c r="CA29" s="706"/>
      <c r="CB29" s="706"/>
      <c r="CC29" s="706"/>
      <c r="CD29" s="706"/>
      <c r="CE29" s="706"/>
      <c r="CF29" s="706"/>
      <c r="CG29" s="706"/>
      <c r="CH29" s="706"/>
      <c r="CI29" s="706"/>
      <c r="CJ29" s="706"/>
      <c r="CK29" s="706"/>
      <c r="CL29" s="706"/>
      <c r="CM29" s="706"/>
      <c r="CN29" s="706"/>
      <c r="CO29" s="706"/>
      <c r="CP29" s="706"/>
      <c r="CQ29" s="706"/>
      <c r="CR29" s="706"/>
      <c r="CS29" s="706"/>
      <c r="CT29" s="706"/>
      <c r="CU29" s="706"/>
      <c r="CV29" s="706"/>
      <c r="CW29" s="706"/>
      <c r="CX29" s="706"/>
      <c r="CY29" s="706"/>
      <c r="CZ29" s="706"/>
      <c r="DA29" s="706"/>
      <c r="DB29" s="706"/>
      <c r="DC29" s="706"/>
      <c r="DD29" s="706"/>
      <c r="DE29" s="706"/>
      <c r="DF29" s="706"/>
      <c r="DG29" s="706"/>
      <c r="DH29" s="706"/>
      <c r="DI29" s="706"/>
      <c r="DJ29" s="706"/>
      <c r="DK29" s="706"/>
      <c r="DL29" s="706"/>
      <c r="DM29" s="706"/>
      <c r="DN29" s="706"/>
      <c r="DO29" s="706"/>
      <c r="DP29" s="706"/>
      <c r="DQ29" s="706"/>
      <c r="DR29" s="706"/>
      <c r="DS29" s="706"/>
      <c r="DT29" s="706"/>
      <c r="DU29" s="706"/>
      <c r="DV29" s="706"/>
      <c r="DW29" s="706"/>
      <c r="DX29" s="706"/>
      <c r="DY29" s="706"/>
      <c r="DZ29" s="706"/>
      <c r="EA29" s="706"/>
      <c r="EB29" s="706"/>
      <c r="EC29" s="706"/>
      <c r="ED29" s="706"/>
      <c r="EE29" s="706"/>
      <c r="EF29" s="706"/>
      <c r="EG29" s="706"/>
      <c r="EH29" s="706"/>
      <c r="EI29" s="706"/>
      <c r="EJ29" s="706"/>
      <c r="EK29" s="706"/>
      <c r="EL29" s="706"/>
      <c r="EM29" s="706"/>
      <c r="EN29" s="706"/>
      <c r="EO29" s="706"/>
      <c r="EP29" s="706"/>
      <c r="EQ29" s="706"/>
      <c r="ER29" s="706"/>
      <c r="ES29" s="706"/>
      <c r="ET29" s="706"/>
      <c r="EU29" s="706"/>
      <c r="EV29" s="706"/>
      <c r="EW29" s="706"/>
      <c r="EX29" s="706"/>
      <c r="EY29" s="706"/>
      <c r="EZ29" s="706"/>
      <c r="FA29" s="706"/>
      <c r="FB29" s="706"/>
      <c r="FC29" s="706"/>
      <c r="FD29" s="706"/>
      <c r="FE29" s="706"/>
      <c r="FF29" s="706"/>
      <c r="FG29" s="706"/>
      <c r="FH29" s="706"/>
      <c r="FI29" s="706"/>
      <c r="FJ29" s="706"/>
      <c r="FK29" s="706"/>
      <c r="FL29" s="706"/>
      <c r="FM29" s="706"/>
      <c r="FN29" s="706"/>
      <c r="FO29" s="706"/>
      <c r="FP29" s="706"/>
      <c r="FQ29" s="706"/>
      <c r="FR29" s="706"/>
      <c r="FS29" s="706"/>
      <c r="FT29" s="706"/>
      <c r="FU29" s="706"/>
      <c r="FV29" s="706"/>
      <c r="FW29" s="706"/>
      <c r="FX29" s="706"/>
      <c r="FY29" s="706"/>
      <c r="FZ29" s="706"/>
      <c r="GA29" s="706"/>
      <c r="GB29" s="706"/>
      <c r="GC29" s="706"/>
      <c r="GD29" s="706"/>
      <c r="GE29" s="706"/>
      <c r="GF29" s="706"/>
      <c r="GG29" s="706"/>
      <c r="GH29" s="706"/>
      <c r="GI29" s="706"/>
      <c r="GJ29" s="706"/>
      <c r="GK29" s="706"/>
      <c r="GL29" s="706"/>
      <c r="GM29" s="706"/>
      <c r="GN29" s="706"/>
      <c r="GO29" s="706"/>
      <c r="GP29" s="706"/>
      <c r="GQ29" s="706"/>
      <c r="GR29" s="706"/>
      <c r="GS29" s="706"/>
      <c r="GT29" s="706"/>
      <c r="GU29" s="706"/>
      <c r="GV29" s="706"/>
      <c r="GW29" s="706"/>
      <c r="GX29" s="706"/>
      <c r="GY29" s="706"/>
      <c r="GZ29" s="706"/>
      <c r="HA29" s="706"/>
      <c r="HB29" s="706"/>
      <c r="HC29" s="706"/>
      <c r="HD29" s="706"/>
      <c r="HE29" s="706"/>
      <c r="HF29" s="706"/>
      <c r="HG29" s="706"/>
      <c r="HH29" s="706"/>
      <c r="HI29" s="706"/>
      <c r="HJ29" s="706"/>
      <c r="HK29" s="706"/>
      <c r="HL29" s="706"/>
      <c r="HM29" s="706"/>
      <c r="HN29" s="706"/>
      <c r="HO29" s="706"/>
      <c r="HP29" s="706"/>
      <c r="HQ29" s="706"/>
      <c r="HR29" s="706"/>
      <c r="HS29" s="706"/>
      <c r="HT29" s="706"/>
      <c r="HU29" s="706"/>
      <c r="HV29" s="706"/>
      <c r="HW29" s="706"/>
      <c r="HX29" s="706"/>
      <c r="HY29" s="706"/>
      <c r="HZ29" s="706"/>
      <c r="IA29" s="706"/>
      <c r="IB29" s="706"/>
      <c r="IC29" s="706"/>
      <c r="ID29" s="706"/>
      <c r="IE29" s="706"/>
      <c r="IF29" s="706"/>
      <c r="IG29" s="706"/>
      <c r="IH29" s="706"/>
      <c r="II29" s="706"/>
      <c r="IJ29" s="706"/>
      <c r="IK29" s="706"/>
      <c r="IL29" s="706"/>
      <c r="IM29" s="706"/>
      <c r="IN29" s="706"/>
      <c r="IO29" s="706"/>
      <c r="IP29" s="706"/>
      <c r="IQ29" s="706"/>
      <c r="IR29" s="706"/>
      <c r="IS29" s="706"/>
      <c r="IT29" s="706"/>
      <c r="IU29" s="706"/>
      <c r="IV29" s="706"/>
    </row>
    <row r="30" spans="1:256">
      <c r="A30" s="2509"/>
      <c r="B30" s="2509"/>
      <c r="C30" s="2509"/>
      <c r="D30" s="2509"/>
      <c r="E30" s="2509"/>
      <c r="F30" s="2509"/>
      <c r="G30" s="2509"/>
      <c r="H30" s="2509"/>
      <c r="I30" s="2509"/>
      <c r="J30" s="2509"/>
      <c r="K30" s="706"/>
      <c r="L30" s="706"/>
      <c r="M30" s="706"/>
      <c r="N30" s="706"/>
      <c r="O30" s="706"/>
      <c r="P30" s="706"/>
      <c r="Q30" s="706"/>
      <c r="R30" s="706"/>
      <c r="S30" s="706"/>
      <c r="T30" s="706"/>
      <c r="U30" s="706"/>
      <c r="V30" s="706"/>
      <c r="W30" s="706"/>
      <c r="X30" s="706"/>
      <c r="Y30" s="706"/>
      <c r="Z30" s="706"/>
      <c r="AA30" s="706"/>
      <c r="AB30" s="706"/>
      <c r="AC30" s="706"/>
      <c r="AD30" s="706"/>
      <c r="AE30" s="706"/>
      <c r="AF30" s="706"/>
      <c r="AG30" s="706"/>
      <c r="AH30" s="706"/>
      <c r="AI30" s="706"/>
      <c r="AJ30" s="706"/>
      <c r="AK30" s="706"/>
      <c r="AL30" s="706"/>
      <c r="AM30" s="706"/>
      <c r="AN30" s="706"/>
      <c r="AO30" s="706"/>
      <c r="AP30" s="706"/>
      <c r="AQ30" s="706"/>
      <c r="AR30" s="706"/>
      <c r="AS30" s="706"/>
      <c r="AT30" s="706"/>
      <c r="AU30" s="706"/>
      <c r="AV30" s="706"/>
      <c r="AW30" s="706"/>
      <c r="AX30" s="706"/>
      <c r="AY30" s="706"/>
      <c r="AZ30" s="706"/>
      <c r="BA30" s="706"/>
      <c r="BB30" s="706"/>
      <c r="BC30" s="706"/>
      <c r="BD30" s="706"/>
      <c r="BE30" s="706"/>
      <c r="BF30" s="706"/>
      <c r="BG30" s="706"/>
      <c r="BH30" s="706"/>
      <c r="BI30" s="706"/>
      <c r="BJ30" s="706"/>
      <c r="BK30" s="706"/>
      <c r="BL30" s="706"/>
      <c r="BM30" s="706"/>
      <c r="BN30" s="706"/>
      <c r="BO30" s="706"/>
      <c r="BP30" s="706"/>
      <c r="BQ30" s="706"/>
      <c r="BR30" s="706"/>
      <c r="BS30" s="706"/>
      <c r="BT30" s="706"/>
      <c r="BU30" s="706"/>
      <c r="BV30" s="706"/>
      <c r="BW30" s="706"/>
      <c r="BX30" s="706"/>
      <c r="BY30" s="706"/>
      <c r="BZ30" s="706"/>
      <c r="CA30" s="706"/>
      <c r="CB30" s="706"/>
      <c r="CC30" s="706"/>
      <c r="CD30" s="706"/>
      <c r="CE30" s="706"/>
      <c r="CF30" s="706"/>
      <c r="CG30" s="706"/>
      <c r="CH30" s="706"/>
      <c r="CI30" s="706"/>
      <c r="CJ30" s="706"/>
      <c r="CK30" s="706"/>
      <c r="CL30" s="706"/>
      <c r="CM30" s="706"/>
      <c r="CN30" s="706"/>
      <c r="CO30" s="706"/>
      <c r="CP30" s="706"/>
      <c r="CQ30" s="706"/>
      <c r="CR30" s="706"/>
      <c r="CS30" s="706"/>
      <c r="CT30" s="706"/>
      <c r="CU30" s="706"/>
      <c r="CV30" s="706"/>
      <c r="CW30" s="706"/>
      <c r="CX30" s="706"/>
      <c r="CY30" s="706"/>
      <c r="CZ30" s="706"/>
      <c r="DA30" s="706"/>
      <c r="DB30" s="706"/>
      <c r="DC30" s="706"/>
      <c r="DD30" s="706"/>
      <c r="DE30" s="706"/>
      <c r="DF30" s="706"/>
      <c r="DG30" s="706"/>
      <c r="DH30" s="706"/>
      <c r="DI30" s="706"/>
      <c r="DJ30" s="706"/>
      <c r="DK30" s="706"/>
      <c r="DL30" s="706"/>
      <c r="DM30" s="706"/>
      <c r="DN30" s="706"/>
      <c r="DO30" s="706"/>
      <c r="DP30" s="706"/>
      <c r="DQ30" s="706"/>
      <c r="DR30" s="706"/>
      <c r="DS30" s="706"/>
      <c r="DT30" s="706"/>
      <c r="DU30" s="706"/>
      <c r="DV30" s="706"/>
      <c r="DW30" s="706"/>
      <c r="DX30" s="706"/>
      <c r="DY30" s="706"/>
      <c r="DZ30" s="706"/>
      <c r="EA30" s="706"/>
      <c r="EB30" s="706"/>
      <c r="EC30" s="706"/>
      <c r="ED30" s="706"/>
      <c r="EE30" s="706"/>
      <c r="EF30" s="706"/>
      <c r="EG30" s="706"/>
      <c r="EH30" s="706"/>
      <c r="EI30" s="706"/>
      <c r="EJ30" s="706"/>
      <c r="EK30" s="706"/>
      <c r="EL30" s="706"/>
      <c r="EM30" s="706"/>
      <c r="EN30" s="706"/>
      <c r="EO30" s="706"/>
      <c r="EP30" s="706"/>
      <c r="EQ30" s="706"/>
      <c r="ER30" s="706"/>
      <c r="ES30" s="706"/>
      <c r="ET30" s="706"/>
      <c r="EU30" s="706"/>
      <c r="EV30" s="706"/>
      <c r="EW30" s="706"/>
      <c r="EX30" s="706"/>
      <c r="EY30" s="706"/>
      <c r="EZ30" s="706"/>
      <c r="FA30" s="706"/>
      <c r="FB30" s="706"/>
      <c r="FC30" s="706"/>
      <c r="FD30" s="706"/>
      <c r="FE30" s="706"/>
      <c r="FF30" s="706"/>
      <c r="FG30" s="706"/>
      <c r="FH30" s="706"/>
      <c r="FI30" s="706"/>
      <c r="FJ30" s="706"/>
      <c r="FK30" s="706"/>
      <c r="FL30" s="706"/>
      <c r="FM30" s="706"/>
      <c r="FN30" s="706"/>
      <c r="FO30" s="706"/>
      <c r="FP30" s="706"/>
      <c r="FQ30" s="706"/>
      <c r="FR30" s="706"/>
      <c r="FS30" s="706"/>
      <c r="FT30" s="706"/>
      <c r="FU30" s="706"/>
      <c r="FV30" s="706"/>
      <c r="FW30" s="706"/>
      <c r="FX30" s="706"/>
      <c r="FY30" s="706"/>
      <c r="FZ30" s="706"/>
      <c r="GA30" s="706"/>
      <c r="GB30" s="706"/>
      <c r="GC30" s="706"/>
      <c r="GD30" s="706"/>
      <c r="GE30" s="706"/>
      <c r="GF30" s="706"/>
      <c r="GG30" s="706"/>
      <c r="GH30" s="706"/>
      <c r="GI30" s="706"/>
      <c r="GJ30" s="706"/>
      <c r="GK30" s="706"/>
      <c r="GL30" s="706"/>
      <c r="GM30" s="706"/>
      <c r="GN30" s="706"/>
      <c r="GO30" s="706"/>
      <c r="GP30" s="706"/>
      <c r="GQ30" s="706"/>
      <c r="GR30" s="706"/>
      <c r="GS30" s="706"/>
      <c r="GT30" s="706"/>
      <c r="GU30" s="706"/>
      <c r="GV30" s="706"/>
      <c r="GW30" s="706"/>
      <c r="GX30" s="706"/>
      <c r="GY30" s="706"/>
      <c r="GZ30" s="706"/>
      <c r="HA30" s="706"/>
      <c r="HB30" s="706"/>
      <c r="HC30" s="706"/>
      <c r="HD30" s="706"/>
      <c r="HE30" s="706"/>
      <c r="HF30" s="706"/>
      <c r="HG30" s="706"/>
      <c r="HH30" s="706"/>
      <c r="HI30" s="706"/>
      <c r="HJ30" s="706"/>
      <c r="HK30" s="706"/>
      <c r="HL30" s="706"/>
      <c r="HM30" s="706"/>
      <c r="HN30" s="706"/>
      <c r="HO30" s="706"/>
      <c r="HP30" s="706"/>
      <c r="HQ30" s="706"/>
      <c r="HR30" s="706"/>
      <c r="HS30" s="706"/>
      <c r="HT30" s="706"/>
      <c r="HU30" s="706"/>
      <c r="HV30" s="706"/>
      <c r="HW30" s="706"/>
      <c r="HX30" s="706"/>
      <c r="HY30" s="706"/>
      <c r="HZ30" s="706"/>
      <c r="IA30" s="706"/>
      <c r="IB30" s="706"/>
      <c r="IC30" s="706"/>
      <c r="ID30" s="706"/>
      <c r="IE30" s="706"/>
      <c r="IF30" s="706"/>
      <c r="IG30" s="706"/>
      <c r="IH30" s="706"/>
      <c r="II30" s="706"/>
      <c r="IJ30" s="706"/>
      <c r="IK30" s="706"/>
      <c r="IL30" s="706"/>
      <c r="IM30" s="706"/>
      <c r="IN30" s="706"/>
      <c r="IO30" s="706"/>
      <c r="IP30" s="706"/>
      <c r="IQ30" s="706"/>
      <c r="IR30" s="706"/>
      <c r="IS30" s="706"/>
      <c r="IT30" s="706"/>
      <c r="IU30" s="706"/>
      <c r="IV30" s="706"/>
    </row>
    <row r="31" spans="1:256">
      <c r="A31" s="2509"/>
      <c r="B31" s="2509"/>
      <c r="C31" s="2509"/>
      <c r="D31" s="2509"/>
      <c r="E31" s="2509"/>
      <c r="F31" s="2509"/>
      <c r="G31" s="2509"/>
      <c r="H31" s="2509"/>
      <c r="I31" s="2509"/>
      <c r="J31" s="2509"/>
      <c r="K31" s="706"/>
      <c r="L31" s="706"/>
      <c r="M31" s="706"/>
      <c r="N31" s="706"/>
      <c r="O31" s="706"/>
      <c r="P31" s="706"/>
      <c r="Q31" s="706"/>
      <c r="R31" s="706"/>
      <c r="S31" s="706"/>
      <c r="T31" s="706"/>
      <c r="U31" s="706"/>
      <c r="V31" s="706"/>
      <c r="W31" s="706"/>
      <c r="X31" s="706"/>
      <c r="Y31" s="706"/>
      <c r="Z31" s="706"/>
      <c r="AA31" s="706"/>
      <c r="AB31" s="706"/>
      <c r="AC31" s="706"/>
      <c r="AD31" s="706"/>
      <c r="AE31" s="706"/>
      <c r="AF31" s="706"/>
      <c r="AG31" s="706"/>
      <c r="AH31" s="706"/>
      <c r="AI31" s="706"/>
      <c r="AJ31" s="706"/>
      <c r="AK31" s="706"/>
      <c r="AL31" s="706"/>
      <c r="AM31" s="706"/>
      <c r="AN31" s="706"/>
      <c r="AO31" s="706"/>
      <c r="AP31" s="706"/>
      <c r="AQ31" s="706"/>
      <c r="AR31" s="706"/>
      <c r="AS31" s="706"/>
      <c r="AT31" s="706"/>
      <c r="AU31" s="706"/>
      <c r="AV31" s="706"/>
      <c r="AW31" s="706"/>
      <c r="AX31" s="706"/>
      <c r="AY31" s="706"/>
      <c r="AZ31" s="706"/>
      <c r="BA31" s="706"/>
      <c r="BB31" s="706"/>
      <c r="BC31" s="706"/>
      <c r="BD31" s="706"/>
      <c r="BE31" s="706"/>
      <c r="BF31" s="706"/>
      <c r="BG31" s="706"/>
      <c r="BH31" s="706"/>
      <c r="BI31" s="706"/>
      <c r="BJ31" s="706"/>
      <c r="BK31" s="706"/>
      <c r="BL31" s="706"/>
      <c r="BM31" s="706"/>
      <c r="BN31" s="706"/>
      <c r="BO31" s="706"/>
      <c r="BP31" s="706"/>
      <c r="BQ31" s="706"/>
      <c r="BR31" s="706"/>
      <c r="BS31" s="706"/>
      <c r="BT31" s="706"/>
      <c r="BU31" s="706"/>
      <c r="BV31" s="706"/>
      <c r="BW31" s="706"/>
      <c r="BX31" s="706"/>
      <c r="BY31" s="706"/>
      <c r="BZ31" s="706"/>
      <c r="CA31" s="706"/>
      <c r="CB31" s="706"/>
      <c r="CC31" s="706"/>
      <c r="CD31" s="706"/>
      <c r="CE31" s="706"/>
      <c r="CF31" s="706"/>
      <c r="CG31" s="706"/>
      <c r="CH31" s="706"/>
      <c r="CI31" s="706"/>
      <c r="CJ31" s="706"/>
      <c r="CK31" s="706"/>
      <c r="CL31" s="706"/>
      <c r="CM31" s="706"/>
      <c r="CN31" s="706"/>
      <c r="CO31" s="706"/>
      <c r="CP31" s="706"/>
      <c r="CQ31" s="706"/>
      <c r="CR31" s="706"/>
      <c r="CS31" s="706"/>
      <c r="CT31" s="706"/>
      <c r="CU31" s="706"/>
      <c r="CV31" s="706"/>
      <c r="CW31" s="706"/>
      <c r="CX31" s="706"/>
      <c r="CY31" s="706"/>
      <c r="CZ31" s="706"/>
      <c r="DA31" s="706"/>
      <c r="DB31" s="706"/>
      <c r="DC31" s="706"/>
      <c r="DD31" s="706"/>
      <c r="DE31" s="706"/>
      <c r="DF31" s="706"/>
      <c r="DG31" s="706"/>
      <c r="DH31" s="706"/>
      <c r="DI31" s="706"/>
      <c r="DJ31" s="706"/>
      <c r="DK31" s="706"/>
      <c r="DL31" s="706"/>
      <c r="DM31" s="706"/>
      <c r="DN31" s="706"/>
      <c r="DO31" s="706"/>
      <c r="DP31" s="706"/>
      <c r="DQ31" s="706"/>
      <c r="DR31" s="706"/>
      <c r="DS31" s="706"/>
      <c r="DT31" s="706"/>
      <c r="DU31" s="706"/>
      <c r="DV31" s="706"/>
      <c r="DW31" s="706"/>
      <c r="DX31" s="706"/>
      <c r="DY31" s="706"/>
      <c r="DZ31" s="706"/>
      <c r="EA31" s="706"/>
      <c r="EB31" s="706"/>
      <c r="EC31" s="706"/>
      <c r="ED31" s="706"/>
      <c r="EE31" s="706"/>
      <c r="EF31" s="706"/>
      <c r="EG31" s="706"/>
      <c r="EH31" s="706"/>
      <c r="EI31" s="706"/>
      <c r="EJ31" s="706"/>
      <c r="EK31" s="706"/>
      <c r="EL31" s="706"/>
      <c r="EM31" s="706"/>
      <c r="EN31" s="706"/>
      <c r="EO31" s="706"/>
      <c r="EP31" s="706"/>
      <c r="EQ31" s="706"/>
      <c r="ER31" s="706"/>
      <c r="ES31" s="706"/>
      <c r="ET31" s="706"/>
      <c r="EU31" s="706"/>
      <c r="EV31" s="706"/>
      <c r="EW31" s="706"/>
      <c r="EX31" s="706"/>
      <c r="EY31" s="706"/>
      <c r="EZ31" s="706"/>
      <c r="FA31" s="706"/>
      <c r="FB31" s="706"/>
      <c r="FC31" s="706"/>
      <c r="FD31" s="706"/>
      <c r="FE31" s="706"/>
      <c r="FF31" s="706"/>
      <c r="FG31" s="706"/>
      <c r="FH31" s="706"/>
      <c r="FI31" s="706"/>
      <c r="FJ31" s="706"/>
      <c r="FK31" s="706"/>
      <c r="FL31" s="706"/>
      <c r="FM31" s="706"/>
      <c r="FN31" s="706"/>
      <c r="FO31" s="706"/>
      <c r="FP31" s="706"/>
      <c r="FQ31" s="706"/>
      <c r="FR31" s="706"/>
      <c r="FS31" s="706"/>
      <c r="FT31" s="706"/>
      <c r="FU31" s="706"/>
      <c r="FV31" s="706"/>
      <c r="FW31" s="706"/>
      <c r="FX31" s="706"/>
      <c r="FY31" s="706"/>
      <c r="FZ31" s="706"/>
      <c r="GA31" s="706"/>
      <c r="GB31" s="706"/>
      <c r="GC31" s="706"/>
      <c r="GD31" s="706"/>
      <c r="GE31" s="706"/>
      <c r="GF31" s="706"/>
      <c r="GG31" s="706"/>
      <c r="GH31" s="706"/>
      <c r="GI31" s="706"/>
      <c r="GJ31" s="706"/>
      <c r="GK31" s="706"/>
      <c r="GL31" s="706"/>
      <c r="GM31" s="706"/>
      <c r="GN31" s="706"/>
      <c r="GO31" s="706"/>
      <c r="GP31" s="706"/>
      <c r="GQ31" s="706"/>
      <c r="GR31" s="706"/>
      <c r="GS31" s="706"/>
      <c r="GT31" s="706"/>
      <c r="GU31" s="706"/>
      <c r="GV31" s="706"/>
      <c r="GW31" s="706"/>
      <c r="GX31" s="706"/>
      <c r="GY31" s="706"/>
      <c r="GZ31" s="706"/>
      <c r="HA31" s="706"/>
      <c r="HB31" s="706"/>
      <c r="HC31" s="706"/>
      <c r="HD31" s="706"/>
      <c r="HE31" s="706"/>
      <c r="HF31" s="706"/>
      <c r="HG31" s="706"/>
      <c r="HH31" s="706"/>
      <c r="HI31" s="706"/>
      <c r="HJ31" s="706"/>
      <c r="HK31" s="706"/>
      <c r="HL31" s="706"/>
      <c r="HM31" s="706"/>
      <c r="HN31" s="706"/>
      <c r="HO31" s="706"/>
      <c r="HP31" s="706"/>
      <c r="HQ31" s="706"/>
      <c r="HR31" s="706"/>
      <c r="HS31" s="706"/>
      <c r="HT31" s="706"/>
      <c r="HU31" s="706"/>
      <c r="HV31" s="706"/>
      <c r="HW31" s="706"/>
      <c r="HX31" s="706"/>
      <c r="HY31" s="706"/>
      <c r="HZ31" s="706"/>
      <c r="IA31" s="706"/>
      <c r="IB31" s="706"/>
      <c r="IC31" s="706"/>
      <c r="ID31" s="706"/>
      <c r="IE31" s="706"/>
      <c r="IF31" s="706"/>
      <c r="IG31" s="706"/>
      <c r="IH31" s="706"/>
      <c r="II31" s="706"/>
      <c r="IJ31" s="706"/>
      <c r="IK31" s="706"/>
      <c r="IL31" s="706"/>
      <c r="IM31" s="706"/>
      <c r="IN31" s="706"/>
      <c r="IO31" s="706"/>
      <c r="IP31" s="706"/>
      <c r="IQ31" s="706"/>
      <c r="IR31" s="706"/>
      <c r="IS31" s="706"/>
      <c r="IT31" s="706"/>
      <c r="IU31" s="706"/>
      <c r="IV31" s="706"/>
    </row>
    <row r="32" spans="1:256">
      <c r="A32" s="2509"/>
      <c r="B32" s="2509"/>
      <c r="C32" s="2509"/>
      <c r="D32" s="2509"/>
      <c r="E32" s="2509"/>
      <c r="F32" s="2509"/>
      <c r="G32" s="2509"/>
      <c r="H32" s="2509"/>
      <c r="I32" s="2509"/>
      <c r="J32" s="2509"/>
      <c r="K32" s="706"/>
      <c r="L32" s="706"/>
      <c r="M32" s="706"/>
      <c r="N32" s="706"/>
      <c r="O32" s="706"/>
      <c r="P32" s="706"/>
      <c r="Q32" s="706"/>
      <c r="R32" s="706"/>
      <c r="S32" s="706"/>
      <c r="T32" s="706"/>
      <c r="U32" s="706"/>
      <c r="V32" s="706"/>
      <c r="W32" s="706"/>
      <c r="X32" s="706"/>
      <c r="Y32" s="706"/>
      <c r="Z32" s="706"/>
      <c r="AA32" s="706"/>
      <c r="AB32" s="706"/>
      <c r="AC32" s="706"/>
      <c r="AD32" s="706"/>
      <c r="AE32" s="706"/>
      <c r="AF32" s="706"/>
      <c r="AG32" s="706"/>
      <c r="AH32" s="706"/>
      <c r="AI32" s="706"/>
      <c r="AJ32" s="706"/>
      <c r="AK32" s="706"/>
      <c r="AL32" s="706"/>
      <c r="AM32" s="706"/>
      <c r="AN32" s="706"/>
      <c r="AO32" s="706"/>
      <c r="AP32" s="706"/>
      <c r="AQ32" s="706"/>
      <c r="AR32" s="706"/>
      <c r="AS32" s="706"/>
      <c r="AT32" s="706"/>
      <c r="AU32" s="706"/>
      <c r="AV32" s="706"/>
      <c r="AW32" s="706"/>
      <c r="AX32" s="706"/>
      <c r="AY32" s="706"/>
      <c r="AZ32" s="706"/>
      <c r="BA32" s="706"/>
      <c r="BB32" s="706"/>
      <c r="BC32" s="706"/>
      <c r="BD32" s="706"/>
      <c r="BE32" s="706"/>
      <c r="BF32" s="706"/>
      <c r="BG32" s="706"/>
      <c r="BH32" s="706"/>
      <c r="BI32" s="706"/>
      <c r="BJ32" s="706"/>
      <c r="BK32" s="706"/>
      <c r="BL32" s="706"/>
      <c r="BM32" s="706"/>
      <c r="BN32" s="706"/>
      <c r="BO32" s="706"/>
      <c r="BP32" s="706"/>
      <c r="BQ32" s="706"/>
      <c r="BR32" s="706"/>
      <c r="BS32" s="706"/>
      <c r="BT32" s="706"/>
      <c r="BU32" s="706"/>
      <c r="BV32" s="706"/>
      <c r="BW32" s="706"/>
      <c r="BX32" s="706"/>
      <c r="BY32" s="706"/>
      <c r="BZ32" s="706"/>
      <c r="CA32" s="706"/>
      <c r="CB32" s="706"/>
      <c r="CC32" s="706"/>
      <c r="CD32" s="706"/>
      <c r="CE32" s="706"/>
      <c r="CF32" s="706"/>
      <c r="CG32" s="706"/>
      <c r="CH32" s="706"/>
      <c r="CI32" s="706"/>
      <c r="CJ32" s="706"/>
      <c r="CK32" s="706"/>
      <c r="CL32" s="706"/>
      <c r="CM32" s="706"/>
      <c r="CN32" s="706"/>
      <c r="CO32" s="706"/>
      <c r="CP32" s="706"/>
      <c r="CQ32" s="706"/>
      <c r="CR32" s="706"/>
      <c r="CS32" s="706"/>
      <c r="CT32" s="706"/>
      <c r="CU32" s="706"/>
      <c r="CV32" s="706"/>
      <c r="CW32" s="706"/>
      <c r="CX32" s="706"/>
      <c r="CY32" s="706"/>
      <c r="CZ32" s="706"/>
      <c r="DA32" s="706"/>
      <c r="DB32" s="706"/>
      <c r="DC32" s="706"/>
      <c r="DD32" s="706"/>
      <c r="DE32" s="706"/>
      <c r="DF32" s="706"/>
      <c r="DG32" s="706"/>
      <c r="DH32" s="706"/>
      <c r="DI32" s="706"/>
      <c r="DJ32" s="706"/>
      <c r="DK32" s="706"/>
      <c r="DL32" s="706"/>
      <c r="DM32" s="706"/>
      <c r="DN32" s="706"/>
      <c r="DO32" s="706"/>
      <c r="DP32" s="706"/>
      <c r="DQ32" s="706"/>
      <c r="DR32" s="706"/>
      <c r="DS32" s="706"/>
      <c r="DT32" s="706"/>
      <c r="DU32" s="706"/>
      <c r="DV32" s="706"/>
      <c r="DW32" s="706"/>
      <c r="DX32" s="706"/>
      <c r="DY32" s="706"/>
      <c r="DZ32" s="706"/>
      <c r="EA32" s="706"/>
      <c r="EB32" s="706"/>
      <c r="EC32" s="706"/>
      <c r="ED32" s="706"/>
      <c r="EE32" s="706"/>
      <c r="EF32" s="706"/>
      <c r="EG32" s="706"/>
      <c r="EH32" s="706"/>
      <c r="EI32" s="706"/>
      <c r="EJ32" s="706"/>
      <c r="EK32" s="706"/>
      <c r="EL32" s="706"/>
      <c r="EM32" s="706"/>
      <c r="EN32" s="706"/>
      <c r="EO32" s="706"/>
      <c r="EP32" s="706"/>
      <c r="EQ32" s="706"/>
      <c r="ER32" s="706"/>
      <c r="ES32" s="706"/>
      <c r="ET32" s="706"/>
      <c r="EU32" s="706"/>
      <c r="EV32" s="706"/>
      <c r="EW32" s="706"/>
      <c r="EX32" s="706"/>
      <c r="EY32" s="706"/>
      <c r="EZ32" s="706"/>
      <c r="FA32" s="706"/>
      <c r="FB32" s="706"/>
      <c r="FC32" s="706"/>
      <c r="FD32" s="706"/>
      <c r="FE32" s="706"/>
      <c r="FF32" s="706"/>
      <c r="FG32" s="706"/>
      <c r="FH32" s="706"/>
      <c r="FI32" s="706"/>
      <c r="FJ32" s="706"/>
      <c r="FK32" s="706"/>
      <c r="FL32" s="706"/>
      <c r="FM32" s="706"/>
      <c r="FN32" s="706"/>
      <c r="FO32" s="706"/>
      <c r="FP32" s="706"/>
      <c r="FQ32" s="706"/>
      <c r="FR32" s="706"/>
      <c r="FS32" s="706"/>
      <c r="FT32" s="706"/>
      <c r="FU32" s="706"/>
      <c r="FV32" s="706"/>
      <c r="FW32" s="706"/>
      <c r="FX32" s="706"/>
      <c r="FY32" s="706"/>
      <c r="FZ32" s="706"/>
      <c r="GA32" s="706"/>
      <c r="GB32" s="706"/>
      <c r="GC32" s="706"/>
      <c r="GD32" s="706"/>
      <c r="GE32" s="706"/>
      <c r="GF32" s="706"/>
      <c r="GG32" s="706"/>
      <c r="GH32" s="706"/>
      <c r="GI32" s="706"/>
      <c r="GJ32" s="706"/>
      <c r="GK32" s="706"/>
      <c r="GL32" s="706"/>
      <c r="GM32" s="706"/>
      <c r="GN32" s="706"/>
      <c r="GO32" s="706"/>
      <c r="GP32" s="706"/>
      <c r="GQ32" s="706"/>
      <c r="GR32" s="706"/>
      <c r="GS32" s="706"/>
      <c r="GT32" s="706"/>
      <c r="GU32" s="706"/>
      <c r="GV32" s="706"/>
      <c r="GW32" s="706"/>
      <c r="GX32" s="706"/>
      <c r="GY32" s="706"/>
      <c r="GZ32" s="706"/>
      <c r="HA32" s="706"/>
      <c r="HB32" s="706"/>
      <c r="HC32" s="706"/>
      <c r="HD32" s="706"/>
      <c r="HE32" s="706"/>
      <c r="HF32" s="706"/>
      <c r="HG32" s="706"/>
      <c r="HH32" s="706"/>
      <c r="HI32" s="706"/>
      <c r="HJ32" s="706"/>
      <c r="HK32" s="706"/>
      <c r="HL32" s="706"/>
      <c r="HM32" s="706"/>
      <c r="HN32" s="706"/>
      <c r="HO32" s="706"/>
      <c r="HP32" s="706"/>
      <c r="HQ32" s="706"/>
      <c r="HR32" s="706"/>
      <c r="HS32" s="706"/>
      <c r="HT32" s="706"/>
      <c r="HU32" s="706"/>
      <c r="HV32" s="706"/>
      <c r="HW32" s="706"/>
      <c r="HX32" s="706"/>
      <c r="HY32" s="706"/>
      <c r="HZ32" s="706"/>
      <c r="IA32" s="706"/>
      <c r="IB32" s="706"/>
      <c r="IC32" s="706"/>
      <c r="ID32" s="706"/>
      <c r="IE32" s="706"/>
      <c r="IF32" s="706"/>
      <c r="IG32" s="706"/>
      <c r="IH32" s="706"/>
      <c r="II32" s="706"/>
      <c r="IJ32" s="706"/>
      <c r="IK32" s="706"/>
      <c r="IL32" s="706"/>
      <c r="IM32" s="706"/>
      <c r="IN32" s="706"/>
      <c r="IO32" s="706"/>
      <c r="IP32" s="706"/>
      <c r="IQ32" s="706"/>
      <c r="IR32" s="706"/>
      <c r="IS32" s="706"/>
      <c r="IT32" s="706"/>
      <c r="IU32" s="706"/>
      <c r="IV32" s="706"/>
    </row>
    <row r="33" spans="1:256">
      <c r="A33" s="2509"/>
      <c r="B33" s="2509"/>
      <c r="C33" s="2509"/>
      <c r="D33" s="2509"/>
      <c r="E33" s="2509"/>
      <c r="F33" s="2509"/>
      <c r="G33" s="2509"/>
      <c r="H33" s="2509"/>
      <c r="I33" s="2509"/>
      <c r="J33" s="2509"/>
      <c r="K33" s="706"/>
      <c r="L33" s="706"/>
      <c r="M33" s="706"/>
      <c r="N33" s="706"/>
      <c r="O33" s="706"/>
      <c r="P33" s="706"/>
      <c r="Q33" s="706"/>
      <c r="R33" s="706"/>
      <c r="S33" s="706"/>
      <c r="T33" s="706"/>
      <c r="U33" s="706"/>
      <c r="V33" s="706"/>
      <c r="W33" s="706"/>
      <c r="X33" s="706"/>
      <c r="Y33" s="706"/>
      <c r="Z33" s="706"/>
      <c r="AA33" s="706"/>
      <c r="AB33" s="706"/>
      <c r="AC33" s="706"/>
      <c r="AD33" s="706"/>
      <c r="AE33" s="706"/>
      <c r="AF33" s="706"/>
      <c r="AG33" s="706"/>
      <c r="AH33" s="706"/>
      <c r="AI33" s="706"/>
      <c r="AJ33" s="706"/>
      <c r="AK33" s="706"/>
      <c r="AL33" s="706"/>
      <c r="AM33" s="706"/>
      <c r="AN33" s="706"/>
      <c r="AO33" s="706"/>
      <c r="AP33" s="706"/>
      <c r="AQ33" s="706"/>
      <c r="AR33" s="706"/>
      <c r="AS33" s="706"/>
      <c r="AT33" s="706"/>
      <c r="AU33" s="706"/>
      <c r="AV33" s="706"/>
      <c r="AW33" s="706"/>
      <c r="AX33" s="706"/>
      <c r="AY33" s="706"/>
      <c r="AZ33" s="706"/>
      <c r="BA33" s="706"/>
      <c r="BB33" s="706"/>
      <c r="BC33" s="706"/>
      <c r="BD33" s="706"/>
      <c r="BE33" s="706"/>
      <c r="BF33" s="706"/>
      <c r="BG33" s="706"/>
      <c r="BH33" s="706"/>
      <c r="BI33" s="706"/>
      <c r="BJ33" s="706"/>
      <c r="BK33" s="706"/>
      <c r="BL33" s="706"/>
      <c r="BM33" s="706"/>
      <c r="BN33" s="706"/>
      <c r="BO33" s="706"/>
      <c r="BP33" s="706"/>
      <c r="BQ33" s="706"/>
      <c r="BR33" s="706"/>
      <c r="BS33" s="706"/>
      <c r="BT33" s="706"/>
      <c r="BU33" s="706"/>
      <c r="BV33" s="706"/>
      <c r="BW33" s="706"/>
      <c r="BX33" s="706"/>
      <c r="BY33" s="706"/>
      <c r="BZ33" s="706"/>
      <c r="CA33" s="706"/>
      <c r="CB33" s="706"/>
      <c r="CC33" s="706"/>
      <c r="CD33" s="706"/>
      <c r="CE33" s="706"/>
      <c r="CF33" s="706"/>
      <c r="CG33" s="706"/>
      <c r="CH33" s="706"/>
      <c r="CI33" s="706"/>
      <c r="CJ33" s="706"/>
      <c r="CK33" s="706"/>
      <c r="CL33" s="706"/>
      <c r="CM33" s="706"/>
      <c r="CN33" s="706"/>
      <c r="CO33" s="706"/>
      <c r="CP33" s="706"/>
      <c r="CQ33" s="706"/>
      <c r="CR33" s="706"/>
      <c r="CS33" s="706"/>
      <c r="CT33" s="706"/>
      <c r="CU33" s="706"/>
      <c r="CV33" s="706"/>
      <c r="CW33" s="706"/>
      <c r="CX33" s="706"/>
      <c r="CY33" s="706"/>
      <c r="CZ33" s="706"/>
      <c r="DA33" s="706"/>
      <c r="DB33" s="706"/>
      <c r="DC33" s="706"/>
      <c r="DD33" s="706"/>
      <c r="DE33" s="706"/>
      <c r="DF33" s="706"/>
      <c r="DG33" s="706"/>
      <c r="DH33" s="706"/>
      <c r="DI33" s="706"/>
      <c r="DJ33" s="706"/>
      <c r="DK33" s="706"/>
      <c r="DL33" s="706"/>
      <c r="DM33" s="706"/>
      <c r="DN33" s="706"/>
      <c r="DO33" s="706"/>
      <c r="DP33" s="706"/>
      <c r="DQ33" s="706"/>
      <c r="DR33" s="706"/>
      <c r="DS33" s="706"/>
      <c r="DT33" s="706"/>
      <c r="DU33" s="706"/>
      <c r="DV33" s="706"/>
      <c r="DW33" s="706"/>
      <c r="DX33" s="706"/>
      <c r="DY33" s="706"/>
      <c r="DZ33" s="706"/>
      <c r="EA33" s="706"/>
      <c r="EB33" s="706"/>
      <c r="EC33" s="706"/>
      <c r="ED33" s="706"/>
      <c r="EE33" s="706"/>
      <c r="EF33" s="706"/>
      <c r="EG33" s="706"/>
      <c r="EH33" s="706"/>
      <c r="EI33" s="706"/>
      <c r="EJ33" s="706"/>
      <c r="EK33" s="706"/>
      <c r="EL33" s="706"/>
      <c r="EM33" s="706"/>
      <c r="EN33" s="706"/>
      <c r="EO33" s="706"/>
      <c r="EP33" s="706"/>
      <c r="EQ33" s="706"/>
      <c r="ER33" s="706"/>
      <c r="ES33" s="706"/>
      <c r="ET33" s="706"/>
      <c r="EU33" s="706"/>
      <c r="EV33" s="706"/>
      <c r="EW33" s="706"/>
      <c r="EX33" s="706"/>
      <c r="EY33" s="706"/>
      <c r="EZ33" s="706"/>
      <c r="FA33" s="706"/>
      <c r="FB33" s="706"/>
      <c r="FC33" s="706"/>
      <c r="FD33" s="706"/>
      <c r="FE33" s="706"/>
      <c r="FF33" s="706"/>
      <c r="FG33" s="706"/>
      <c r="FH33" s="706"/>
      <c r="FI33" s="706"/>
      <c r="FJ33" s="706"/>
      <c r="FK33" s="706"/>
      <c r="FL33" s="706"/>
      <c r="FM33" s="706"/>
      <c r="FN33" s="706"/>
      <c r="FO33" s="706"/>
      <c r="FP33" s="706"/>
      <c r="FQ33" s="706"/>
      <c r="FR33" s="706"/>
      <c r="FS33" s="706"/>
      <c r="FT33" s="706"/>
      <c r="FU33" s="706"/>
      <c r="FV33" s="706"/>
      <c r="FW33" s="706"/>
      <c r="FX33" s="706"/>
      <c r="FY33" s="706"/>
      <c r="FZ33" s="706"/>
      <c r="GA33" s="706"/>
      <c r="GB33" s="706"/>
      <c r="GC33" s="706"/>
      <c r="GD33" s="706"/>
      <c r="GE33" s="706"/>
      <c r="GF33" s="706"/>
      <c r="GG33" s="706"/>
      <c r="GH33" s="706"/>
      <c r="GI33" s="706"/>
      <c r="GJ33" s="706"/>
      <c r="GK33" s="706"/>
      <c r="GL33" s="706"/>
      <c r="GM33" s="706"/>
      <c r="GN33" s="706"/>
      <c r="GO33" s="706"/>
      <c r="GP33" s="706"/>
      <c r="GQ33" s="706"/>
      <c r="GR33" s="706"/>
      <c r="GS33" s="706"/>
      <c r="GT33" s="706"/>
      <c r="GU33" s="706"/>
      <c r="GV33" s="706"/>
      <c r="GW33" s="706"/>
      <c r="GX33" s="706"/>
      <c r="GY33" s="706"/>
      <c r="GZ33" s="706"/>
      <c r="HA33" s="706"/>
      <c r="HB33" s="706"/>
      <c r="HC33" s="706"/>
      <c r="HD33" s="706"/>
      <c r="HE33" s="706"/>
      <c r="HF33" s="706"/>
      <c r="HG33" s="706"/>
      <c r="HH33" s="706"/>
      <c r="HI33" s="706"/>
      <c r="HJ33" s="706"/>
      <c r="HK33" s="706"/>
      <c r="HL33" s="706"/>
      <c r="HM33" s="706"/>
      <c r="HN33" s="706"/>
      <c r="HO33" s="706"/>
      <c r="HP33" s="706"/>
      <c r="HQ33" s="706"/>
      <c r="HR33" s="706"/>
      <c r="HS33" s="706"/>
      <c r="HT33" s="706"/>
      <c r="HU33" s="706"/>
      <c r="HV33" s="706"/>
      <c r="HW33" s="706"/>
      <c r="HX33" s="706"/>
      <c r="HY33" s="706"/>
      <c r="HZ33" s="706"/>
      <c r="IA33" s="706"/>
      <c r="IB33" s="706"/>
      <c r="IC33" s="706"/>
      <c r="ID33" s="706"/>
      <c r="IE33" s="706"/>
      <c r="IF33" s="706"/>
      <c r="IG33" s="706"/>
      <c r="IH33" s="706"/>
      <c r="II33" s="706"/>
      <c r="IJ33" s="706"/>
      <c r="IK33" s="706"/>
      <c r="IL33" s="706"/>
      <c r="IM33" s="706"/>
      <c r="IN33" s="706"/>
      <c r="IO33" s="706"/>
      <c r="IP33" s="706"/>
      <c r="IQ33" s="706"/>
      <c r="IR33" s="706"/>
      <c r="IS33" s="706"/>
      <c r="IT33" s="706"/>
      <c r="IU33" s="706"/>
      <c r="IV33" s="706"/>
    </row>
    <row r="34" spans="1:256">
      <c r="A34" s="2509"/>
      <c r="B34" s="2509"/>
      <c r="C34" s="2509"/>
      <c r="D34" s="2509"/>
      <c r="E34" s="2509"/>
      <c r="F34" s="2509"/>
      <c r="G34" s="2509"/>
      <c r="H34" s="2509"/>
      <c r="I34" s="2509"/>
      <c r="J34" s="2509"/>
      <c r="K34" s="706"/>
      <c r="L34" s="706"/>
      <c r="M34" s="706"/>
      <c r="N34" s="706"/>
      <c r="O34" s="706"/>
      <c r="P34" s="706"/>
      <c r="Q34" s="706"/>
      <c r="R34" s="706"/>
      <c r="S34" s="706"/>
      <c r="T34" s="706"/>
      <c r="U34" s="706"/>
      <c r="V34" s="706"/>
      <c r="W34" s="706"/>
      <c r="X34" s="706"/>
      <c r="Y34" s="706"/>
      <c r="Z34" s="706"/>
      <c r="AA34" s="706"/>
      <c r="AB34" s="706"/>
      <c r="AC34" s="706"/>
      <c r="AD34" s="706"/>
      <c r="AE34" s="706"/>
      <c r="AF34" s="706"/>
      <c r="AG34" s="706"/>
      <c r="AH34" s="706"/>
      <c r="AI34" s="706"/>
      <c r="AJ34" s="706"/>
      <c r="AK34" s="706"/>
      <c r="AL34" s="706"/>
      <c r="AM34" s="706"/>
      <c r="AN34" s="706"/>
      <c r="AO34" s="706"/>
      <c r="AP34" s="706"/>
      <c r="AQ34" s="706"/>
      <c r="AR34" s="706"/>
      <c r="AS34" s="706"/>
      <c r="AT34" s="706"/>
      <c r="AU34" s="706"/>
      <c r="AV34" s="706"/>
      <c r="AW34" s="706"/>
      <c r="AX34" s="706"/>
      <c r="AY34" s="706"/>
      <c r="AZ34" s="706"/>
      <c r="BA34" s="706"/>
      <c r="BB34" s="706"/>
      <c r="BC34" s="706"/>
      <c r="BD34" s="706"/>
      <c r="BE34" s="706"/>
      <c r="BF34" s="706"/>
      <c r="BG34" s="706"/>
      <c r="BH34" s="706"/>
      <c r="BI34" s="706"/>
      <c r="BJ34" s="706"/>
      <c r="BK34" s="706"/>
      <c r="BL34" s="706"/>
      <c r="BM34" s="706"/>
      <c r="BN34" s="706"/>
      <c r="BO34" s="706"/>
      <c r="BP34" s="706"/>
      <c r="BQ34" s="706"/>
      <c r="BR34" s="706"/>
      <c r="BS34" s="706"/>
      <c r="BT34" s="706"/>
      <c r="BU34" s="706"/>
      <c r="BV34" s="706"/>
      <c r="BW34" s="706"/>
      <c r="BX34" s="706"/>
      <c r="BY34" s="706"/>
      <c r="BZ34" s="706"/>
      <c r="CA34" s="706"/>
      <c r="CB34" s="706"/>
      <c r="CC34" s="706"/>
      <c r="CD34" s="706"/>
      <c r="CE34" s="706"/>
      <c r="CF34" s="706"/>
      <c r="CG34" s="706"/>
      <c r="CH34" s="706"/>
      <c r="CI34" s="706"/>
      <c r="CJ34" s="706"/>
      <c r="CK34" s="706"/>
      <c r="CL34" s="706"/>
      <c r="CM34" s="706"/>
      <c r="CN34" s="706"/>
      <c r="CO34" s="706"/>
      <c r="CP34" s="706"/>
      <c r="CQ34" s="706"/>
      <c r="CR34" s="706"/>
      <c r="CS34" s="706"/>
      <c r="CT34" s="706"/>
      <c r="CU34" s="706"/>
      <c r="CV34" s="706"/>
      <c r="CW34" s="706"/>
      <c r="CX34" s="706"/>
      <c r="CY34" s="706"/>
      <c r="CZ34" s="706"/>
      <c r="DA34" s="706"/>
      <c r="DB34" s="706"/>
      <c r="DC34" s="706"/>
      <c r="DD34" s="706"/>
      <c r="DE34" s="706"/>
      <c r="DF34" s="706"/>
      <c r="DG34" s="706"/>
      <c r="DH34" s="706"/>
      <c r="DI34" s="706"/>
      <c r="DJ34" s="706"/>
      <c r="DK34" s="706"/>
      <c r="DL34" s="706"/>
      <c r="DM34" s="706"/>
      <c r="DN34" s="706"/>
      <c r="DO34" s="706"/>
      <c r="DP34" s="706"/>
      <c r="DQ34" s="706"/>
      <c r="DR34" s="706"/>
      <c r="DS34" s="706"/>
      <c r="DT34" s="706"/>
      <c r="DU34" s="706"/>
      <c r="DV34" s="706"/>
      <c r="DW34" s="706"/>
      <c r="DX34" s="706"/>
      <c r="DY34" s="706"/>
      <c r="DZ34" s="706"/>
      <c r="EA34" s="706"/>
      <c r="EB34" s="706"/>
      <c r="EC34" s="706"/>
      <c r="ED34" s="706"/>
      <c r="EE34" s="706"/>
      <c r="EF34" s="706"/>
      <c r="EG34" s="706"/>
      <c r="EH34" s="706"/>
      <c r="EI34" s="706"/>
      <c r="EJ34" s="706"/>
      <c r="EK34" s="706"/>
      <c r="EL34" s="706"/>
      <c r="EM34" s="706"/>
      <c r="EN34" s="706"/>
      <c r="EO34" s="706"/>
      <c r="EP34" s="706"/>
      <c r="EQ34" s="706"/>
      <c r="ER34" s="706"/>
      <c r="ES34" s="706"/>
      <c r="ET34" s="706"/>
      <c r="EU34" s="706"/>
      <c r="EV34" s="706"/>
      <c r="EW34" s="706"/>
      <c r="EX34" s="706"/>
      <c r="EY34" s="706"/>
      <c r="EZ34" s="706"/>
      <c r="FA34" s="706"/>
      <c r="FB34" s="706"/>
      <c r="FC34" s="706"/>
      <c r="FD34" s="706"/>
      <c r="FE34" s="706"/>
      <c r="FF34" s="706"/>
      <c r="FG34" s="706"/>
      <c r="FH34" s="706"/>
      <c r="FI34" s="706"/>
      <c r="FJ34" s="706"/>
      <c r="FK34" s="706"/>
      <c r="FL34" s="706"/>
      <c r="FM34" s="706"/>
      <c r="FN34" s="706"/>
      <c r="FO34" s="706"/>
      <c r="FP34" s="706"/>
      <c r="FQ34" s="706"/>
      <c r="FR34" s="706"/>
      <c r="FS34" s="706"/>
      <c r="FT34" s="706"/>
      <c r="FU34" s="706"/>
      <c r="FV34" s="706"/>
      <c r="FW34" s="706"/>
      <c r="FX34" s="706"/>
      <c r="FY34" s="706"/>
      <c r="FZ34" s="706"/>
      <c r="GA34" s="706"/>
      <c r="GB34" s="706"/>
      <c r="GC34" s="706"/>
      <c r="GD34" s="706"/>
      <c r="GE34" s="706"/>
      <c r="GF34" s="706"/>
      <c r="GG34" s="706"/>
      <c r="GH34" s="706"/>
      <c r="GI34" s="706"/>
      <c r="GJ34" s="706"/>
      <c r="GK34" s="706"/>
      <c r="GL34" s="706"/>
      <c r="GM34" s="706"/>
      <c r="GN34" s="706"/>
      <c r="GO34" s="706"/>
      <c r="GP34" s="706"/>
      <c r="GQ34" s="706"/>
      <c r="GR34" s="706"/>
      <c r="GS34" s="706"/>
      <c r="GT34" s="706"/>
      <c r="GU34" s="706"/>
      <c r="GV34" s="706"/>
      <c r="GW34" s="706"/>
      <c r="GX34" s="706"/>
      <c r="GY34" s="706"/>
      <c r="GZ34" s="706"/>
      <c r="HA34" s="706"/>
      <c r="HB34" s="706"/>
      <c r="HC34" s="706"/>
      <c r="HD34" s="706"/>
      <c r="HE34" s="706"/>
      <c r="HF34" s="706"/>
      <c r="HG34" s="706"/>
      <c r="HH34" s="706"/>
      <c r="HI34" s="706"/>
      <c r="HJ34" s="706"/>
      <c r="HK34" s="706"/>
      <c r="HL34" s="706"/>
      <c r="HM34" s="706"/>
      <c r="HN34" s="706"/>
      <c r="HO34" s="706"/>
      <c r="HP34" s="706"/>
      <c r="HQ34" s="706"/>
      <c r="HR34" s="706"/>
      <c r="HS34" s="706"/>
      <c r="HT34" s="706"/>
      <c r="HU34" s="706"/>
      <c r="HV34" s="706"/>
      <c r="HW34" s="706"/>
      <c r="HX34" s="706"/>
      <c r="HY34" s="706"/>
      <c r="HZ34" s="706"/>
      <c r="IA34" s="706"/>
      <c r="IB34" s="706"/>
      <c r="IC34" s="706"/>
      <c r="ID34" s="706"/>
      <c r="IE34" s="706"/>
      <c r="IF34" s="706"/>
      <c r="IG34" s="706"/>
      <c r="IH34" s="706"/>
      <c r="II34" s="706"/>
      <c r="IJ34" s="706"/>
      <c r="IK34" s="706"/>
      <c r="IL34" s="706"/>
      <c r="IM34" s="706"/>
      <c r="IN34" s="706"/>
      <c r="IO34" s="706"/>
      <c r="IP34" s="706"/>
      <c r="IQ34" s="706"/>
      <c r="IR34" s="706"/>
      <c r="IS34" s="706"/>
      <c r="IT34" s="706"/>
      <c r="IU34" s="706"/>
      <c r="IV34" s="706"/>
    </row>
    <row r="35" spans="1:256">
      <c r="A35" s="2509"/>
      <c r="B35" s="2509"/>
      <c r="C35" s="2509"/>
      <c r="D35" s="2509"/>
      <c r="E35" s="2509"/>
      <c r="F35" s="2509"/>
      <c r="G35" s="2509"/>
      <c r="H35" s="2509"/>
      <c r="I35" s="2509"/>
      <c r="J35" s="2509"/>
      <c r="K35" s="706"/>
      <c r="L35" s="706"/>
      <c r="M35" s="706"/>
      <c r="N35" s="706"/>
      <c r="O35" s="706"/>
      <c r="P35" s="706"/>
      <c r="Q35" s="706"/>
      <c r="R35" s="706"/>
      <c r="S35" s="706"/>
      <c r="T35" s="706"/>
      <c r="U35" s="706"/>
      <c r="V35" s="706"/>
      <c r="W35" s="706"/>
      <c r="X35" s="706"/>
      <c r="Y35" s="706"/>
      <c r="Z35" s="706"/>
      <c r="AA35" s="706"/>
      <c r="AB35" s="706"/>
      <c r="AC35" s="706"/>
      <c r="AD35" s="706"/>
      <c r="AE35" s="706"/>
      <c r="AF35" s="706"/>
      <c r="AG35" s="706"/>
      <c r="AH35" s="706"/>
      <c r="AI35" s="706"/>
      <c r="AJ35" s="706"/>
      <c r="AK35" s="706"/>
      <c r="AL35" s="706"/>
      <c r="AM35" s="706"/>
      <c r="AN35" s="706"/>
      <c r="AO35" s="706"/>
      <c r="AP35" s="706"/>
      <c r="AQ35" s="706"/>
      <c r="AR35" s="706"/>
      <c r="AS35" s="706"/>
      <c r="AT35" s="706"/>
      <c r="AU35" s="706"/>
      <c r="AV35" s="706"/>
      <c r="AW35" s="706"/>
      <c r="AX35" s="706"/>
      <c r="AY35" s="706"/>
      <c r="AZ35" s="706"/>
      <c r="BA35" s="706"/>
      <c r="BB35" s="706"/>
      <c r="BC35" s="706"/>
      <c r="BD35" s="706"/>
      <c r="BE35" s="706"/>
      <c r="BF35" s="706"/>
      <c r="BG35" s="706"/>
      <c r="BH35" s="706"/>
      <c r="BI35" s="706"/>
      <c r="BJ35" s="706"/>
      <c r="BK35" s="706"/>
      <c r="BL35" s="706"/>
      <c r="BM35" s="706"/>
      <c r="BN35" s="706"/>
      <c r="BO35" s="706"/>
      <c r="BP35" s="706"/>
      <c r="BQ35" s="706"/>
      <c r="BR35" s="706"/>
      <c r="BS35" s="706"/>
      <c r="BT35" s="706"/>
      <c r="BU35" s="706"/>
      <c r="BV35" s="706"/>
      <c r="BW35" s="706"/>
      <c r="BX35" s="706"/>
      <c r="BY35" s="706"/>
      <c r="BZ35" s="706"/>
      <c r="CA35" s="706"/>
      <c r="CB35" s="706"/>
      <c r="CC35" s="706"/>
      <c r="CD35" s="706"/>
      <c r="CE35" s="706"/>
      <c r="CF35" s="706"/>
      <c r="CG35" s="706"/>
      <c r="CH35" s="706"/>
      <c r="CI35" s="706"/>
      <c r="CJ35" s="706"/>
      <c r="CK35" s="706"/>
      <c r="CL35" s="706"/>
      <c r="CM35" s="706"/>
      <c r="CN35" s="706"/>
      <c r="CO35" s="706"/>
      <c r="CP35" s="706"/>
      <c r="CQ35" s="706"/>
      <c r="CR35" s="706"/>
      <c r="CS35" s="706"/>
      <c r="CT35" s="706"/>
      <c r="CU35" s="706"/>
      <c r="CV35" s="706"/>
      <c r="CW35" s="706"/>
      <c r="CX35" s="706"/>
      <c r="CY35" s="706"/>
      <c r="CZ35" s="706"/>
      <c r="DA35" s="706"/>
      <c r="DB35" s="706"/>
      <c r="DC35" s="706"/>
      <c r="DD35" s="706"/>
      <c r="DE35" s="706"/>
      <c r="DF35" s="706"/>
      <c r="DG35" s="706"/>
      <c r="DH35" s="706"/>
      <c r="DI35" s="706"/>
      <c r="DJ35" s="706"/>
      <c r="DK35" s="706"/>
      <c r="DL35" s="706"/>
      <c r="DM35" s="706"/>
      <c r="DN35" s="706"/>
      <c r="DO35" s="706"/>
      <c r="DP35" s="706"/>
      <c r="DQ35" s="706"/>
      <c r="DR35" s="706"/>
      <c r="DS35" s="706"/>
      <c r="DT35" s="706"/>
      <c r="DU35" s="706"/>
      <c r="DV35" s="706"/>
      <c r="DW35" s="706"/>
      <c r="DX35" s="706"/>
      <c r="DY35" s="706"/>
      <c r="DZ35" s="706"/>
      <c r="EA35" s="706"/>
      <c r="EB35" s="706"/>
      <c r="EC35" s="706"/>
      <c r="ED35" s="706"/>
      <c r="EE35" s="706"/>
      <c r="EF35" s="706"/>
      <c r="EG35" s="706"/>
      <c r="EH35" s="706"/>
      <c r="EI35" s="706"/>
      <c r="EJ35" s="706"/>
      <c r="EK35" s="706"/>
      <c r="EL35" s="706"/>
      <c r="EM35" s="706"/>
      <c r="EN35" s="706"/>
      <c r="EO35" s="706"/>
      <c r="EP35" s="706"/>
      <c r="EQ35" s="706"/>
      <c r="ER35" s="706"/>
      <c r="ES35" s="706"/>
      <c r="ET35" s="706"/>
      <c r="EU35" s="706"/>
      <c r="EV35" s="706"/>
      <c r="EW35" s="706"/>
      <c r="EX35" s="706"/>
      <c r="EY35" s="706"/>
      <c r="EZ35" s="706"/>
      <c r="FA35" s="706"/>
      <c r="FB35" s="706"/>
      <c r="FC35" s="706"/>
      <c r="FD35" s="706"/>
      <c r="FE35" s="706"/>
      <c r="FF35" s="706"/>
      <c r="FG35" s="706"/>
      <c r="FH35" s="706"/>
      <c r="FI35" s="706"/>
      <c r="FJ35" s="706"/>
      <c r="FK35" s="706"/>
      <c r="FL35" s="706"/>
      <c r="FM35" s="706"/>
      <c r="FN35" s="706"/>
      <c r="FO35" s="706"/>
      <c r="FP35" s="706"/>
      <c r="FQ35" s="706"/>
      <c r="FR35" s="706"/>
      <c r="FS35" s="706"/>
      <c r="FT35" s="706"/>
      <c r="FU35" s="706"/>
      <c r="FV35" s="706"/>
      <c r="FW35" s="706"/>
      <c r="FX35" s="706"/>
      <c r="FY35" s="706"/>
      <c r="FZ35" s="706"/>
      <c r="GA35" s="706"/>
      <c r="GB35" s="706"/>
      <c r="GC35" s="706"/>
      <c r="GD35" s="706"/>
      <c r="GE35" s="706"/>
      <c r="GF35" s="706"/>
      <c r="GG35" s="706"/>
      <c r="GH35" s="706"/>
      <c r="GI35" s="706"/>
      <c r="GJ35" s="706"/>
      <c r="GK35" s="706"/>
      <c r="GL35" s="706"/>
      <c r="GM35" s="706"/>
      <c r="GN35" s="706"/>
      <c r="GO35" s="706"/>
      <c r="GP35" s="706"/>
      <c r="GQ35" s="706"/>
      <c r="GR35" s="706"/>
      <c r="GS35" s="706"/>
      <c r="GT35" s="706"/>
      <c r="GU35" s="706"/>
      <c r="GV35" s="706"/>
      <c r="GW35" s="706"/>
      <c r="GX35" s="706"/>
      <c r="GY35" s="706"/>
      <c r="GZ35" s="706"/>
      <c r="HA35" s="706"/>
      <c r="HB35" s="706"/>
      <c r="HC35" s="706"/>
      <c r="HD35" s="706"/>
      <c r="HE35" s="706"/>
      <c r="HF35" s="706"/>
      <c r="HG35" s="706"/>
      <c r="HH35" s="706"/>
      <c r="HI35" s="706"/>
      <c r="HJ35" s="706"/>
      <c r="HK35" s="706"/>
      <c r="HL35" s="706"/>
      <c r="HM35" s="706"/>
      <c r="HN35" s="706"/>
      <c r="HO35" s="706"/>
      <c r="HP35" s="706"/>
      <c r="HQ35" s="706"/>
      <c r="HR35" s="706"/>
      <c r="HS35" s="706"/>
      <c r="HT35" s="706"/>
      <c r="HU35" s="706"/>
      <c r="HV35" s="706"/>
      <c r="HW35" s="706"/>
      <c r="HX35" s="706"/>
      <c r="HY35" s="706"/>
      <c r="HZ35" s="706"/>
      <c r="IA35" s="706"/>
      <c r="IB35" s="706"/>
      <c r="IC35" s="706"/>
      <c r="ID35" s="706"/>
      <c r="IE35" s="706"/>
      <c r="IF35" s="706"/>
      <c r="IG35" s="706"/>
      <c r="IH35" s="706"/>
      <c r="II35" s="706"/>
      <c r="IJ35" s="706"/>
      <c r="IK35" s="706"/>
      <c r="IL35" s="706"/>
      <c r="IM35" s="706"/>
      <c r="IN35" s="706"/>
      <c r="IO35" s="706"/>
      <c r="IP35" s="706"/>
      <c r="IQ35" s="706"/>
      <c r="IR35" s="706"/>
      <c r="IS35" s="706"/>
      <c r="IT35" s="706"/>
      <c r="IU35" s="706"/>
      <c r="IV35" s="706"/>
    </row>
    <row r="36" spans="1:256">
      <c r="A36" s="2509"/>
      <c r="B36" s="2509"/>
      <c r="C36" s="2509"/>
      <c r="D36" s="2509"/>
      <c r="E36" s="2509"/>
      <c r="F36" s="2509"/>
      <c r="G36" s="2509"/>
      <c r="H36" s="2509"/>
      <c r="I36" s="2509"/>
      <c r="J36" s="2509"/>
      <c r="K36" s="706"/>
      <c r="L36" s="706"/>
      <c r="M36" s="706"/>
      <c r="N36" s="706"/>
      <c r="O36" s="706"/>
      <c r="P36" s="706"/>
      <c r="Q36" s="706"/>
      <c r="R36" s="706"/>
      <c r="S36" s="706"/>
      <c r="T36" s="706"/>
      <c r="U36" s="706"/>
      <c r="V36" s="706"/>
      <c r="W36" s="706"/>
      <c r="X36" s="706"/>
      <c r="Y36" s="706"/>
      <c r="Z36" s="706"/>
      <c r="AA36" s="706"/>
      <c r="AB36" s="706"/>
      <c r="AC36" s="706"/>
      <c r="AD36" s="706"/>
      <c r="AE36" s="706"/>
      <c r="AF36" s="706"/>
      <c r="AG36" s="706"/>
      <c r="AH36" s="706"/>
      <c r="AI36" s="706"/>
      <c r="AJ36" s="706"/>
      <c r="AK36" s="706"/>
      <c r="AL36" s="706"/>
      <c r="AM36" s="706"/>
      <c r="AN36" s="706"/>
      <c r="AO36" s="706"/>
      <c r="AP36" s="706"/>
      <c r="AQ36" s="706"/>
      <c r="AR36" s="706"/>
      <c r="AS36" s="706"/>
      <c r="AT36" s="706"/>
      <c r="AU36" s="706"/>
      <c r="AV36" s="706"/>
      <c r="AW36" s="706"/>
      <c r="AX36" s="706"/>
      <c r="AY36" s="706"/>
      <c r="AZ36" s="706"/>
      <c r="BA36" s="706"/>
      <c r="BB36" s="706"/>
      <c r="BC36" s="706"/>
      <c r="BD36" s="706"/>
      <c r="BE36" s="706"/>
      <c r="BF36" s="706"/>
      <c r="BG36" s="706"/>
      <c r="BH36" s="706"/>
      <c r="BI36" s="706"/>
      <c r="BJ36" s="706"/>
      <c r="BK36" s="706"/>
      <c r="BL36" s="706"/>
      <c r="BM36" s="706"/>
      <c r="BN36" s="706"/>
      <c r="BO36" s="706"/>
      <c r="BP36" s="706"/>
      <c r="BQ36" s="706"/>
      <c r="BR36" s="706"/>
      <c r="BS36" s="706"/>
      <c r="BT36" s="706"/>
      <c r="BU36" s="706"/>
      <c r="BV36" s="706"/>
      <c r="BW36" s="706"/>
      <c r="BX36" s="706"/>
      <c r="BY36" s="706"/>
      <c r="BZ36" s="706"/>
      <c r="CA36" s="706"/>
      <c r="CB36" s="706"/>
      <c r="CC36" s="706"/>
      <c r="CD36" s="706"/>
      <c r="CE36" s="706"/>
      <c r="CF36" s="706"/>
      <c r="CG36" s="706"/>
      <c r="CH36" s="706"/>
      <c r="CI36" s="706"/>
      <c r="CJ36" s="706"/>
      <c r="CK36" s="706"/>
      <c r="CL36" s="706"/>
      <c r="CM36" s="706"/>
      <c r="CN36" s="706"/>
      <c r="CO36" s="706"/>
      <c r="CP36" s="706"/>
      <c r="CQ36" s="706"/>
      <c r="CR36" s="706"/>
      <c r="CS36" s="706"/>
      <c r="CT36" s="706"/>
      <c r="CU36" s="706"/>
      <c r="CV36" s="706"/>
      <c r="CW36" s="706"/>
      <c r="CX36" s="706"/>
      <c r="CY36" s="706"/>
      <c r="CZ36" s="706"/>
      <c r="DA36" s="706"/>
      <c r="DB36" s="706"/>
      <c r="DC36" s="706"/>
      <c r="DD36" s="706"/>
      <c r="DE36" s="706"/>
      <c r="DF36" s="706"/>
      <c r="DG36" s="706"/>
      <c r="DH36" s="706"/>
      <c r="DI36" s="706"/>
      <c r="DJ36" s="706"/>
      <c r="DK36" s="706"/>
      <c r="DL36" s="706"/>
      <c r="DM36" s="706"/>
      <c r="DN36" s="706"/>
      <c r="DO36" s="706"/>
      <c r="DP36" s="706"/>
      <c r="DQ36" s="706"/>
      <c r="DR36" s="706"/>
      <c r="DS36" s="706"/>
      <c r="DT36" s="706"/>
      <c r="DU36" s="706"/>
      <c r="DV36" s="706"/>
      <c r="DW36" s="706"/>
      <c r="DX36" s="706"/>
      <c r="DY36" s="706"/>
      <c r="DZ36" s="706"/>
      <c r="EA36" s="706"/>
      <c r="EB36" s="706"/>
      <c r="EC36" s="706"/>
      <c r="ED36" s="706"/>
      <c r="EE36" s="706"/>
      <c r="EF36" s="706"/>
      <c r="EG36" s="706"/>
      <c r="EH36" s="706"/>
      <c r="EI36" s="706"/>
      <c r="EJ36" s="706"/>
      <c r="EK36" s="706"/>
      <c r="EL36" s="706"/>
      <c r="EM36" s="706"/>
      <c r="EN36" s="706"/>
      <c r="EO36" s="706"/>
      <c r="EP36" s="706"/>
      <c r="EQ36" s="706"/>
      <c r="ER36" s="706"/>
      <c r="ES36" s="706"/>
      <c r="ET36" s="706"/>
      <c r="EU36" s="706"/>
      <c r="EV36" s="706"/>
      <c r="EW36" s="706"/>
      <c r="EX36" s="706"/>
      <c r="EY36" s="706"/>
      <c r="EZ36" s="706"/>
      <c r="FA36" s="706"/>
      <c r="FB36" s="706"/>
      <c r="FC36" s="706"/>
      <c r="FD36" s="706"/>
      <c r="FE36" s="706"/>
      <c r="FF36" s="706"/>
      <c r="FG36" s="706"/>
      <c r="FH36" s="706"/>
      <c r="FI36" s="706"/>
      <c r="FJ36" s="706"/>
      <c r="FK36" s="706"/>
      <c r="FL36" s="706"/>
      <c r="FM36" s="706"/>
      <c r="FN36" s="706"/>
      <c r="FO36" s="706"/>
      <c r="FP36" s="706"/>
      <c r="FQ36" s="706"/>
      <c r="FR36" s="706"/>
      <c r="FS36" s="706"/>
      <c r="FT36" s="706"/>
      <c r="FU36" s="706"/>
      <c r="FV36" s="706"/>
      <c r="FW36" s="706"/>
      <c r="FX36" s="706"/>
      <c r="FY36" s="706"/>
      <c r="FZ36" s="706"/>
      <c r="GA36" s="706"/>
      <c r="GB36" s="706"/>
      <c r="GC36" s="706"/>
      <c r="GD36" s="706"/>
      <c r="GE36" s="706"/>
      <c r="GF36" s="706"/>
      <c r="GG36" s="706"/>
      <c r="GH36" s="706"/>
      <c r="GI36" s="706"/>
      <c r="GJ36" s="706"/>
      <c r="GK36" s="706"/>
      <c r="GL36" s="706"/>
      <c r="GM36" s="706"/>
      <c r="GN36" s="706"/>
      <c r="GO36" s="706"/>
      <c r="GP36" s="706"/>
      <c r="GQ36" s="706"/>
      <c r="GR36" s="706"/>
      <c r="GS36" s="706"/>
      <c r="GT36" s="706"/>
      <c r="GU36" s="706"/>
      <c r="GV36" s="706"/>
      <c r="GW36" s="706"/>
      <c r="GX36" s="706"/>
      <c r="GY36" s="706"/>
      <c r="GZ36" s="706"/>
      <c r="HA36" s="706"/>
      <c r="HB36" s="706"/>
      <c r="HC36" s="706"/>
      <c r="HD36" s="706"/>
      <c r="HE36" s="706"/>
      <c r="HF36" s="706"/>
      <c r="HG36" s="706"/>
      <c r="HH36" s="706"/>
      <c r="HI36" s="706"/>
      <c r="HJ36" s="706"/>
      <c r="HK36" s="706"/>
      <c r="HL36" s="706"/>
      <c r="HM36" s="706"/>
      <c r="HN36" s="706"/>
      <c r="HO36" s="706"/>
      <c r="HP36" s="706"/>
      <c r="HQ36" s="706"/>
      <c r="HR36" s="706"/>
      <c r="HS36" s="706"/>
      <c r="HT36" s="706"/>
      <c r="HU36" s="706"/>
      <c r="HV36" s="706"/>
      <c r="HW36" s="706"/>
      <c r="HX36" s="706"/>
      <c r="HY36" s="706"/>
      <c r="HZ36" s="706"/>
      <c r="IA36" s="706"/>
      <c r="IB36" s="706"/>
      <c r="IC36" s="706"/>
      <c r="ID36" s="706"/>
      <c r="IE36" s="706"/>
      <c r="IF36" s="706"/>
      <c r="IG36" s="706"/>
      <c r="IH36" s="706"/>
      <c r="II36" s="706"/>
      <c r="IJ36" s="706"/>
      <c r="IK36" s="706"/>
      <c r="IL36" s="706"/>
      <c r="IM36" s="706"/>
      <c r="IN36" s="706"/>
      <c r="IO36" s="706"/>
      <c r="IP36" s="706"/>
      <c r="IQ36" s="706"/>
      <c r="IR36" s="706"/>
      <c r="IS36" s="706"/>
      <c r="IT36" s="706"/>
      <c r="IU36" s="706"/>
      <c r="IV36" s="706"/>
    </row>
    <row r="37" spans="1:256">
      <c r="A37" s="2509"/>
      <c r="B37" s="2509"/>
      <c r="C37" s="2509"/>
      <c r="D37" s="2509"/>
      <c r="E37" s="2509"/>
      <c r="F37" s="2509"/>
      <c r="G37" s="2509"/>
      <c r="H37" s="2509"/>
      <c r="I37" s="2509"/>
      <c r="J37" s="2509"/>
      <c r="K37" s="706"/>
      <c r="L37" s="706"/>
      <c r="M37" s="706"/>
      <c r="N37" s="706"/>
      <c r="O37" s="706"/>
      <c r="P37" s="706"/>
      <c r="Q37" s="706"/>
      <c r="R37" s="706"/>
      <c r="S37" s="706"/>
      <c r="T37" s="706"/>
      <c r="U37" s="706"/>
      <c r="V37" s="706"/>
      <c r="W37" s="706"/>
      <c r="X37" s="706"/>
      <c r="Y37" s="706"/>
      <c r="Z37" s="706"/>
      <c r="AA37" s="706"/>
      <c r="AB37" s="706"/>
      <c r="AC37" s="706"/>
      <c r="AD37" s="706"/>
      <c r="AE37" s="706"/>
      <c r="AF37" s="706"/>
      <c r="AG37" s="706"/>
      <c r="AH37" s="706"/>
      <c r="AI37" s="706"/>
      <c r="AJ37" s="706"/>
      <c r="AK37" s="706"/>
      <c r="AL37" s="706"/>
      <c r="AM37" s="706"/>
      <c r="AN37" s="706"/>
      <c r="AO37" s="706"/>
      <c r="AP37" s="706"/>
      <c r="AQ37" s="706"/>
      <c r="AR37" s="706"/>
      <c r="AS37" s="706"/>
      <c r="AT37" s="706"/>
      <c r="AU37" s="706"/>
      <c r="AV37" s="706"/>
      <c r="AW37" s="706"/>
      <c r="AX37" s="706"/>
      <c r="AY37" s="706"/>
      <c r="AZ37" s="706"/>
      <c r="BA37" s="706"/>
      <c r="BB37" s="706"/>
      <c r="BC37" s="706"/>
      <c r="BD37" s="706"/>
      <c r="BE37" s="706"/>
      <c r="BF37" s="706"/>
      <c r="BG37" s="706"/>
      <c r="BH37" s="706"/>
      <c r="BI37" s="706"/>
      <c r="BJ37" s="706"/>
      <c r="BK37" s="706"/>
      <c r="BL37" s="706"/>
      <c r="BM37" s="706"/>
      <c r="BN37" s="706"/>
      <c r="BO37" s="706"/>
      <c r="BP37" s="706"/>
      <c r="BQ37" s="706"/>
      <c r="BR37" s="706"/>
      <c r="BS37" s="706"/>
      <c r="BT37" s="706"/>
      <c r="BU37" s="706"/>
      <c r="BV37" s="706"/>
      <c r="BW37" s="706"/>
      <c r="BX37" s="706"/>
      <c r="BY37" s="706"/>
      <c r="BZ37" s="706"/>
      <c r="CA37" s="706"/>
      <c r="CB37" s="706"/>
      <c r="CC37" s="706"/>
      <c r="CD37" s="706"/>
      <c r="CE37" s="706"/>
      <c r="CF37" s="706"/>
      <c r="CG37" s="706"/>
      <c r="CH37" s="706"/>
      <c r="CI37" s="706"/>
      <c r="CJ37" s="706"/>
      <c r="CK37" s="706"/>
      <c r="CL37" s="706"/>
      <c r="CM37" s="706"/>
      <c r="CN37" s="706"/>
      <c r="CO37" s="706"/>
      <c r="CP37" s="706"/>
      <c r="CQ37" s="706"/>
      <c r="CR37" s="706"/>
      <c r="CS37" s="706"/>
      <c r="CT37" s="706"/>
      <c r="CU37" s="706"/>
      <c r="CV37" s="706"/>
      <c r="CW37" s="706"/>
      <c r="CX37" s="706"/>
      <c r="CY37" s="706"/>
      <c r="CZ37" s="706"/>
      <c r="DA37" s="706"/>
      <c r="DB37" s="706"/>
      <c r="DC37" s="706"/>
      <c r="DD37" s="706"/>
      <c r="DE37" s="706"/>
      <c r="DF37" s="706"/>
      <c r="DG37" s="706"/>
      <c r="DH37" s="706"/>
      <c r="DI37" s="706"/>
      <c r="DJ37" s="706"/>
      <c r="DK37" s="706"/>
      <c r="DL37" s="706"/>
      <c r="DM37" s="706"/>
      <c r="DN37" s="706"/>
      <c r="DO37" s="706"/>
      <c r="DP37" s="706"/>
      <c r="DQ37" s="706"/>
      <c r="DR37" s="706"/>
      <c r="DS37" s="706"/>
      <c r="DT37" s="706"/>
      <c r="DU37" s="706"/>
      <c r="DV37" s="706"/>
      <c r="DW37" s="706"/>
      <c r="DX37" s="706"/>
      <c r="DY37" s="706"/>
      <c r="DZ37" s="706"/>
      <c r="EA37" s="706"/>
      <c r="EB37" s="706"/>
      <c r="EC37" s="706"/>
      <c r="ED37" s="706"/>
      <c r="EE37" s="706"/>
      <c r="EF37" s="706"/>
      <c r="EG37" s="706"/>
      <c r="EH37" s="706"/>
      <c r="EI37" s="706"/>
      <c r="EJ37" s="706"/>
      <c r="EK37" s="706"/>
      <c r="EL37" s="706"/>
      <c r="EM37" s="706"/>
      <c r="EN37" s="706"/>
      <c r="EO37" s="706"/>
      <c r="EP37" s="706"/>
      <c r="EQ37" s="706"/>
      <c r="ER37" s="706"/>
      <c r="ES37" s="706"/>
      <c r="ET37" s="706"/>
      <c r="EU37" s="706"/>
      <c r="EV37" s="706"/>
      <c r="EW37" s="706"/>
      <c r="EX37" s="706"/>
      <c r="EY37" s="706"/>
      <c r="EZ37" s="706"/>
      <c r="FA37" s="706"/>
      <c r="FB37" s="706"/>
      <c r="FC37" s="706"/>
      <c r="FD37" s="706"/>
      <c r="FE37" s="706"/>
      <c r="FF37" s="706"/>
      <c r="FG37" s="706"/>
      <c r="FH37" s="706"/>
      <c r="FI37" s="706"/>
      <c r="FJ37" s="706"/>
      <c r="FK37" s="706"/>
      <c r="FL37" s="706"/>
      <c r="FM37" s="706"/>
      <c r="FN37" s="706"/>
      <c r="FO37" s="706"/>
      <c r="FP37" s="706"/>
      <c r="FQ37" s="706"/>
      <c r="FR37" s="706"/>
      <c r="FS37" s="706"/>
      <c r="FT37" s="706"/>
      <c r="FU37" s="706"/>
      <c r="FV37" s="706"/>
      <c r="FW37" s="706"/>
      <c r="FX37" s="706"/>
      <c r="FY37" s="706"/>
      <c r="FZ37" s="706"/>
      <c r="GA37" s="706"/>
      <c r="GB37" s="706"/>
      <c r="GC37" s="706"/>
      <c r="GD37" s="706"/>
      <c r="GE37" s="706"/>
      <c r="GF37" s="706"/>
      <c r="GG37" s="706"/>
      <c r="GH37" s="706"/>
      <c r="GI37" s="706"/>
      <c r="GJ37" s="706"/>
      <c r="GK37" s="706"/>
      <c r="GL37" s="706"/>
      <c r="GM37" s="706"/>
      <c r="GN37" s="706"/>
      <c r="GO37" s="706"/>
      <c r="GP37" s="706"/>
      <c r="GQ37" s="706"/>
      <c r="GR37" s="706"/>
      <c r="GS37" s="706"/>
      <c r="GT37" s="706"/>
      <c r="GU37" s="706"/>
      <c r="GV37" s="706"/>
      <c r="GW37" s="706"/>
      <c r="GX37" s="706"/>
      <c r="GY37" s="706"/>
      <c r="GZ37" s="706"/>
      <c r="HA37" s="706"/>
      <c r="HB37" s="706"/>
      <c r="HC37" s="706"/>
      <c r="HD37" s="706"/>
      <c r="HE37" s="706"/>
      <c r="HF37" s="706"/>
      <c r="HG37" s="706"/>
      <c r="HH37" s="706"/>
      <c r="HI37" s="706"/>
      <c r="HJ37" s="706"/>
      <c r="HK37" s="706"/>
      <c r="HL37" s="706"/>
      <c r="HM37" s="706"/>
      <c r="HN37" s="706"/>
      <c r="HO37" s="706"/>
      <c r="HP37" s="706"/>
      <c r="HQ37" s="706"/>
      <c r="HR37" s="706"/>
      <c r="HS37" s="706"/>
      <c r="HT37" s="706"/>
      <c r="HU37" s="706"/>
      <c r="HV37" s="706"/>
      <c r="HW37" s="706"/>
      <c r="HX37" s="706"/>
      <c r="HY37" s="706"/>
      <c r="HZ37" s="706"/>
      <c r="IA37" s="706"/>
      <c r="IB37" s="706"/>
      <c r="IC37" s="706"/>
      <c r="ID37" s="706"/>
      <c r="IE37" s="706"/>
      <c r="IF37" s="706"/>
      <c r="IG37" s="706"/>
      <c r="IH37" s="706"/>
      <c r="II37" s="706"/>
      <c r="IJ37" s="706"/>
      <c r="IK37" s="706"/>
      <c r="IL37" s="706"/>
      <c r="IM37" s="706"/>
      <c r="IN37" s="706"/>
      <c r="IO37" s="706"/>
      <c r="IP37" s="706"/>
      <c r="IQ37" s="706"/>
      <c r="IR37" s="706"/>
      <c r="IS37" s="706"/>
      <c r="IT37" s="706"/>
      <c r="IU37" s="706"/>
      <c r="IV37" s="706"/>
    </row>
    <row r="38" spans="1:256" ht="7.5" customHeight="1">
      <c r="A38" s="706"/>
      <c r="B38" s="706"/>
      <c r="C38" s="706"/>
      <c r="D38" s="706"/>
      <c r="E38" s="706"/>
      <c r="F38" s="706"/>
      <c r="G38" s="706"/>
      <c r="H38" s="706"/>
      <c r="I38" s="706"/>
      <c r="J38" s="706"/>
      <c r="K38" s="706"/>
      <c r="L38" s="706"/>
      <c r="M38" s="706"/>
      <c r="N38" s="706"/>
      <c r="O38" s="706"/>
      <c r="P38" s="706"/>
      <c r="Q38" s="706"/>
      <c r="R38" s="706"/>
      <c r="S38" s="706"/>
      <c r="T38" s="706"/>
      <c r="U38" s="706"/>
      <c r="V38" s="706"/>
      <c r="W38" s="706"/>
      <c r="X38" s="706"/>
      <c r="Y38" s="706"/>
      <c r="Z38" s="706"/>
      <c r="AA38" s="706"/>
      <c r="AB38" s="706"/>
      <c r="AC38" s="706"/>
      <c r="AD38" s="706"/>
      <c r="AE38" s="706"/>
      <c r="AF38" s="706"/>
      <c r="AG38" s="706"/>
      <c r="AH38" s="706"/>
      <c r="AI38" s="706"/>
      <c r="AJ38" s="706"/>
      <c r="AK38" s="706"/>
      <c r="AL38" s="706"/>
      <c r="AM38" s="706"/>
      <c r="AN38" s="706"/>
      <c r="AO38" s="706"/>
      <c r="AP38" s="706"/>
      <c r="AQ38" s="706"/>
      <c r="AR38" s="706"/>
      <c r="AS38" s="706"/>
      <c r="AT38" s="706"/>
      <c r="AU38" s="706"/>
      <c r="AV38" s="706"/>
      <c r="AW38" s="706"/>
      <c r="AX38" s="706"/>
      <c r="AY38" s="706"/>
      <c r="AZ38" s="706"/>
      <c r="BA38" s="706"/>
      <c r="BB38" s="706"/>
      <c r="BC38" s="706"/>
      <c r="BD38" s="706"/>
      <c r="BE38" s="706"/>
      <c r="BF38" s="706"/>
      <c r="BG38" s="706"/>
      <c r="BH38" s="706"/>
      <c r="BI38" s="706"/>
      <c r="BJ38" s="706"/>
      <c r="BK38" s="706"/>
      <c r="BL38" s="706"/>
      <c r="BM38" s="706"/>
      <c r="BN38" s="706"/>
      <c r="BO38" s="706"/>
      <c r="BP38" s="706"/>
      <c r="BQ38" s="706"/>
      <c r="BR38" s="706"/>
      <c r="BS38" s="706"/>
      <c r="BT38" s="706"/>
      <c r="BU38" s="706"/>
      <c r="BV38" s="706"/>
      <c r="BW38" s="706"/>
      <c r="BX38" s="706"/>
      <c r="BY38" s="706"/>
      <c r="BZ38" s="706"/>
      <c r="CA38" s="706"/>
      <c r="CB38" s="706"/>
      <c r="CC38" s="706"/>
      <c r="CD38" s="706"/>
      <c r="CE38" s="706"/>
      <c r="CF38" s="706"/>
      <c r="CG38" s="706"/>
      <c r="CH38" s="706"/>
      <c r="CI38" s="706"/>
      <c r="CJ38" s="706"/>
      <c r="CK38" s="706"/>
      <c r="CL38" s="706"/>
      <c r="CM38" s="706"/>
      <c r="CN38" s="706"/>
      <c r="CO38" s="706"/>
      <c r="CP38" s="706"/>
      <c r="CQ38" s="706"/>
      <c r="CR38" s="706"/>
      <c r="CS38" s="706"/>
      <c r="CT38" s="706"/>
      <c r="CU38" s="706"/>
      <c r="CV38" s="706"/>
      <c r="CW38" s="706"/>
      <c r="CX38" s="706"/>
      <c r="CY38" s="706"/>
      <c r="CZ38" s="706"/>
      <c r="DA38" s="706"/>
      <c r="DB38" s="706"/>
      <c r="DC38" s="706"/>
      <c r="DD38" s="706"/>
      <c r="DE38" s="706"/>
      <c r="DF38" s="706"/>
      <c r="DG38" s="706"/>
      <c r="DH38" s="706"/>
      <c r="DI38" s="706"/>
      <c r="DJ38" s="706"/>
      <c r="DK38" s="706"/>
      <c r="DL38" s="706"/>
      <c r="DM38" s="706"/>
      <c r="DN38" s="706"/>
      <c r="DO38" s="706"/>
      <c r="DP38" s="706"/>
      <c r="DQ38" s="706"/>
      <c r="DR38" s="706"/>
      <c r="DS38" s="706"/>
      <c r="DT38" s="706"/>
      <c r="DU38" s="706"/>
      <c r="DV38" s="706"/>
      <c r="DW38" s="706"/>
      <c r="DX38" s="706"/>
      <c r="DY38" s="706"/>
      <c r="DZ38" s="706"/>
      <c r="EA38" s="706"/>
      <c r="EB38" s="706"/>
      <c r="EC38" s="706"/>
      <c r="ED38" s="706"/>
      <c r="EE38" s="706"/>
      <c r="EF38" s="706"/>
      <c r="EG38" s="706"/>
      <c r="EH38" s="706"/>
      <c r="EI38" s="706"/>
      <c r="EJ38" s="706"/>
      <c r="EK38" s="706"/>
      <c r="EL38" s="706"/>
      <c r="EM38" s="706"/>
      <c r="EN38" s="706"/>
      <c r="EO38" s="706"/>
      <c r="EP38" s="706"/>
      <c r="EQ38" s="706"/>
      <c r="ER38" s="706"/>
      <c r="ES38" s="706"/>
      <c r="ET38" s="706"/>
      <c r="EU38" s="706"/>
      <c r="EV38" s="706"/>
      <c r="EW38" s="706"/>
      <c r="EX38" s="706"/>
      <c r="EY38" s="706"/>
      <c r="EZ38" s="706"/>
      <c r="FA38" s="706"/>
      <c r="FB38" s="706"/>
      <c r="FC38" s="706"/>
      <c r="FD38" s="706"/>
      <c r="FE38" s="706"/>
      <c r="FF38" s="706"/>
      <c r="FG38" s="706"/>
      <c r="FH38" s="706"/>
      <c r="FI38" s="706"/>
      <c r="FJ38" s="706"/>
      <c r="FK38" s="706"/>
      <c r="FL38" s="706"/>
      <c r="FM38" s="706"/>
      <c r="FN38" s="706"/>
      <c r="FO38" s="706"/>
      <c r="FP38" s="706"/>
      <c r="FQ38" s="706"/>
      <c r="FR38" s="706"/>
      <c r="FS38" s="706"/>
      <c r="FT38" s="706"/>
      <c r="FU38" s="706"/>
      <c r="FV38" s="706"/>
      <c r="FW38" s="706"/>
      <c r="FX38" s="706"/>
      <c r="FY38" s="706"/>
      <c r="FZ38" s="706"/>
      <c r="GA38" s="706"/>
      <c r="GB38" s="706"/>
      <c r="GC38" s="706"/>
      <c r="GD38" s="706"/>
      <c r="GE38" s="706"/>
      <c r="GF38" s="706"/>
      <c r="GG38" s="706"/>
      <c r="GH38" s="706"/>
      <c r="GI38" s="706"/>
      <c r="GJ38" s="706"/>
      <c r="GK38" s="706"/>
      <c r="GL38" s="706"/>
      <c r="GM38" s="706"/>
      <c r="GN38" s="706"/>
      <c r="GO38" s="706"/>
      <c r="GP38" s="706"/>
      <c r="GQ38" s="706"/>
      <c r="GR38" s="706"/>
      <c r="GS38" s="706"/>
      <c r="GT38" s="706"/>
      <c r="GU38" s="706"/>
      <c r="GV38" s="706"/>
      <c r="GW38" s="706"/>
      <c r="GX38" s="706"/>
      <c r="GY38" s="706"/>
      <c r="GZ38" s="706"/>
      <c r="HA38" s="706"/>
      <c r="HB38" s="706"/>
      <c r="HC38" s="706"/>
      <c r="HD38" s="706"/>
      <c r="HE38" s="706"/>
      <c r="HF38" s="706"/>
      <c r="HG38" s="706"/>
      <c r="HH38" s="706"/>
      <c r="HI38" s="706"/>
      <c r="HJ38" s="706"/>
      <c r="HK38" s="706"/>
      <c r="HL38" s="706"/>
      <c r="HM38" s="706"/>
      <c r="HN38" s="706"/>
      <c r="HO38" s="706"/>
      <c r="HP38" s="706"/>
      <c r="HQ38" s="706"/>
      <c r="HR38" s="706"/>
      <c r="HS38" s="706"/>
      <c r="HT38" s="706"/>
      <c r="HU38" s="706"/>
      <c r="HV38" s="706"/>
      <c r="HW38" s="706"/>
      <c r="HX38" s="706"/>
      <c r="HY38" s="706"/>
      <c r="HZ38" s="706"/>
      <c r="IA38" s="706"/>
      <c r="IB38" s="706"/>
      <c r="IC38" s="706"/>
      <c r="ID38" s="706"/>
      <c r="IE38" s="706"/>
      <c r="IF38" s="706"/>
      <c r="IG38" s="706"/>
      <c r="IH38" s="706"/>
      <c r="II38" s="706"/>
      <c r="IJ38" s="706"/>
      <c r="IK38" s="706"/>
      <c r="IL38" s="706"/>
      <c r="IM38" s="706"/>
      <c r="IN38" s="706"/>
      <c r="IO38" s="706"/>
      <c r="IP38" s="706"/>
      <c r="IQ38" s="706"/>
      <c r="IR38" s="706"/>
      <c r="IS38" s="706"/>
      <c r="IT38" s="706"/>
      <c r="IU38" s="706"/>
      <c r="IV38" s="706"/>
    </row>
    <row r="39" spans="1:256" s="723" customFormat="1" ht="36" customHeight="1">
      <c r="A39" s="2510" t="s">
        <v>2202</v>
      </c>
      <c r="B39" s="2510"/>
      <c r="C39" s="2510"/>
      <c r="D39" s="2510"/>
      <c r="E39" s="2510"/>
      <c r="F39" s="2510"/>
      <c r="G39" s="2510"/>
      <c r="H39" s="2510"/>
      <c r="I39" s="2510"/>
      <c r="J39" s="2510"/>
    </row>
  </sheetData>
  <sheetProtection selectLockedCells="1" selectUnlockedCells="1"/>
  <mergeCells count="42">
    <mergeCell ref="A27:J27"/>
    <mergeCell ref="A28:J37"/>
    <mergeCell ref="A39:J39"/>
    <mergeCell ref="E22:F22"/>
    <mergeCell ref="A23:C26"/>
    <mergeCell ref="D23:F23"/>
    <mergeCell ref="G23:J23"/>
    <mergeCell ref="D24:F24"/>
    <mergeCell ref="G24:J24"/>
    <mergeCell ref="D25:F25"/>
    <mergeCell ref="G25:J25"/>
    <mergeCell ref="D26:F26"/>
    <mergeCell ref="G26:J26"/>
    <mergeCell ref="E17:F17"/>
    <mergeCell ref="H17:H18"/>
    <mergeCell ref="E18:F18"/>
    <mergeCell ref="B21:C21"/>
    <mergeCell ref="D21:D22"/>
    <mergeCell ref="E21:F21"/>
    <mergeCell ref="H21:H22"/>
    <mergeCell ref="B22:C22"/>
    <mergeCell ref="B19:C20"/>
    <mergeCell ref="D19:D20"/>
    <mergeCell ref="E19:F19"/>
    <mergeCell ref="H19:H20"/>
    <mergeCell ref="E20:F20"/>
    <mergeCell ref="A4:J4"/>
    <mergeCell ref="A8:F8"/>
    <mergeCell ref="A9:F9"/>
    <mergeCell ref="A13:A22"/>
    <mergeCell ref="B13:C14"/>
    <mergeCell ref="D13:D14"/>
    <mergeCell ref="E13:F13"/>
    <mergeCell ref="H13:H14"/>
    <mergeCell ref="E14:F14"/>
    <mergeCell ref="B15:C16"/>
    <mergeCell ref="D15:D16"/>
    <mergeCell ref="E15:F15"/>
    <mergeCell ref="H15:H16"/>
    <mergeCell ref="E16:F16"/>
    <mergeCell ref="B17:C18"/>
    <mergeCell ref="D17:D18"/>
  </mergeCells>
  <phoneticPr fontId="3"/>
  <pageMargins left="0.59027777777777779" right="0.27013888888888887" top="1" bottom="1" header="0.51180555555555551" footer="0.51180555555555551"/>
  <pageSetup paperSize="9" scale="99" firstPageNumber="0"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6A747-FC46-4CF0-82E2-F258BA49004D}">
  <sheetPr>
    <tabColor theme="8" tint="0.79998168889431442"/>
  </sheetPr>
  <dimension ref="A1:Z33"/>
  <sheetViews>
    <sheetView view="pageBreakPreview" zoomScale="70" zoomScaleNormal="100" zoomScaleSheetLayoutView="70" workbookViewId="0">
      <selection activeCell="F9" sqref="F9:Y9"/>
    </sheetView>
  </sheetViews>
  <sheetFormatPr defaultColWidth="10" defaultRowHeight="14.4"/>
  <cols>
    <col min="1" max="25" width="3.44140625" style="686" customWidth="1"/>
    <col min="26" max="16384" width="10" style="686"/>
  </cols>
  <sheetData>
    <row r="1" spans="1:26">
      <c r="A1" s="685" t="s">
        <v>2415</v>
      </c>
      <c r="D1" s="687" t="s">
        <v>2203</v>
      </c>
    </row>
    <row r="2" spans="1:26">
      <c r="A2" s="685"/>
      <c r="D2" s="687" t="s">
        <v>2204</v>
      </c>
    </row>
    <row r="3" spans="1:26" ht="15.6" customHeight="1">
      <c r="A3" s="685"/>
      <c r="D3" s="687"/>
    </row>
    <row r="4" spans="1:26" ht="39.9" customHeight="1">
      <c r="A4" s="2525" t="s">
        <v>2205</v>
      </c>
      <c r="B4" s="2525"/>
      <c r="C4" s="2525"/>
      <c r="D4" s="2525"/>
      <c r="E4" s="2525"/>
      <c r="F4" s="2525"/>
      <c r="G4" s="2525"/>
      <c r="H4" s="2525"/>
      <c r="I4" s="2525"/>
      <c r="J4" s="2525"/>
      <c r="K4" s="2525"/>
      <c r="L4" s="2525"/>
      <c r="M4" s="2525"/>
      <c r="N4" s="2525"/>
      <c r="O4" s="2525"/>
      <c r="P4" s="2525"/>
      <c r="Q4" s="2525"/>
      <c r="R4" s="2525"/>
      <c r="S4" s="2525"/>
      <c r="T4" s="2525"/>
      <c r="U4" s="2525"/>
      <c r="V4" s="2525"/>
      <c r="W4" s="2525"/>
      <c r="X4" s="2525"/>
      <c r="Y4" s="2525"/>
    </row>
    <row r="5" spans="1:26" ht="39.9" customHeight="1">
      <c r="A5" s="2526" t="s">
        <v>2206</v>
      </c>
      <c r="B5" s="2527"/>
      <c r="C5" s="2527"/>
      <c r="D5" s="2527"/>
      <c r="E5" s="2528"/>
      <c r="F5" s="2532" t="s">
        <v>891</v>
      </c>
      <c r="G5" s="2524" t="s">
        <v>2207</v>
      </c>
      <c r="H5" s="2022"/>
      <c r="I5" s="2534"/>
      <c r="J5" s="2535"/>
      <c r="K5" s="2535"/>
      <c r="L5" s="2535"/>
      <c r="M5" s="2535"/>
      <c r="N5" s="2535"/>
      <c r="O5" s="724" t="s">
        <v>2208</v>
      </c>
      <c r="P5" s="2532" t="s">
        <v>2209</v>
      </c>
      <c r="Q5" s="2524" t="s">
        <v>2207</v>
      </c>
      <c r="R5" s="2022"/>
      <c r="S5" s="2534"/>
      <c r="T5" s="2535"/>
      <c r="U5" s="2535"/>
      <c r="V5" s="2535"/>
      <c r="W5" s="2535"/>
      <c r="X5" s="2535"/>
      <c r="Y5" s="724" t="s">
        <v>2208</v>
      </c>
      <c r="Z5" s="725"/>
    </row>
    <row r="6" spans="1:26" ht="39.9" customHeight="1">
      <c r="A6" s="2529"/>
      <c r="B6" s="2530"/>
      <c r="C6" s="2530"/>
      <c r="D6" s="2530"/>
      <c r="E6" s="2531"/>
      <c r="F6" s="2533"/>
      <c r="G6" s="2524" t="s">
        <v>2210</v>
      </c>
      <c r="H6" s="2536"/>
      <c r="I6" s="2534"/>
      <c r="J6" s="2535"/>
      <c r="K6" s="2535"/>
      <c r="L6" s="2535"/>
      <c r="M6" s="2535"/>
      <c r="N6" s="2535"/>
      <c r="O6" s="724" t="s">
        <v>2208</v>
      </c>
      <c r="P6" s="2533"/>
      <c r="Q6" s="2524" t="s">
        <v>2210</v>
      </c>
      <c r="R6" s="2536"/>
      <c r="S6" s="2534"/>
      <c r="T6" s="2535"/>
      <c r="U6" s="2535"/>
      <c r="V6" s="2535"/>
      <c r="W6" s="2535"/>
      <c r="X6" s="2535"/>
      <c r="Y6" s="724" t="s">
        <v>2208</v>
      </c>
      <c r="Z6" s="725"/>
    </row>
    <row r="7" spans="1:26" ht="39.9" customHeight="1">
      <c r="A7" s="2537" t="s">
        <v>2211</v>
      </c>
      <c r="B7" s="2538"/>
      <c r="C7" s="2538"/>
      <c r="D7" s="2538"/>
      <c r="E7" s="2538"/>
      <c r="F7" s="2538"/>
      <c r="G7" s="2538"/>
      <c r="H7" s="2539"/>
      <c r="I7" s="2534"/>
      <c r="J7" s="2354"/>
      <c r="K7" s="2354"/>
      <c r="L7" s="2354"/>
      <c r="M7" s="2354"/>
      <c r="N7" s="2354"/>
      <c r="O7" s="2354"/>
      <c r="P7" s="2354"/>
      <c r="Q7" s="2354"/>
      <c r="R7" s="2354"/>
      <c r="S7" s="2354"/>
      <c r="T7" s="2354"/>
      <c r="U7" s="2354"/>
      <c r="V7" s="2540" t="s">
        <v>2212</v>
      </c>
      <c r="W7" s="2540"/>
      <c r="X7" s="2540"/>
      <c r="Y7" s="2541"/>
      <c r="Z7" s="725"/>
    </row>
    <row r="8" spans="1:26" ht="39.9" customHeight="1">
      <c r="A8" s="2524" t="s">
        <v>2213</v>
      </c>
      <c r="B8" s="2021"/>
      <c r="C8" s="2021"/>
      <c r="D8" s="2021"/>
      <c r="E8" s="2021"/>
      <c r="F8" s="2021"/>
      <c r="G8" s="2021"/>
      <c r="H8" s="2021"/>
      <c r="I8" s="2021"/>
      <c r="J8" s="2021"/>
      <c r="K8" s="2021"/>
      <c r="L8" s="2021"/>
      <c r="M8" s="2021"/>
      <c r="N8" s="2021"/>
      <c r="O8" s="2021"/>
      <c r="P8" s="2021"/>
      <c r="Q8" s="2021"/>
      <c r="R8" s="2021"/>
      <c r="S8" s="2021"/>
      <c r="T8" s="2021"/>
      <c r="U8" s="2021"/>
      <c r="V8" s="2021"/>
      <c r="W8" s="2021"/>
      <c r="X8" s="2021"/>
      <c r="Y8" s="2022"/>
      <c r="Z8" s="725"/>
    </row>
    <row r="9" spans="1:26" ht="80.099999999999994" customHeight="1">
      <c r="A9" s="2542" t="s">
        <v>2214</v>
      </c>
      <c r="B9" s="2543"/>
      <c r="C9" s="2543"/>
      <c r="D9" s="2543"/>
      <c r="E9" s="2544"/>
      <c r="F9" s="2542"/>
      <c r="G9" s="2543"/>
      <c r="H9" s="2543"/>
      <c r="I9" s="2543"/>
      <c r="J9" s="2543"/>
      <c r="K9" s="2543"/>
      <c r="L9" s="2543"/>
      <c r="M9" s="2543"/>
      <c r="N9" s="2543"/>
      <c r="O9" s="2543"/>
      <c r="P9" s="2543"/>
      <c r="Q9" s="2543"/>
      <c r="R9" s="2543"/>
      <c r="S9" s="2543"/>
      <c r="T9" s="2543"/>
      <c r="U9" s="2543"/>
      <c r="V9" s="2543"/>
      <c r="W9" s="2543"/>
      <c r="X9" s="2543"/>
      <c r="Y9" s="2544"/>
      <c r="Z9" s="725"/>
    </row>
    <row r="10" spans="1:26" ht="80.099999999999994" customHeight="1">
      <c r="A10" s="2542" t="s">
        <v>2215</v>
      </c>
      <c r="B10" s="2543"/>
      <c r="C10" s="2543"/>
      <c r="D10" s="2543"/>
      <c r="E10" s="2544"/>
      <c r="F10" s="2542"/>
      <c r="G10" s="2543"/>
      <c r="H10" s="2543"/>
      <c r="I10" s="2543"/>
      <c r="J10" s="2543"/>
      <c r="K10" s="2543"/>
      <c r="L10" s="2543"/>
      <c r="M10" s="2543"/>
      <c r="N10" s="2543"/>
      <c r="O10" s="2543"/>
      <c r="P10" s="2543"/>
      <c r="Q10" s="2543"/>
      <c r="R10" s="2543"/>
      <c r="S10" s="2543"/>
      <c r="T10" s="2543"/>
      <c r="U10" s="2543"/>
      <c r="V10" s="2543"/>
      <c r="W10" s="2543"/>
      <c r="X10" s="2543"/>
      <c r="Y10" s="2544"/>
      <c r="Z10" s="725"/>
    </row>
    <row r="11" spans="1:26" ht="80.099999999999994" customHeight="1">
      <c r="A11" s="2542" t="s">
        <v>2216</v>
      </c>
      <c r="B11" s="2543"/>
      <c r="C11" s="2543"/>
      <c r="D11" s="2543"/>
      <c r="E11" s="2544"/>
      <c r="F11" s="2542"/>
      <c r="G11" s="2543"/>
      <c r="H11" s="2543"/>
      <c r="I11" s="2543"/>
      <c r="J11" s="2543"/>
      <c r="K11" s="2543"/>
      <c r="L11" s="2543"/>
      <c r="M11" s="2543"/>
      <c r="N11" s="2543"/>
      <c r="O11" s="2543"/>
      <c r="P11" s="2543"/>
      <c r="Q11" s="2543"/>
      <c r="R11" s="2543"/>
      <c r="S11" s="2543"/>
      <c r="T11" s="2543"/>
      <c r="U11" s="2543"/>
      <c r="V11" s="2543"/>
      <c r="W11" s="2543"/>
      <c r="X11" s="2543"/>
      <c r="Y11" s="2544"/>
      <c r="Z11" s="725"/>
    </row>
    <row r="12" spans="1:26" ht="80.099999999999994" customHeight="1">
      <c r="A12" s="2542" t="s">
        <v>2217</v>
      </c>
      <c r="B12" s="2543"/>
      <c r="C12" s="2543"/>
      <c r="D12" s="2543"/>
      <c r="E12" s="2544"/>
      <c r="F12" s="2542"/>
      <c r="G12" s="2543"/>
      <c r="H12" s="2543"/>
      <c r="I12" s="2543"/>
      <c r="J12" s="2543"/>
      <c r="K12" s="2543"/>
      <c r="L12" s="2543"/>
      <c r="M12" s="2543"/>
      <c r="N12" s="2543"/>
      <c r="O12" s="2543"/>
      <c r="P12" s="2543"/>
      <c r="Q12" s="2543"/>
      <c r="R12" s="2543"/>
      <c r="S12" s="2543"/>
      <c r="T12" s="2543"/>
      <c r="U12" s="2543"/>
      <c r="V12" s="2543"/>
      <c r="W12" s="2543"/>
      <c r="X12" s="2543"/>
      <c r="Y12" s="2544"/>
      <c r="Z12" s="725"/>
    </row>
    <row r="13" spans="1:26" ht="80.099999999999994" customHeight="1">
      <c r="A13" s="2542" t="s">
        <v>2218</v>
      </c>
      <c r="B13" s="2543"/>
      <c r="C13" s="2543"/>
      <c r="D13" s="2543"/>
      <c r="E13" s="2544"/>
      <c r="F13" s="2542"/>
      <c r="G13" s="2543"/>
      <c r="H13" s="2543"/>
      <c r="I13" s="2543"/>
      <c r="J13" s="2543"/>
      <c r="K13" s="2543"/>
      <c r="L13" s="2543"/>
      <c r="M13" s="2543"/>
      <c r="N13" s="2543"/>
      <c r="O13" s="2543"/>
      <c r="P13" s="2543"/>
      <c r="Q13" s="2543"/>
      <c r="R13" s="2543"/>
      <c r="S13" s="2543"/>
      <c r="T13" s="2543"/>
      <c r="U13" s="2543"/>
      <c r="V13" s="2543"/>
      <c r="W13" s="2543"/>
      <c r="X13" s="2543"/>
      <c r="Y13" s="2544"/>
      <c r="Z13" s="725"/>
    </row>
    <row r="14" spans="1:26" ht="21" customHeight="1">
      <c r="A14" s="688"/>
      <c r="B14" s="688"/>
      <c r="C14" s="688"/>
      <c r="D14" s="688"/>
      <c r="E14" s="688"/>
      <c r="F14" s="688"/>
      <c r="G14" s="688"/>
      <c r="H14" s="688"/>
      <c r="I14" s="688"/>
      <c r="J14" s="688"/>
      <c r="K14" s="688"/>
      <c r="L14" s="688"/>
      <c r="M14" s="688"/>
      <c r="N14" s="688"/>
      <c r="O14" s="688"/>
      <c r="P14" s="688"/>
      <c r="Q14" s="688"/>
      <c r="R14" s="688"/>
      <c r="S14" s="688"/>
      <c r="T14" s="688"/>
      <c r="U14" s="688"/>
      <c r="V14" s="688"/>
      <c r="W14" s="688"/>
      <c r="X14" s="688"/>
      <c r="Y14" s="688"/>
    </row>
    <row r="15" spans="1:26" ht="21" customHeight="1">
      <c r="A15" s="703"/>
      <c r="B15" s="704"/>
      <c r="C15" s="704"/>
      <c r="D15" s="704"/>
      <c r="E15" s="704"/>
      <c r="F15" s="704"/>
      <c r="G15" s="704"/>
      <c r="H15" s="704"/>
      <c r="I15" s="704"/>
      <c r="J15" s="704"/>
      <c r="K15" s="704"/>
      <c r="L15" s="704"/>
      <c r="M15" s="704"/>
      <c r="N15" s="704"/>
      <c r="O15" s="704"/>
      <c r="P15" s="704"/>
      <c r="Q15" s="704"/>
      <c r="R15" s="704"/>
      <c r="S15" s="704"/>
      <c r="T15" s="704"/>
      <c r="U15" s="704"/>
      <c r="V15" s="704"/>
      <c r="W15" s="704"/>
      <c r="X15" s="704"/>
      <c r="Y15" s="704"/>
    </row>
    <row r="16" spans="1:26" ht="21" customHeight="1">
      <c r="A16" s="703"/>
      <c r="B16" s="2498"/>
      <c r="C16" s="2545"/>
      <c r="D16" s="2545"/>
      <c r="E16" s="2545"/>
      <c r="F16" s="2545"/>
      <c r="G16" s="2545"/>
      <c r="H16" s="2545"/>
      <c r="I16" s="2545"/>
      <c r="J16" s="2545"/>
      <c r="K16" s="2545"/>
      <c r="L16" s="2545"/>
      <c r="M16" s="2545"/>
      <c r="N16" s="2545"/>
      <c r="O16" s="2545"/>
      <c r="P16" s="2545"/>
      <c r="Q16" s="2545"/>
      <c r="R16" s="2545"/>
      <c r="S16" s="2545"/>
      <c r="T16" s="2545"/>
      <c r="U16" s="2545"/>
      <c r="V16" s="2545"/>
      <c r="W16" s="2545"/>
      <c r="X16" s="2545"/>
      <c r="Y16" s="2545"/>
    </row>
    <row r="17" spans="1:25" ht="21" customHeight="1">
      <c r="A17" s="688"/>
      <c r="B17" s="688"/>
      <c r="C17" s="688"/>
      <c r="D17" s="688"/>
      <c r="E17" s="688"/>
      <c r="F17" s="688"/>
      <c r="G17" s="688"/>
      <c r="H17" s="688"/>
      <c r="I17" s="688"/>
      <c r="J17" s="688"/>
      <c r="K17" s="688"/>
      <c r="L17" s="688"/>
      <c r="M17" s="688"/>
      <c r="N17" s="688"/>
      <c r="O17" s="688"/>
      <c r="P17" s="688"/>
      <c r="Q17" s="688"/>
      <c r="R17" s="688"/>
      <c r="S17" s="688"/>
      <c r="T17" s="688"/>
      <c r="U17" s="688"/>
      <c r="V17" s="688"/>
      <c r="W17" s="688"/>
      <c r="X17" s="688"/>
      <c r="Y17" s="688"/>
    </row>
    <row r="18" spans="1:25" ht="21" customHeight="1">
      <c r="A18" s="688"/>
      <c r="B18" s="688"/>
      <c r="C18" s="688"/>
      <c r="D18" s="688"/>
      <c r="E18" s="688"/>
      <c r="F18" s="688"/>
      <c r="G18" s="688"/>
      <c r="H18" s="688"/>
      <c r="I18" s="688"/>
      <c r="J18" s="688"/>
      <c r="K18" s="688"/>
      <c r="L18" s="688"/>
      <c r="M18" s="688"/>
      <c r="N18" s="688"/>
      <c r="O18" s="688"/>
      <c r="P18" s="688"/>
      <c r="Q18" s="688"/>
      <c r="R18" s="688"/>
      <c r="S18" s="688"/>
      <c r="T18" s="688"/>
      <c r="U18" s="688"/>
      <c r="V18" s="688"/>
      <c r="W18" s="688"/>
      <c r="X18" s="688"/>
      <c r="Y18" s="688"/>
    </row>
    <row r="19" spans="1:25" ht="21" customHeight="1">
      <c r="A19" s="688"/>
      <c r="B19" s="688"/>
      <c r="C19" s="688"/>
      <c r="D19" s="688"/>
      <c r="E19" s="688"/>
      <c r="F19" s="688"/>
      <c r="G19" s="688"/>
      <c r="H19" s="688"/>
      <c r="I19" s="688"/>
      <c r="J19" s="688"/>
      <c r="K19" s="688"/>
      <c r="L19" s="688"/>
      <c r="M19" s="688"/>
      <c r="N19" s="688"/>
      <c r="O19" s="688"/>
      <c r="P19" s="688"/>
      <c r="Q19" s="688"/>
      <c r="R19" s="688"/>
      <c r="S19" s="688"/>
      <c r="T19" s="688"/>
      <c r="U19" s="688"/>
      <c r="V19" s="688"/>
      <c r="W19" s="688"/>
      <c r="X19" s="688"/>
      <c r="Y19" s="688"/>
    </row>
    <row r="20" spans="1:25" ht="21" customHeight="1">
      <c r="A20" s="688"/>
      <c r="B20" s="688"/>
      <c r="C20" s="688"/>
      <c r="D20" s="688"/>
      <c r="E20" s="688"/>
      <c r="F20" s="688"/>
      <c r="G20" s="688"/>
      <c r="H20" s="688"/>
      <c r="I20" s="688"/>
      <c r="J20" s="688"/>
      <c r="K20" s="688"/>
      <c r="L20" s="688"/>
      <c r="M20" s="688"/>
      <c r="N20" s="688"/>
      <c r="O20" s="688"/>
      <c r="P20" s="688"/>
      <c r="Q20" s="688"/>
      <c r="R20" s="688"/>
      <c r="S20" s="688"/>
      <c r="T20" s="688"/>
      <c r="U20" s="688"/>
      <c r="V20" s="688"/>
      <c r="W20" s="688"/>
      <c r="X20" s="688"/>
      <c r="Y20" s="688"/>
    </row>
    <row r="21" spans="1:25" ht="21" customHeight="1">
      <c r="A21" s="688"/>
      <c r="B21" s="688"/>
      <c r="C21" s="688"/>
      <c r="D21" s="688"/>
      <c r="E21" s="688"/>
      <c r="F21" s="688"/>
      <c r="G21" s="688"/>
      <c r="H21" s="688"/>
      <c r="I21" s="688"/>
      <c r="J21" s="688"/>
      <c r="K21" s="688"/>
      <c r="L21" s="688"/>
      <c r="M21" s="688"/>
      <c r="N21" s="688"/>
      <c r="O21" s="688"/>
      <c r="P21" s="688"/>
      <c r="Q21" s="688"/>
      <c r="R21" s="688"/>
      <c r="S21" s="688"/>
      <c r="T21" s="688"/>
      <c r="U21" s="688"/>
      <c r="V21" s="688"/>
      <c r="W21" s="688"/>
      <c r="X21" s="688"/>
      <c r="Y21" s="688"/>
    </row>
    <row r="22" spans="1:25" ht="21" customHeight="1">
      <c r="A22" s="688"/>
      <c r="B22" s="688"/>
      <c r="C22" s="688"/>
      <c r="D22" s="688"/>
      <c r="E22" s="688"/>
      <c r="F22" s="688"/>
      <c r="G22" s="688"/>
      <c r="H22" s="688"/>
      <c r="I22" s="688"/>
      <c r="J22" s="688"/>
      <c r="K22" s="688"/>
      <c r="L22" s="688"/>
      <c r="M22" s="688"/>
      <c r="N22" s="688"/>
      <c r="O22" s="688"/>
      <c r="P22" s="688"/>
      <c r="Q22" s="688"/>
      <c r="R22" s="688"/>
      <c r="S22" s="688"/>
      <c r="T22" s="688"/>
      <c r="U22" s="688"/>
      <c r="V22" s="688"/>
      <c r="W22" s="688"/>
      <c r="X22" s="688"/>
      <c r="Y22" s="688"/>
    </row>
    <row r="23" spans="1:25" ht="21" customHeight="1">
      <c r="A23" s="688"/>
      <c r="B23" s="688"/>
      <c r="C23" s="688"/>
      <c r="D23" s="688"/>
      <c r="E23" s="688"/>
      <c r="F23" s="688"/>
      <c r="G23" s="688"/>
      <c r="H23" s="688"/>
      <c r="I23" s="688"/>
      <c r="J23" s="688"/>
      <c r="K23" s="688"/>
      <c r="L23" s="688"/>
      <c r="M23" s="688"/>
      <c r="N23" s="688"/>
      <c r="O23" s="688"/>
      <c r="P23" s="688"/>
      <c r="Q23" s="688"/>
      <c r="R23" s="688"/>
      <c r="S23" s="688"/>
      <c r="T23" s="688"/>
      <c r="U23" s="688"/>
      <c r="V23" s="688"/>
      <c r="W23" s="688"/>
      <c r="X23" s="688"/>
      <c r="Y23" s="688"/>
    </row>
    <row r="24" spans="1:25" ht="21" customHeight="1">
      <c r="A24" s="688"/>
      <c r="B24" s="688"/>
      <c r="C24" s="688"/>
      <c r="D24" s="688"/>
      <c r="E24" s="688"/>
      <c r="F24" s="688"/>
      <c r="G24" s="688"/>
      <c r="H24" s="688"/>
      <c r="I24" s="688"/>
      <c r="J24" s="688"/>
      <c r="K24" s="688"/>
      <c r="L24" s="688"/>
      <c r="M24" s="688"/>
      <c r="N24" s="688"/>
      <c r="O24" s="688"/>
      <c r="P24" s="688"/>
      <c r="Q24" s="688"/>
      <c r="R24" s="688"/>
      <c r="S24" s="688"/>
      <c r="T24" s="688"/>
      <c r="U24" s="688"/>
      <c r="V24" s="688"/>
      <c r="W24" s="688"/>
      <c r="X24" s="688"/>
      <c r="Y24" s="688"/>
    </row>
    <row r="25" spans="1:25" ht="21" customHeight="1">
      <c r="A25" s="688"/>
      <c r="B25" s="688"/>
      <c r="C25" s="688"/>
      <c r="D25" s="688"/>
      <c r="E25" s="688"/>
      <c r="F25" s="688"/>
      <c r="G25" s="688"/>
      <c r="H25" s="688"/>
      <c r="I25" s="688"/>
      <c r="J25" s="688"/>
      <c r="K25" s="688"/>
      <c r="L25" s="688"/>
      <c r="M25" s="688"/>
      <c r="N25" s="688"/>
      <c r="O25" s="688"/>
      <c r="P25" s="688"/>
      <c r="Q25" s="688"/>
      <c r="R25" s="688"/>
      <c r="S25" s="688"/>
      <c r="T25" s="688"/>
      <c r="U25" s="688"/>
      <c r="V25" s="688"/>
      <c r="W25" s="688"/>
      <c r="X25" s="688"/>
      <c r="Y25" s="688"/>
    </row>
    <row r="26" spans="1:25" ht="21" customHeight="1">
      <c r="A26" s="688"/>
      <c r="B26" s="688"/>
      <c r="C26" s="688"/>
      <c r="D26" s="688"/>
      <c r="E26" s="688"/>
      <c r="F26" s="688"/>
      <c r="G26" s="688"/>
      <c r="H26" s="688"/>
      <c r="I26" s="688"/>
      <c r="J26" s="688"/>
      <c r="K26" s="688"/>
      <c r="L26" s="688"/>
      <c r="M26" s="688"/>
      <c r="N26" s="688"/>
      <c r="O26" s="688"/>
      <c r="P26" s="688"/>
      <c r="Q26" s="688"/>
      <c r="R26" s="688"/>
      <c r="S26" s="688"/>
      <c r="T26" s="688"/>
      <c r="U26" s="688"/>
      <c r="V26" s="688"/>
      <c r="W26" s="688"/>
      <c r="X26" s="688"/>
      <c r="Y26" s="688"/>
    </row>
    <row r="27" spans="1:25" ht="21" customHeight="1">
      <c r="A27" s="688"/>
      <c r="B27" s="688"/>
      <c r="C27" s="688"/>
      <c r="D27" s="688"/>
      <c r="E27" s="688"/>
      <c r="F27" s="688"/>
      <c r="G27" s="688"/>
      <c r="H27" s="688"/>
      <c r="I27" s="688"/>
      <c r="J27" s="688"/>
      <c r="K27" s="688"/>
      <c r="L27" s="688"/>
      <c r="M27" s="688"/>
      <c r="N27" s="688"/>
      <c r="O27" s="688"/>
      <c r="P27" s="688"/>
      <c r="Q27" s="688"/>
      <c r="R27" s="688"/>
      <c r="S27" s="688"/>
      <c r="T27" s="688"/>
      <c r="U27" s="688"/>
      <c r="V27" s="688"/>
      <c r="W27" s="688"/>
      <c r="X27" s="688"/>
      <c r="Y27" s="688"/>
    </row>
    <row r="28" spans="1:25" ht="21" customHeight="1">
      <c r="A28" s="688"/>
      <c r="B28" s="688"/>
      <c r="C28" s="688"/>
      <c r="D28" s="688"/>
      <c r="E28" s="688"/>
      <c r="F28" s="688"/>
      <c r="G28" s="688"/>
      <c r="H28" s="688"/>
      <c r="I28" s="688"/>
      <c r="J28" s="688"/>
      <c r="K28" s="688"/>
      <c r="L28" s="688"/>
      <c r="M28" s="688"/>
      <c r="N28" s="688"/>
      <c r="O28" s="688"/>
      <c r="P28" s="688"/>
      <c r="Q28" s="688"/>
      <c r="R28" s="688"/>
      <c r="S28" s="688"/>
      <c r="T28" s="688"/>
      <c r="U28" s="688"/>
      <c r="V28" s="688"/>
      <c r="W28" s="688"/>
      <c r="X28" s="688"/>
      <c r="Y28" s="688"/>
    </row>
    <row r="29" spans="1:25" ht="21" customHeight="1">
      <c r="A29" s="688"/>
      <c r="B29" s="688"/>
      <c r="C29" s="688"/>
      <c r="D29" s="688"/>
      <c r="E29" s="688"/>
      <c r="F29" s="688"/>
      <c r="G29" s="688"/>
      <c r="H29" s="688"/>
      <c r="I29" s="688"/>
      <c r="J29" s="688"/>
      <c r="K29" s="688"/>
      <c r="L29" s="688"/>
      <c r="M29" s="688"/>
      <c r="N29" s="688"/>
      <c r="O29" s="688"/>
      <c r="P29" s="688"/>
      <c r="Q29" s="688"/>
      <c r="R29" s="688"/>
      <c r="S29" s="688"/>
      <c r="T29" s="688"/>
      <c r="U29" s="688"/>
      <c r="V29" s="688"/>
      <c r="W29" s="688"/>
      <c r="X29" s="688"/>
      <c r="Y29" s="688"/>
    </row>
    <row r="30" spans="1:25" ht="21" customHeight="1">
      <c r="A30" s="688"/>
      <c r="B30" s="688"/>
      <c r="C30" s="688"/>
      <c r="D30" s="688"/>
      <c r="E30" s="688"/>
      <c r="F30" s="688"/>
      <c r="G30" s="688"/>
      <c r="H30" s="688"/>
      <c r="I30" s="688"/>
      <c r="J30" s="688"/>
      <c r="K30" s="688"/>
      <c r="L30" s="688"/>
      <c r="M30" s="688"/>
      <c r="N30" s="688"/>
      <c r="O30" s="688"/>
      <c r="P30" s="688"/>
      <c r="Q30" s="688"/>
      <c r="R30" s="688"/>
      <c r="S30" s="688"/>
      <c r="T30" s="688"/>
      <c r="U30" s="688"/>
      <c r="V30" s="688"/>
      <c r="W30" s="688"/>
      <c r="X30" s="688"/>
      <c r="Y30" s="688"/>
    </row>
    <row r="31" spans="1:25" ht="21" customHeight="1">
      <c r="A31" s="688"/>
      <c r="B31" s="688"/>
      <c r="C31" s="688"/>
      <c r="D31" s="688"/>
      <c r="E31" s="688"/>
      <c r="F31" s="688"/>
      <c r="G31" s="688"/>
      <c r="H31" s="688"/>
      <c r="I31" s="688"/>
      <c r="J31" s="688"/>
      <c r="K31" s="688"/>
      <c r="L31" s="688"/>
      <c r="M31" s="688"/>
      <c r="N31" s="688"/>
      <c r="O31" s="688"/>
      <c r="P31" s="688"/>
      <c r="Q31" s="688"/>
      <c r="R31" s="688"/>
      <c r="S31" s="688"/>
      <c r="T31" s="688"/>
      <c r="U31" s="688"/>
      <c r="V31" s="688"/>
      <c r="W31" s="688"/>
      <c r="X31" s="688"/>
      <c r="Y31" s="688"/>
    </row>
    <row r="32" spans="1:25" ht="21" customHeight="1">
      <c r="A32" s="688"/>
      <c r="B32" s="688"/>
      <c r="C32" s="688"/>
      <c r="D32" s="688"/>
      <c r="E32" s="688"/>
      <c r="F32" s="688"/>
      <c r="G32" s="688"/>
      <c r="H32" s="688"/>
      <c r="I32" s="688"/>
      <c r="J32" s="688"/>
      <c r="K32" s="688"/>
      <c r="L32" s="688"/>
      <c r="M32" s="688"/>
      <c r="N32" s="688"/>
      <c r="O32" s="688"/>
      <c r="P32" s="688"/>
      <c r="Q32" s="688"/>
      <c r="R32" s="688"/>
      <c r="S32" s="688"/>
      <c r="T32" s="688"/>
      <c r="U32" s="688"/>
      <c r="V32" s="688"/>
      <c r="W32" s="688"/>
      <c r="X32" s="688"/>
      <c r="Y32" s="688"/>
    </row>
    <row r="33" spans="1:25" ht="21" customHeight="1">
      <c r="A33" s="688"/>
      <c r="B33" s="688"/>
      <c r="C33" s="688"/>
      <c r="D33" s="688"/>
      <c r="E33" s="688"/>
      <c r="F33" s="688"/>
      <c r="G33" s="688"/>
      <c r="H33" s="688"/>
      <c r="I33" s="688"/>
      <c r="J33" s="688"/>
      <c r="K33" s="688"/>
      <c r="L33" s="688"/>
      <c r="M33" s="688"/>
      <c r="N33" s="688"/>
      <c r="O33" s="688"/>
      <c r="P33" s="688"/>
      <c r="Q33" s="688"/>
      <c r="R33" s="688"/>
      <c r="S33" s="688"/>
      <c r="T33" s="688"/>
      <c r="U33" s="688"/>
      <c r="V33" s="688"/>
      <c r="W33" s="688"/>
      <c r="X33" s="688"/>
      <c r="Y33" s="688"/>
    </row>
  </sheetData>
  <mergeCells count="27">
    <mergeCell ref="A12:E12"/>
    <mergeCell ref="F12:Y12"/>
    <mergeCell ref="A13:E13"/>
    <mergeCell ref="F13:Y13"/>
    <mergeCell ref="B16:Y16"/>
    <mergeCell ref="A9:E9"/>
    <mergeCell ref="F9:Y9"/>
    <mergeCell ref="A10:E10"/>
    <mergeCell ref="F10:Y10"/>
    <mergeCell ref="A11:E11"/>
    <mergeCell ref="F11:Y11"/>
    <mergeCell ref="A8:Y8"/>
    <mergeCell ref="A4:Y4"/>
    <mergeCell ref="A5:E6"/>
    <mergeCell ref="F5:F6"/>
    <mergeCell ref="G5:H5"/>
    <mergeCell ref="I5:N5"/>
    <mergeCell ref="P5:P6"/>
    <mergeCell ref="Q5:R5"/>
    <mergeCell ref="S5:X5"/>
    <mergeCell ref="G6:H6"/>
    <mergeCell ref="I6:N6"/>
    <mergeCell ref="Q6:R6"/>
    <mergeCell ref="S6:X6"/>
    <mergeCell ref="A7:H7"/>
    <mergeCell ref="I7:U7"/>
    <mergeCell ref="V7:Y7"/>
  </mergeCells>
  <phoneticPr fontId="3"/>
  <pageMargins left="0.78740157480314965" right="0.59055118110236227" top="0.56999999999999995" bottom="0.45" header="0.51181102362204722" footer="0.28000000000000003"/>
  <pageSetup paperSize="9" orientation="portrait"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099F3-D980-4AAE-A1F7-039382A21C5D}">
  <sheetPr>
    <tabColor theme="8" tint="0.79998168889431442"/>
  </sheetPr>
  <dimension ref="A1:I16"/>
  <sheetViews>
    <sheetView view="pageBreakPreview" zoomScale="85" zoomScaleNormal="100" zoomScaleSheetLayoutView="85" workbookViewId="0">
      <selection activeCell="J9" sqref="J9"/>
    </sheetView>
  </sheetViews>
  <sheetFormatPr defaultColWidth="9" defaultRowHeight="13.2"/>
  <cols>
    <col min="1" max="1" width="4.88671875" style="727" customWidth="1"/>
    <col min="2" max="2" width="16.109375" style="727" customWidth="1"/>
    <col min="3" max="3" width="9" style="727"/>
    <col min="4" max="4" width="11" style="727" customWidth="1"/>
    <col min="5" max="16384" width="9" style="727"/>
  </cols>
  <sheetData>
    <row r="1" spans="1:9" ht="16.2">
      <c r="A1" s="726" t="s">
        <v>2416</v>
      </c>
      <c r="C1" s="687" t="s">
        <v>2219</v>
      </c>
    </row>
    <row r="2" spans="1:9">
      <c r="C2" s="687" t="s">
        <v>2220</v>
      </c>
    </row>
    <row r="3" spans="1:9">
      <c r="C3" s="687"/>
    </row>
    <row r="4" spans="1:9" ht="16.2">
      <c r="A4" s="2546" t="s">
        <v>2221</v>
      </c>
      <c r="B4" s="2546"/>
      <c r="C4" s="2546"/>
      <c r="D4" s="2546"/>
      <c r="E4" s="2546"/>
      <c r="F4" s="2546"/>
      <c r="G4" s="2546"/>
      <c r="H4" s="2546"/>
      <c r="I4" s="2546"/>
    </row>
    <row r="9" spans="1:9">
      <c r="A9" s="2547" t="s">
        <v>2222</v>
      </c>
      <c r="B9" s="2548"/>
      <c r="C9" s="2548"/>
      <c r="D9" s="2548"/>
      <c r="E9" s="2548"/>
      <c r="F9" s="2548"/>
      <c r="G9" s="2548"/>
      <c r="H9" s="2548"/>
      <c r="I9" s="2549"/>
    </row>
    <row r="10" spans="1:9" ht="63.75" customHeight="1">
      <c r="A10" s="731"/>
      <c r="B10" s="732"/>
      <c r="C10" s="732"/>
      <c r="D10" s="732"/>
      <c r="E10" s="732"/>
      <c r="F10" s="732"/>
      <c r="G10" s="732"/>
      <c r="H10" s="732"/>
      <c r="I10" s="733"/>
    </row>
    <row r="11" spans="1:9">
      <c r="A11" s="728" t="s">
        <v>2223</v>
      </c>
      <c r="B11" s="729"/>
      <c r="C11" s="729"/>
      <c r="D11" s="729"/>
      <c r="E11" s="729"/>
      <c r="F11" s="729"/>
      <c r="G11" s="729"/>
      <c r="H11" s="729"/>
      <c r="I11" s="730"/>
    </row>
    <row r="12" spans="1:9" ht="63.75" customHeight="1">
      <c r="A12" s="731"/>
      <c r="B12" s="732"/>
      <c r="C12" s="732"/>
      <c r="D12" s="732"/>
      <c r="E12" s="732"/>
      <c r="F12" s="732"/>
      <c r="G12" s="732"/>
      <c r="H12" s="732"/>
      <c r="I12" s="733"/>
    </row>
    <row r="14" spans="1:9" ht="19.5" customHeight="1">
      <c r="A14" s="727" t="s">
        <v>2224</v>
      </c>
    </row>
    <row r="15" spans="1:9" ht="21" customHeight="1">
      <c r="A15" s="734" t="s">
        <v>2225</v>
      </c>
    </row>
    <row r="16" spans="1:9" ht="24.6" customHeight="1">
      <c r="A16" s="2550" t="s">
        <v>2226</v>
      </c>
      <c r="B16" s="2550"/>
      <c r="C16" s="2550"/>
      <c r="D16" s="2550"/>
      <c r="E16" s="2550"/>
      <c r="F16" s="2550"/>
      <c r="G16" s="2550"/>
      <c r="H16" s="2550"/>
      <c r="I16" s="2550"/>
    </row>
  </sheetData>
  <mergeCells count="3">
    <mergeCell ref="A4:I4"/>
    <mergeCell ref="A9:I9"/>
    <mergeCell ref="A16:I16"/>
  </mergeCells>
  <phoneticPr fontId="3"/>
  <pageMargins left="0.75" right="0.75"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4C40F-4E86-4F09-A084-ADA4CE16399C}">
  <dimension ref="A2:AF123"/>
  <sheetViews>
    <sheetView zoomScaleNormal="100" zoomScaleSheetLayoutView="85" workbookViewId="0">
      <selection activeCell="B9" sqref="B9:AA9"/>
    </sheetView>
  </sheetViews>
  <sheetFormatPr defaultColWidth="4" defaultRowHeight="16.2"/>
  <cols>
    <col min="1" max="1" width="1.44140625" style="477" customWidth="1"/>
    <col min="2" max="12" width="3.21875" style="477" customWidth="1"/>
    <col min="13" max="13" width="13" style="477" customWidth="1"/>
    <col min="14" max="14" width="4.109375" style="477" bestFit="1" customWidth="1"/>
    <col min="15" max="32" width="3.21875" style="477" customWidth="1"/>
    <col min="33" max="33" width="1.44140625" style="477" customWidth="1"/>
    <col min="34" max="36" width="3.21875" style="477" customWidth="1"/>
    <col min="37" max="16384" width="4" style="477"/>
  </cols>
  <sheetData>
    <row r="2" spans="1:32">
      <c r="B2" s="477" t="s">
        <v>510</v>
      </c>
    </row>
    <row r="4" spans="1:32">
      <c r="W4" s="474" t="s">
        <v>370</v>
      </c>
      <c r="X4" s="1827"/>
      <c r="Y4" s="1827"/>
      <c r="Z4" s="144" t="s">
        <v>371</v>
      </c>
      <c r="AA4" s="1827"/>
      <c r="AB4" s="1827"/>
      <c r="AC4" s="144" t="s">
        <v>372</v>
      </c>
      <c r="AD4" s="1827"/>
      <c r="AE4" s="1827"/>
      <c r="AF4" s="144" t="s">
        <v>373</v>
      </c>
    </row>
    <row r="5" spans="1:32">
      <c r="B5" s="1827"/>
      <c r="C5" s="1827"/>
      <c r="D5" s="1827"/>
      <c r="E5" s="1827"/>
      <c r="F5" s="1827"/>
      <c r="G5" s="1827"/>
      <c r="H5" s="1827" t="s">
        <v>374</v>
      </c>
      <c r="I5" s="1827"/>
      <c r="J5" s="1827"/>
      <c r="K5" s="144" t="s">
        <v>375</v>
      </c>
    </row>
    <row r="7" spans="1:32">
      <c r="S7" s="474" t="s">
        <v>511</v>
      </c>
      <c r="T7" s="1826"/>
      <c r="U7" s="1826"/>
      <c r="V7" s="1826"/>
      <c r="W7" s="1826"/>
      <c r="X7" s="1826"/>
      <c r="Y7" s="1826"/>
      <c r="Z7" s="1826"/>
      <c r="AA7" s="1826"/>
      <c r="AB7" s="1826"/>
      <c r="AC7" s="1826"/>
      <c r="AD7" s="1826"/>
      <c r="AE7" s="1826"/>
      <c r="AF7" s="1826"/>
    </row>
    <row r="8" spans="1:32">
      <c r="S8" s="474"/>
      <c r="T8" s="144"/>
      <c r="U8" s="144"/>
      <c r="V8" s="144"/>
      <c r="W8" s="144"/>
      <c r="X8" s="144"/>
      <c r="Y8" s="144"/>
      <c r="Z8" s="144"/>
      <c r="AA8" s="144"/>
      <c r="AB8" s="144"/>
      <c r="AC8" s="144"/>
      <c r="AD8" s="144"/>
      <c r="AE8" s="144"/>
      <c r="AF8" s="144"/>
    </row>
    <row r="9" spans="1:32">
      <c r="B9" s="1853" t="s">
        <v>512</v>
      </c>
      <c r="C9" s="1853"/>
      <c r="D9" s="1853"/>
      <c r="E9" s="1853"/>
      <c r="F9" s="1853"/>
      <c r="G9" s="1853"/>
      <c r="H9" s="1853"/>
      <c r="I9" s="1853"/>
      <c r="J9" s="1853"/>
      <c r="K9" s="1853"/>
      <c r="L9" s="1853"/>
      <c r="M9" s="1853"/>
      <c r="N9" s="1853"/>
      <c r="O9" s="1853"/>
      <c r="P9" s="1853"/>
      <c r="Q9" s="1853"/>
      <c r="R9" s="1853"/>
      <c r="S9" s="1853"/>
      <c r="T9" s="1853"/>
      <c r="U9" s="1853"/>
      <c r="V9" s="1853"/>
      <c r="W9" s="1853"/>
      <c r="X9" s="1853"/>
      <c r="Y9" s="1853"/>
      <c r="Z9" s="1853"/>
      <c r="AA9" s="1853"/>
    </row>
    <row r="10" spans="1:32">
      <c r="B10" s="471"/>
      <c r="C10" s="471"/>
      <c r="D10" s="471"/>
      <c r="E10" s="471"/>
      <c r="F10" s="471"/>
      <c r="G10" s="471"/>
      <c r="H10" s="471"/>
      <c r="I10" s="471"/>
      <c r="J10" s="471"/>
      <c r="K10" s="471"/>
      <c r="L10" s="471"/>
      <c r="M10" s="471"/>
      <c r="N10" s="471"/>
      <c r="O10" s="471"/>
      <c r="P10" s="471"/>
      <c r="Q10" s="471"/>
      <c r="R10" s="471"/>
      <c r="S10" s="471"/>
      <c r="T10" s="471"/>
      <c r="U10" s="471"/>
      <c r="V10" s="471"/>
      <c r="W10" s="471"/>
      <c r="X10" s="471"/>
      <c r="Y10" s="471"/>
      <c r="Z10" s="471"/>
      <c r="AA10" s="471"/>
    </row>
    <row r="11" spans="1:32">
      <c r="A11" s="477" t="s">
        <v>513</v>
      </c>
    </row>
    <row r="13" spans="1:32" ht="36" customHeight="1">
      <c r="R13" s="1839" t="s">
        <v>514</v>
      </c>
      <c r="S13" s="1840"/>
      <c r="T13" s="1840"/>
      <c r="U13" s="1840"/>
      <c r="V13" s="1844"/>
      <c r="W13" s="146"/>
      <c r="X13" s="147"/>
      <c r="Y13" s="147"/>
      <c r="Z13" s="147"/>
      <c r="AA13" s="147"/>
      <c r="AB13" s="147"/>
      <c r="AC13" s="147"/>
      <c r="AD13" s="147"/>
      <c r="AE13" s="147"/>
      <c r="AF13" s="148"/>
    </row>
    <row r="14" spans="1:32" ht="13.5" customHeight="1"/>
    <row r="15" spans="1:32" s="467" customFormat="1" ht="34.5" customHeight="1">
      <c r="B15" s="1839" t="s">
        <v>515</v>
      </c>
      <c r="C15" s="1840"/>
      <c r="D15" s="1840"/>
      <c r="E15" s="1840"/>
      <c r="F15" s="1840"/>
      <c r="G15" s="1840"/>
      <c r="H15" s="1840"/>
      <c r="I15" s="1840"/>
      <c r="J15" s="1840"/>
      <c r="K15" s="1840"/>
      <c r="L15" s="1844"/>
      <c r="M15" s="1840" t="s">
        <v>516</v>
      </c>
      <c r="N15" s="1844"/>
      <c r="O15" s="1839" t="s">
        <v>517</v>
      </c>
      <c r="P15" s="1840"/>
      <c r="Q15" s="1840"/>
      <c r="R15" s="1840"/>
      <c r="S15" s="1840"/>
      <c r="T15" s="1840"/>
      <c r="U15" s="1840"/>
      <c r="V15" s="1840"/>
      <c r="W15" s="1840"/>
      <c r="X15" s="1840"/>
      <c r="Y15" s="1840"/>
      <c r="Z15" s="1840"/>
      <c r="AA15" s="1840"/>
      <c r="AB15" s="1840"/>
      <c r="AC15" s="1840"/>
      <c r="AD15" s="1840"/>
      <c r="AE15" s="1840"/>
      <c r="AF15" s="1844"/>
    </row>
    <row r="16" spans="1:32" s="467" customFormat="1">
      <c r="B16" s="1849" t="s">
        <v>29</v>
      </c>
      <c r="C16" s="1850"/>
      <c r="D16" s="1850"/>
      <c r="E16" s="1850"/>
      <c r="F16" s="1850"/>
      <c r="G16" s="1850"/>
      <c r="H16" s="1850"/>
      <c r="I16" s="1850"/>
      <c r="J16" s="1850"/>
      <c r="K16" s="1850"/>
      <c r="L16" s="1851"/>
      <c r="M16" s="145" t="s">
        <v>518</v>
      </c>
      <c r="N16" s="473" t="s">
        <v>496</v>
      </c>
      <c r="O16" s="1828" t="s">
        <v>519</v>
      </c>
      <c r="P16" s="1829"/>
      <c r="Q16" s="1829"/>
      <c r="R16" s="1829"/>
      <c r="S16" s="1829"/>
      <c r="T16" s="1829"/>
      <c r="U16" s="1829"/>
      <c r="V16" s="1829"/>
      <c r="W16" s="1829"/>
      <c r="X16" s="1829"/>
      <c r="Y16" s="1829"/>
      <c r="Z16" s="1829"/>
      <c r="AA16" s="1829"/>
      <c r="AB16" s="1829"/>
      <c r="AC16" s="1829"/>
      <c r="AD16" s="1829"/>
      <c r="AE16" s="1829"/>
      <c r="AF16" s="1830"/>
    </row>
    <row r="17" spans="2:32" s="467" customFormat="1">
      <c r="B17" s="1852"/>
      <c r="C17" s="1853"/>
      <c r="D17" s="1853"/>
      <c r="E17" s="1853"/>
      <c r="F17" s="1853"/>
      <c r="G17" s="1853"/>
      <c r="H17" s="1853"/>
      <c r="I17" s="1853"/>
      <c r="J17" s="1853"/>
      <c r="K17" s="1853"/>
      <c r="L17" s="1854"/>
      <c r="M17" s="466"/>
      <c r="N17" s="465" t="s">
        <v>496</v>
      </c>
      <c r="O17" s="1837"/>
      <c r="P17" s="1838"/>
      <c r="Q17" s="1838"/>
      <c r="R17" s="1838"/>
      <c r="S17" s="1838"/>
      <c r="T17" s="1838"/>
      <c r="U17" s="1838"/>
      <c r="V17" s="1838"/>
      <c r="W17" s="1838"/>
      <c r="X17" s="1838"/>
      <c r="Y17" s="1838"/>
      <c r="Z17" s="1838"/>
      <c r="AA17" s="1838"/>
      <c r="AB17" s="1838"/>
      <c r="AC17" s="1838"/>
      <c r="AD17" s="1838"/>
      <c r="AE17" s="1838"/>
      <c r="AF17" s="1841"/>
    </row>
    <row r="18" spans="2:32" s="467" customFormat="1">
      <c r="B18" s="1855"/>
      <c r="C18" s="1856"/>
      <c r="D18" s="1856"/>
      <c r="E18" s="1856"/>
      <c r="F18" s="1856"/>
      <c r="G18" s="1856"/>
      <c r="H18" s="1856"/>
      <c r="I18" s="1856"/>
      <c r="J18" s="1856"/>
      <c r="K18" s="1856"/>
      <c r="L18" s="1857"/>
      <c r="M18" s="466"/>
      <c r="N18" s="465" t="s">
        <v>496</v>
      </c>
      <c r="O18" s="1837"/>
      <c r="P18" s="1838"/>
      <c r="Q18" s="1838"/>
      <c r="R18" s="1838"/>
      <c r="S18" s="1838"/>
      <c r="T18" s="1838"/>
      <c r="U18" s="1838"/>
      <c r="V18" s="1838"/>
      <c r="W18" s="1838"/>
      <c r="X18" s="1838"/>
      <c r="Y18" s="1838"/>
      <c r="Z18" s="1838"/>
      <c r="AA18" s="1838"/>
      <c r="AB18" s="1838"/>
      <c r="AC18" s="1838"/>
      <c r="AD18" s="1838"/>
      <c r="AE18" s="1838"/>
      <c r="AF18" s="1841"/>
    </row>
    <row r="19" spans="2:32" s="467" customFormat="1">
      <c r="B19" s="1849" t="s">
        <v>419</v>
      </c>
      <c r="C19" s="1850"/>
      <c r="D19" s="1850"/>
      <c r="E19" s="1850"/>
      <c r="F19" s="1850"/>
      <c r="G19" s="1850"/>
      <c r="H19" s="1850"/>
      <c r="I19" s="1850"/>
      <c r="J19" s="1850"/>
      <c r="K19" s="1850"/>
      <c r="L19" s="1851"/>
      <c r="M19" s="466"/>
      <c r="N19" s="464" t="s">
        <v>496</v>
      </c>
      <c r="O19" s="1837"/>
      <c r="P19" s="1838"/>
      <c r="Q19" s="1838"/>
      <c r="R19" s="1838"/>
      <c r="S19" s="1838"/>
      <c r="T19" s="1838"/>
      <c r="U19" s="1838"/>
      <c r="V19" s="1838"/>
      <c r="W19" s="1838"/>
      <c r="X19" s="1838"/>
      <c r="Y19" s="1838"/>
      <c r="Z19" s="1838"/>
      <c r="AA19" s="1838"/>
      <c r="AB19" s="1838"/>
      <c r="AC19" s="1838"/>
      <c r="AD19" s="1838"/>
      <c r="AE19" s="1838"/>
      <c r="AF19" s="1841"/>
    </row>
    <row r="20" spans="2:32" s="467" customFormat="1">
      <c r="B20" s="1858"/>
      <c r="C20" s="1859"/>
      <c r="D20" s="1859"/>
      <c r="E20" s="1859"/>
      <c r="F20" s="1859"/>
      <c r="G20" s="1859"/>
      <c r="H20" s="1859"/>
      <c r="I20" s="1859"/>
      <c r="J20" s="1859"/>
      <c r="K20" s="1859"/>
      <c r="L20" s="1860"/>
      <c r="M20" s="466"/>
      <c r="N20" s="464" t="s">
        <v>496</v>
      </c>
      <c r="O20" s="1837"/>
      <c r="P20" s="1838"/>
      <c r="Q20" s="1838"/>
      <c r="R20" s="1838"/>
      <c r="S20" s="1838"/>
      <c r="T20" s="1838"/>
      <c r="U20" s="1838"/>
      <c r="V20" s="1838"/>
      <c r="W20" s="1838"/>
      <c r="X20" s="1838"/>
      <c r="Y20" s="1838"/>
      <c r="Z20" s="1838"/>
      <c r="AA20" s="1838"/>
      <c r="AB20" s="1838"/>
      <c r="AC20" s="1838"/>
      <c r="AD20" s="1838"/>
      <c r="AE20" s="1838"/>
      <c r="AF20" s="1841"/>
    </row>
    <row r="21" spans="2:32" s="467" customFormat="1">
      <c r="B21" s="1861"/>
      <c r="C21" s="1862"/>
      <c r="D21" s="1862"/>
      <c r="E21" s="1862"/>
      <c r="F21" s="1862"/>
      <c r="G21" s="1862"/>
      <c r="H21" s="1862"/>
      <c r="I21" s="1862"/>
      <c r="J21" s="1862"/>
      <c r="K21" s="1862"/>
      <c r="L21" s="1863"/>
      <c r="M21" s="475"/>
      <c r="N21" s="472" t="s">
        <v>496</v>
      </c>
      <c r="O21" s="1837"/>
      <c r="P21" s="1838"/>
      <c r="Q21" s="1838"/>
      <c r="R21" s="1838"/>
      <c r="S21" s="1838"/>
      <c r="T21" s="1838"/>
      <c r="U21" s="1838"/>
      <c r="V21" s="1838"/>
      <c r="W21" s="1838"/>
      <c r="X21" s="1838"/>
      <c r="Y21" s="1838"/>
      <c r="Z21" s="1838"/>
      <c r="AA21" s="1838"/>
      <c r="AB21" s="1838"/>
      <c r="AC21" s="1838"/>
      <c r="AD21" s="1838"/>
      <c r="AE21" s="1838"/>
      <c r="AF21" s="1841"/>
    </row>
    <row r="22" spans="2:32" s="467" customFormat="1">
      <c r="B22" s="1849" t="s">
        <v>67</v>
      </c>
      <c r="C22" s="1850"/>
      <c r="D22" s="1850"/>
      <c r="E22" s="1850"/>
      <c r="F22" s="1850"/>
      <c r="G22" s="1850"/>
      <c r="H22" s="1850"/>
      <c r="I22" s="1850"/>
      <c r="J22" s="1850"/>
      <c r="K22" s="1850"/>
      <c r="L22" s="1851"/>
      <c r="M22" s="466"/>
      <c r="N22" s="465" t="s">
        <v>496</v>
      </c>
      <c r="O22" s="1837"/>
      <c r="P22" s="1838"/>
      <c r="Q22" s="1838"/>
      <c r="R22" s="1838"/>
      <c r="S22" s="1838"/>
      <c r="T22" s="1838"/>
      <c r="U22" s="1838"/>
      <c r="V22" s="1838"/>
      <c r="W22" s="1838"/>
      <c r="X22" s="1838"/>
      <c r="Y22" s="1838"/>
      <c r="Z22" s="1838"/>
      <c r="AA22" s="1838"/>
      <c r="AB22" s="1838"/>
      <c r="AC22" s="1838"/>
      <c r="AD22" s="1838"/>
      <c r="AE22" s="1838"/>
      <c r="AF22" s="1841"/>
    </row>
    <row r="23" spans="2:32" s="467" customFormat="1">
      <c r="B23" s="1858"/>
      <c r="C23" s="1859"/>
      <c r="D23" s="1859"/>
      <c r="E23" s="1859"/>
      <c r="F23" s="1859"/>
      <c r="G23" s="1859"/>
      <c r="H23" s="1859"/>
      <c r="I23" s="1859"/>
      <c r="J23" s="1859"/>
      <c r="K23" s="1859"/>
      <c r="L23" s="1860"/>
      <c r="M23" s="466"/>
      <c r="N23" s="465" t="s">
        <v>496</v>
      </c>
      <c r="O23" s="1837"/>
      <c r="P23" s="1838"/>
      <c r="Q23" s="1838"/>
      <c r="R23" s="1838"/>
      <c r="S23" s="1838"/>
      <c r="T23" s="1838"/>
      <c r="U23" s="1838"/>
      <c r="V23" s="1838"/>
      <c r="W23" s="1838"/>
      <c r="X23" s="1838"/>
      <c r="Y23" s="1838"/>
      <c r="Z23" s="1838"/>
      <c r="AA23" s="1838"/>
      <c r="AB23" s="1838"/>
      <c r="AC23" s="1838"/>
      <c r="AD23" s="1838"/>
      <c r="AE23" s="1838"/>
      <c r="AF23" s="1841"/>
    </row>
    <row r="24" spans="2:32" s="467" customFormat="1">
      <c r="B24" s="1861"/>
      <c r="C24" s="1862"/>
      <c r="D24" s="1862"/>
      <c r="E24" s="1862"/>
      <c r="F24" s="1862"/>
      <c r="G24" s="1862"/>
      <c r="H24" s="1862"/>
      <c r="I24" s="1862"/>
      <c r="J24" s="1862"/>
      <c r="K24" s="1862"/>
      <c r="L24" s="1863"/>
      <c r="M24" s="466"/>
      <c r="N24" s="465" t="s">
        <v>496</v>
      </c>
      <c r="O24" s="1837"/>
      <c r="P24" s="1838"/>
      <c r="Q24" s="1838"/>
      <c r="R24" s="1838"/>
      <c r="S24" s="1838"/>
      <c r="T24" s="1838"/>
      <c r="U24" s="1838"/>
      <c r="V24" s="1838"/>
      <c r="W24" s="1838"/>
      <c r="X24" s="1838"/>
      <c r="Y24" s="1838"/>
      <c r="Z24" s="1838"/>
      <c r="AA24" s="1838"/>
      <c r="AB24" s="1838"/>
      <c r="AC24" s="1838"/>
      <c r="AD24" s="1838"/>
      <c r="AE24" s="1838"/>
      <c r="AF24" s="1841"/>
    </row>
    <row r="25" spans="2:32" s="467" customFormat="1">
      <c r="B25" s="1849" t="s">
        <v>423</v>
      </c>
      <c r="C25" s="1850"/>
      <c r="D25" s="1850"/>
      <c r="E25" s="1850"/>
      <c r="F25" s="1850"/>
      <c r="G25" s="1850"/>
      <c r="H25" s="1850"/>
      <c r="I25" s="1850"/>
      <c r="J25" s="1850"/>
      <c r="K25" s="1850"/>
      <c r="L25" s="1851"/>
      <c r="M25" s="466"/>
      <c r="N25" s="465" t="s">
        <v>496</v>
      </c>
      <c r="O25" s="1837"/>
      <c r="P25" s="1838"/>
      <c r="Q25" s="1838"/>
      <c r="R25" s="1838"/>
      <c r="S25" s="1838"/>
      <c r="T25" s="1838"/>
      <c r="U25" s="1838"/>
      <c r="V25" s="1838"/>
      <c r="W25" s="1838"/>
      <c r="X25" s="1838"/>
      <c r="Y25" s="1838"/>
      <c r="Z25" s="1838"/>
      <c r="AA25" s="1838"/>
      <c r="AB25" s="1838"/>
      <c r="AC25" s="1838"/>
      <c r="AD25" s="1838"/>
      <c r="AE25" s="1838"/>
      <c r="AF25" s="1841"/>
    </row>
    <row r="26" spans="2:32" s="467" customFormat="1">
      <c r="B26" s="1858"/>
      <c r="C26" s="1859"/>
      <c r="D26" s="1859"/>
      <c r="E26" s="1859"/>
      <c r="F26" s="1859"/>
      <c r="G26" s="1859"/>
      <c r="H26" s="1859"/>
      <c r="I26" s="1859"/>
      <c r="J26" s="1859"/>
      <c r="K26" s="1859"/>
      <c r="L26" s="1860"/>
      <c r="M26" s="466"/>
      <c r="N26" s="465" t="s">
        <v>496</v>
      </c>
      <c r="O26" s="1837"/>
      <c r="P26" s="1838"/>
      <c r="Q26" s="1838"/>
      <c r="R26" s="1838"/>
      <c r="S26" s="1838"/>
      <c r="T26" s="1838"/>
      <c r="U26" s="1838"/>
      <c r="V26" s="1838"/>
      <c r="W26" s="1838"/>
      <c r="X26" s="1838"/>
      <c r="Y26" s="1838"/>
      <c r="Z26" s="1838"/>
      <c r="AA26" s="1838"/>
      <c r="AB26" s="1838"/>
      <c r="AC26" s="1838"/>
      <c r="AD26" s="1838"/>
      <c r="AE26" s="1838"/>
      <c r="AF26" s="1841"/>
    </row>
    <row r="27" spans="2:32" s="467" customFormat="1">
      <c r="B27" s="1861"/>
      <c r="C27" s="1862"/>
      <c r="D27" s="1862"/>
      <c r="E27" s="1862"/>
      <c r="F27" s="1862"/>
      <c r="G27" s="1862"/>
      <c r="H27" s="1862"/>
      <c r="I27" s="1862"/>
      <c r="J27" s="1862"/>
      <c r="K27" s="1862"/>
      <c r="L27" s="1863"/>
      <c r="M27" s="466"/>
      <c r="N27" s="465" t="s">
        <v>496</v>
      </c>
      <c r="O27" s="1837"/>
      <c r="P27" s="1838"/>
      <c r="Q27" s="1838"/>
      <c r="R27" s="1838"/>
      <c r="S27" s="1838"/>
      <c r="T27" s="1838"/>
      <c r="U27" s="1838"/>
      <c r="V27" s="1838"/>
      <c r="W27" s="1838"/>
      <c r="X27" s="1838"/>
      <c r="Y27" s="1838"/>
      <c r="Z27" s="1838"/>
      <c r="AA27" s="1838"/>
      <c r="AB27" s="1838"/>
      <c r="AC27" s="1838"/>
      <c r="AD27" s="1838"/>
      <c r="AE27" s="1838"/>
      <c r="AF27" s="1841"/>
    </row>
    <row r="28" spans="2:32" s="467" customFormat="1">
      <c r="B28" s="1849" t="s">
        <v>520</v>
      </c>
      <c r="C28" s="1850"/>
      <c r="D28" s="1850"/>
      <c r="E28" s="1850"/>
      <c r="F28" s="1850"/>
      <c r="G28" s="1850"/>
      <c r="H28" s="1850"/>
      <c r="I28" s="1850"/>
      <c r="J28" s="1850"/>
      <c r="K28" s="1850"/>
      <c r="L28" s="1851"/>
      <c r="M28" s="466"/>
      <c r="N28" s="465" t="s">
        <v>496</v>
      </c>
      <c r="O28" s="1837"/>
      <c r="P28" s="1838"/>
      <c r="Q28" s="1838"/>
      <c r="R28" s="1838"/>
      <c r="S28" s="1838"/>
      <c r="T28" s="1838"/>
      <c r="U28" s="1838"/>
      <c r="V28" s="1838"/>
      <c r="W28" s="1838"/>
      <c r="X28" s="1838"/>
      <c r="Y28" s="1838"/>
      <c r="Z28" s="1838"/>
      <c r="AA28" s="1838"/>
      <c r="AB28" s="1838"/>
      <c r="AC28" s="1838"/>
      <c r="AD28" s="1838"/>
      <c r="AE28" s="1838"/>
      <c r="AF28" s="1841"/>
    </row>
    <row r="29" spans="2:32" s="467" customFormat="1">
      <c r="B29" s="1858"/>
      <c r="C29" s="1859"/>
      <c r="D29" s="1859"/>
      <c r="E29" s="1859"/>
      <c r="F29" s="1859"/>
      <c r="G29" s="1859"/>
      <c r="H29" s="1859"/>
      <c r="I29" s="1859"/>
      <c r="J29" s="1859"/>
      <c r="K29" s="1859"/>
      <c r="L29" s="1860"/>
      <c r="M29" s="466"/>
      <c r="N29" s="465" t="s">
        <v>496</v>
      </c>
      <c r="O29" s="1837"/>
      <c r="P29" s="1838"/>
      <c r="Q29" s="1838"/>
      <c r="R29" s="1838"/>
      <c r="S29" s="1838"/>
      <c r="T29" s="1838"/>
      <c r="U29" s="1838"/>
      <c r="V29" s="1838"/>
      <c r="W29" s="1838"/>
      <c r="X29" s="1838"/>
      <c r="Y29" s="1838"/>
      <c r="Z29" s="1838"/>
      <c r="AA29" s="1838"/>
      <c r="AB29" s="1838"/>
      <c r="AC29" s="1838"/>
      <c r="AD29" s="1838"/>
      <c r="AE29" s="1838"/>
      <c r="AF29" s="1841"/>
    </row>
    <row r="30" spans="2:32" s="467" customFormat="1">
      <c r="B30" s="1861"/>
      <c r="C30" s="1862"/>
      <c r="D30" s="1862"/>
      <c r="E30" s="1862"/>
      <c r="F30" s="1862"/>
      <c r="G30" s="1862"/>
      <c r="H30" s="1862"/>
      <c r="I30" s="1862"/>
      <c r="J30" s="1862"/>
      <c r="K30" s="1862"/>
      <c r="L30" s="1863"/>
      <c r="M30" s="466"/>
      <c r="N30" s="465" t="s">
        <v>496</v>
      </c>
      <c r="O30" s="1837"/>
      <c r="P30" s="1838"/>
      <c r="Q30" s="1838"/>
      <c r="R30" s="1838"/>
      <c r="S30" s="1838"/>
      <c r="T30" s="1838"/>
      <c r="U30" s="1838"/>
      <c r="V30" s="1838"/>
      <c r="W30" s="1838"/>
      <c r="X30" s="1838"/>
      <c r="Y30" s="1838"/>
      <c r="Z30" s="1838"/>
      <c r="AA30" s="1838"/>
      <c r="AB30" s="1838"/>
      <c r="AC30" s="1838"/>
      <c r="AD30" s="1838"/>
      <c r="AE30" s="1838"/>
      <c r="AF30" s="1841"/>
    </row>
    <row r="31" spans="2:32" s="467" customFormat="1">
      <c r="B31" s="1849" t="s">
        <v>521</v>
      </c>
      <c r="C31" s="1850"/>
      <c r="D31" s="1850"/>
      <c r="E31" s="1850"/>
      <c r="F31" s="1850"/>
      <c r="G31" s="1850"/>
      <c r="H31" s="1850"/>
      <c r="I31" s="1850"/>
      <c r="J31" s="1850"/>
      <c r="K31" s="1850"/>
      <c r="L31" s="1851"/>
      <c r="M31" s="149"/>
      <c r="N31" s="464" t="s">
        <v>496</v>
      </c>
      <c r="O31" s="1837"/>
      <c r="P31" s="1838"/>
      <c r="Q31" s="1838"/>
      <c r="R31" s="1838"/>
      <c r="S31" s="1838"/>
      <c r="T31" s="1838"/>
      <c r="U31" s="1838"/>
      <c r="V31" s="1838"/>
      <c r="W31" s="1838"/>
      <c r="X31" s="1838"/>
      <c r="Y31" s="1838"/>
      <c r="Z31" s="1838"/>
      <c r="AA31" s="1838"/>
      <c r="AB31" s="1838"/>
      <c r="AC31" s="1838"/>
      <c r="AD31" s="1838"/>
      <c r="AE31" s="1838"/>
      <c r="AF31" s="1841"/>
    </row>
    <row r="32" spans="2:32" s="467" customFormat="1">
      <c r="B32" s="1858"/>
      <c r="C32" s="1859"/>
      <c r="D32" s="1859"/>
      <c r="E32" s="1859"/>
      <c r="F32" s="1859"/>
      <c r="G32" s="1859"/>
      <c r="H32" s="1859"/>
      <c r="I32" s="1859"/>
      <c r="J32" s="1859"/>
      <c r="K32" s="1859"/>
      <c r="L32" s="1860"/>
      <c r="M32" s="149"/>
      <c r="N32" s="464" t="s">
        <v>496</v>
      </c>
      <c r="O32" s="1837"/>
      <c r="P32" s="1838"/>
      <c r="Q32" s="1838"/>
      <c r="R32" s="1838"/>
      <c r="S32" s="1838"/>
      <c r="T32" s="1838"/>
      <c r="U32" s="1838"/>
      <c r="V32" s="1838"/>
      <c r="W32" s="1838"/>
      <c r="X32" s="1838"/>
      <c r="Y32" s="1838"/>
      <c r="Z32" s="1838"/>
      <c r="AA32" s="1838"/>
      <c r="AB32" s="1838"/>
      <c r="AC32" s="1838"/>
      <c r="AD32" s="1838"/>
      <c r="AE32" s="1838"/>
      <c r="AF32" s="1841"/>
    </row>
    <row r="33" spans="1:32" s="467" customFormat="1" ht="16.8" thickBot="1">
      <c r="B33" s="1864"/>
      <c r="C33" s="1865"/>
      <c r="D33" s="1865"/>
      <c r="E33" s="1865"/>
      <c r="F33" s="1865"/>
      <c r="G33" s="1865"/>
      <c r="H33" s="1865"/>
      <c r="I33" s="1865"/>
      <c r="J33" s="1865"/>
      <c r="K33" s="1865"/>
      <c r="L33" s="1866"/>
      <c r="M33" s="150"/>
      <c r="N33" s="479" t="s">
        <v>496</v>
      </c>
      <c r="O33" s="1867"/>
      <c r="P33" s="1868"/>
      <c r="Q33" s="1868"/>
      <c r="R33" s="1868"/>
      <c r="S33" s="1868"/>
      <c r="T33" s="1868"/>
      <c r="U33" s="1868"/>
      <c r="V33" s="1868"/>
      <c r="W33" s="1868"/>
      <c r="X33" s="1868"/>
      <c r="Y33" s="1868"/>
      <c r="Z33" s="1868"/>
      <c r="AA33" s="1868"/>
      <c r="AB33" s="1868"/>
      <c r="AC33" s="1868"/>
      <c r="AD33" s="1868"/>
      <c r="AE33" s="1868"/>
      <c r="AF33" s="1869"/>
    </row>
    <row r="34" spans="1:32" s="467" customFormat="1" ht="16.8" thickTop="1">
      <c r="B34" s="1849" t="s">
        <v>325</v>
      </c>
      <c r="C34" s="1850"/>
      <c r="D34" s="1850"/>
      <c r="E34" s="1850"/>
      <c r="F34" s="1850"/>
      <c r="G34" s="1850"/>
      <c r="H34" s="1850"/>
      <c r="I34" s="1850"/>
      <c r="J34" s="1850"/>
      <c r="K34" s="1850"/>
      <c r="L34" s="1851"/>
      <c r="M34" s="151"/>
      <c r="N34" s="469" t="s">
        <v>496</v>
      </c>
      <c r="O34" s="1870"/>
      <c r="P34" s="1871"/>
      <c r="Q34" s="1871"/>
      <c r="R34" s="1871"/>
      <c r="S34" s="1871"/>
      <c r="T34" s="1871"/>
      <c r="U34" s="1871"/>
      <c r="V34" s="1871"/>
      <c r="W34" s="1871"/>
      <c r="X34" s="1871"/>
      <c r="Y34" s="1871"/>
      <c r="Z34" s="1871"/>
      <c r="AA34" s="1871"/>
      <c r="AB34" s="1871"/>
      <c r="AC34" s="1871"/>
      <c r="AD34" s="1871"/>
      <c r="AE34" s="1871"/>
      <c r="AF34" s="1872"/>
    </row>
    <row r="35" spans="1:32" s="467" customFormat="1">
      <c r="B35" s="1858"/>
      <c r="C35" s="1859"/>
      <c r="D35" s="1859"/>
      <c r="E35" s="1859"/>
      <c r="F35" s="1859"/>
      <c r="G35" s="1859"/>
      <c r="H35" s="1859"/>
      <c r="I35" s="1859"/>
      <c r="J35" s="1859"/>
      <c r="K35" s="1859"/>
      <c r="L35" s="1860"/>
      <c r="M35" s="466"/>
      <c r="N35" s="464" t="s">
        <v>496</v>
      </c>
      <c r="O35" s="1837"/>
      <c r="P35" s="1838"/>
      <c r="Q35" s="1838"/>
      <c r="R35" s="1838"/>
      <c r="S35" s="1838"/>
      <c r="T35" s="1838"/>
      <c r="U35" s="1838"/>
      <c r="V35" s="1838"/>
      <c r="W35" s="1838"/>
      <c r="X35" s="1838"/>
      <c r="Y35" s="1838"/>
      <c r="Z35" s="1838"/>
      <c r="AA35" s="1838"/>
      <c r="AB35" s="1838"/>
      <c r="AC35" s="1838"/>
      <c r="AD35" s="1838"/>
      <c r="AE35" s="1838"/>
      <c r="AF35" s="1841"/>
    </row>
    <row r="36" spans="1:32" s="467" customFormat="1">
      <c r="B36" s="1861"/>
      <c r="C36" s="1862"/>
      <c r="D36" s="1862"/>
      <c r="E36" s="1862"/>
      <c r="F36" s="1862"/>
      <c r="G36" s="1862"/>
      <c r="H36" s="1862"/>
      <c r="I36" s="1862"/>
      <c r="J36" s="1862"/>
      <c r="K36" s="1862"/>
      <c r="L36" s="1863"/>
      <c r="M36" s="475"/>
      <c r="N36" s="472" t="s">
        <v>496</v>
      </c>
      <c r="O36" s="1837"/>
      <c r="P36" s="1838"/>
      <c r="Q36" s="1838"/>
      <c r="R36" s="1838"/>
      <c r="S36" s="1838"/>
      <c r="T36" s="1838"/>
      <c r="U36" s="1838"/>
      <c r="V36" s="1838"/>
      <c r="W36" s="1838"/>
      <c r="X36" s="1838"/>
      <c r="Y36" s="1838"/>
      <c r="Z36" s="1838"/>
      <c r="AA36" s="1838"/>
      <c r="AB36" s="1838"/>
      <c r="AC36" s="1838"/>
      <c r="AD36" s="1838"/>
      <c r="AE36" s="1838"/>
      <c r="AF36" s="1841"/>
    </row>
    <row r="37" spans="1:32" s="467" customFormat="1">
      <c r="B37" s="1849" t="s">
        <v>336</v>
      </c>
      <c r="C37" s="1850"/>
      <c r="D37" s="1850"/>
      <c r="E37" s="1850"/>
      <c r="F37" s="1850"/>
      <c r="G37" s="1850"/>
      <c r="H37" s="1850"/>
      <c r="I37" s="1850"/>
      <c r="J37" s="1850"/>
      <c r="K37" s="1850"/>
      <c r="L37" s="1851"/>
      <c r="M37" s="466"/>
      <c r="N37" s="465" t="s">
        <v>496</v>
      </c>
      <c r="O37" s="1837"/>
      <c r="P37" s="1838"/>
      <c r="Q37" s="1838"/>
      <c r="R37" s="1838"/>
      <c r="S37" s="1838"/>
      <c r="T37" s="1838"/>
      <c r="U37" s="1838"/>
      <c r="V37" s="1838"/>
      <c r="W37" s="1838"/>
      <c r="X37" s="1838"/>
      <c r="Y37" s="1838"/>
      <c r="Z37" s="1838"/>
      <c r="AA37" s="1838"/>
      <c r="AB37" s="1838"/>
      <c r="AC37" s="1838"/>
      <c r="AD37" s="1838"/>
      <c r="AE37" s="1838"/>
      <c r="AF37" s="1841"/>
    </row>
    <row r="38" spans="1:32" s="467" customFormat="1">
      <c r="B38" s="1861"/>
      <c r="C38" s="1862"/>
      <c r="D38" s="1862"/>
      <c r="E38" s="1862"/>
      <c r="F38" s="1862"/>
      <c r="G38" s="1862"/>
      <c r="H38" s="1862"/>
      <c r="I38" s="1862"/>
      <c r="J38" s="1862"/>
      <c r="K38" s="1862"/>
      <c r="L38" s="1863"/>
      <c r="M38" s="466"/>
      <c r="N38" s="465" t="s">
        <v>496</v>
      </c>
      <c r="O38" s="1837"/>
      <c r="P38" s="1838"/>
      <c r="Q38" s="1838"/>
      <c r="R38" s="1838"/>
      <c r="S38" s="1838"/>
      <c r="T38" s="1838"/>
      <c r="U38" s="1838"/>
      <c r="V38" s="1838"/>
      <c r="W38" s="1838"/>
      <c r="X38" s="1838"/>
      <c r="Y38" s="1838"/>
      <c r="Z38" s="1838"/>
      <c r="AA38" s="1838"/>
      <c r="AB38" s="1838"/>
      <c r="AC38" s="1838"/>
      <c r="AD38" s="1838"/>
      <c r="AE38" s="1838"/>
      <c r="AF38" s="1841"/>
    </row>
    <row r="39" spans="1:32" s="467" customFormat="1">
      <c r="A39" s="468"/>
      <c r="B39" s="1861"/>
      <c r="C39" s="1873"/>
      <c r="D39" s="1862"/>
      <c r="E39" s="1862"/>
      <c r="F39" s="1862"/>
      <c r="G39" s="1862"/>
      <c r="H39" s="1862"/>
      <c r="I39" s="1862"/>
      <c r="J39" s="1862"/>
      <c r="K39" s="1862"/>
      <c r="L39" s="1863"/>
      <c r="M39" s="151"/>
      <c r="N39" s="470" t="s">
        <v>496</v>
      </c>
      <c r="O39" s="1834"/>
      <c r="P39" s="1835"/>
      <c r="Q39" s="1835"/>
      <c r="R39" s="1835"/>
      <c r="S39" s="1835"/>
      <c r="T39" s="1835"/>
      <c r="U39" s="1835"/>
      <c r="V39" s="1835"/>
      <c r="W39" s="1835"/>
      <c r="X39" s="1835"/>
      <c r="Y39" s="1835"/>
      <c r="Z39" s="1835"/>
      <c r="AA39" s="1835"/>
      <c r="AB39" s="1835"/>
      <c r="AC39" s="1835"/>
      <c r="AD39" s="1835"/>
      <c r="AE39" s="1835"/>
      <c r="AF39" s="1836"/>
    </row>
    <row r="40" spans="1:32" s="467" customFormat="1">
      <c r="B40" s="1874" t="s">
        <v>522</v>
      </c>
      <c r="C40" s="1850"/>
      <c r="D40" s="1850"/>
      <c r="E40" s="1850"/>
      <c r="F40" s="1850"/>
      <c r="G40" s="1850"/>
      <c r="H40" s="1850"/>
      <c r="I40" s="1850"/>
      <c r="J40" s="1850"/>
      <c r="K40" s="1850"/>
      <c r="L40" s="1851"/>
      <c r="M40" s="466"/>
      <c r="N40" s="465" t="s">
        <v>496</v>
      </c>
      <c r="O40" s="1837"/>
      <c r="P40" s="1838"/>
      <c r="Q40" s="1838"/>
      <c r="R40" s="1838"/>
      <c r="S40" s="1838"/>
      <c r="T40" s="1838"/>
      <c r="U40" s="1838"/>
      <c r="V40" s="1838"/>
      <c r="W40" s="1838"/>
      <c r="X40" s="1838"/>
      <c r="Y40" s="1838"/>
      <c r="Z40" s="1838"/>
      <c r="AA40" s="1838"/>
      <c r="AB40" s="1838"/>
      <c r="AC40" s="1838"/>
      <c r="AD40" s="1838"/>
      <c r="AE40" s="1838"/>
      <c r="AF40" s="1841"/>
    </row>
    <row r="41" spans="1:32" s="467" customFormat="1">
      <c r="B41" s="1852"/>
      <c r="C41" s="1853"/>
      <c r="D41" s="1853"/>
      <c r="E41" s="1853"/>
      <c r="F41" s="1853"/>
      <c r="G41" s="1853"/>
      <c r="H41" s="1853"/>
      <c r="I41" s="1853"/>
      <c r="J41" s="1853"/>
      <c r="K41" s="1853"/>
      <c r="L41" s="1854"/>
      <c r="M41" s="466"/>
      <c r="N41" s="465" t="s">
        <v>496</v>
      </c>
      <c r="O41" s="1837"/>
      <c r="P41" s="1838"/>
      <c r="Q41" s="1838"/>
      <c r="R41" s="1838"/>
      <c r="S41" s="1838"/>
      <c r="T41" s="1838"/>
      <c r="U41" s="1838"/>
      <c r="V41" s="1838"/>
      <c r="W41" s="1838"/>
      <c r="X41" s="1838"/>
      <c r="Y41" s="1838"/>
      <c r="Z41" s="1838"/>
      <c r="AA41" s="1838"/>
      <c r="AB41" s="1838"/>
      <c r="AC41" s="1838"/>
      <c r="AD41" s="1838"/>
      <c r="AE41" s="1838"/>
      <c r="AF41" s="1841"/>
    </row>
    <row r="42" spans="1:32" s="467" customFormat="1">
      <c r="B42" s="1855"/>
      <c r="C42" s="1856"/>
      <c r="D42" s="1856"/>
      <c r="E42" s="1856"/>
      <c r="F42" s="1856"/>
      <c r="G42" s="1856"/>
      <c r="H42" s="1856"/>
      <c r="I42" s="1856"/>
      <c r="J42" s="1856"/>
      <c r="K42" s="1856"/>
      <c r="L42" s="1857"/>
      <c r="M42" s="466"/>
      <c r="N42" s="465" t="s">
        <v>496</v>
      </c>
      <c r="O42" s="1837"/>
      <c r="P42" s="1838"/>
      <c r="Q42" s="1838"/>
      <c r="R42" s="1838"/>
      <c r="S42" s="1838"/>
      <c r="T42" s="1838"/>
      <c r="U42" s="1838"/>
      <c r="V42" s="1838"/>
      <c r="W42" s="1838"/>
      <c r="X42" s="1838"/>
      <c r="Y42" s="1838"/>
      <c r="Z42" s="1838"/>
      <c r="AA42" s="1838"/>
      <c r="AB42" s="1838"/>
      <c r="AC42" s="1838"/>
      <c r="AD42" s="1838"/>
      <c r="AE42" s="1838"/>
      <c r="AF42" s="1841"/>
    </row>
    <row r="44" spans="1:32">
      <c r="B44" s="477" t="s">
        <v>523</v>
      </c>
    </row>
    <row r="45" spans="1:32">
      <c r="B45" s="477" t="s">
        <v>524</v>
      </c>
    </row>
    <row r="47" spans="1:32">
      <c r="A47" s="477" t="s">
        <v>525</v>
      </c>
      <c r="M47" s="152"/>
      <c r="N47" s="477" t="s">
        <v>371</v>
      </c>
      <c r="O47" s="1848"/>
      <c r="P47" s="1848"/>
      <c r="Q47" s="477" t="s">
        <v>508</v>
      </c>
      <c r="R47" s="1848"/>
      <c r="S47" s="1848"/>
      <c r="T47" s="477" t="s">
        <v>509</v>
      </c>
    </row>
    <row r="122" spans="3:7">
      <c r="C122" s="478"/>
      <c r="D122" s="478"/>
      <c r="E122" s="478"/>
      <c r="F122" s="478"/>
      <c r="G122" s="478"/>
    </row>
    <row r="123" spans="3:7">
      <c r="C123" s="476"/>
    </row>
  </sheetData>
  <mergeCells count="49">
    <mergeCell ref="O47:P47"/>
    <mergeCell ref="R47:S47"/>
    <mergeCell ref="B37:L39"/>
    <mergeCell ref="O37:AF37"/>
    <mergeCell ref="O38:AF38"/>
    <mergeCell ref="O39:AF39"/>
    <mergeCell ref="B40:L42"/>
    <mergeCell ref="O40:AF40"/>
    <mergeCell ref="O41:AF41"/>
    <mergeCell ref="O42:AF42"/>
    <mergeCell ref="B31:L33"/>
    <mergeCell ref="O31:AF31"/>
    <mergeCell ref="O32:AF32"/>
    <mergeCell ref="O33:AF33"/>
    <mergeCell ref="B34:L36"/>
    <mergeCell ref="O34:AF34"/>
    <mergeCell ref="O35:AF35"/>
    <mergeCell ref="O36:AF36"/>
    <mergeCell ref="B25:L27"/>
    <mergeCell ref="O25:AF25"/>
    <mergeCell ref="O26:AF26"/>
    <mergeCell ref="O27:AF27"/>
    <mergeCell ref="B28:L30"/>
    <mergeCell ref="O28:AF28"/>
    <mergeCell ref="O29:AF29"/>
    <mergeCell ref="O30:AF30"/>
    <mergeCell ref="B19:L21"/>
    <mergeCell ref="O19:AF19"/>
    <mergeCell ref="O20:AF20"/>
    <mergeCell ref="O21:AF21"/>
    <mergeCell ref="B22:L24"/>
    <mergeCell ref="O22:AF22"/>
    <mergeCell ref="O23:AF23"/>
    <mergeCell ref="O24:AF24"/>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s>
  <phoneticPr fontId="3"/>
  <pageMargins left="0.7" right="0.7" top="0.75" bottom="0.75" header="0.3" footer="0.3"/>
  <pageSetup paperSize="9" scale="7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8CDAA-DFD4-4624-9D03-5F8681A61C14}">
  <sheetPr>
    <tabColor theme="8" tint="0.79998168889431442"/>
  </sheetPr>
  <dimension ref="A1:I33"/>
  <sheetViews>
    <sheetView view="pageBreakPreview" zoomScaleNormal="100" zoomScaleSheetLayoutView="100" workbookViewId="0">
      <selection activeCell="J9" sqref="J9"/>
    </sheetView>
  </sheetViews>
  <sheetFormatPr defaultColWidth="9" defaultRowHeight="13.2"/>
  <cols>
    <col min="1" max="1" width="4.88671875" style="736" customWidth="1"/>
    <col min="2" max="2" width="16.109375" style="736" customWidth="1"/>
    <col min="3" max="3" width="9" style="736"/>
    <col min="4" max="4" width="11" style="736" customWidth="1"/>
    <col min="5" max="16384" width="9" style="736"/>
  </cols>
  <sheetData>
    <row r="1" spans="1:9" ht="16.2">
      <c r="A1" s="735" t="s">
        <v>2417</v>
      </c>
      <c r="C1" s="687" t="s">
        <v>2227</v>
      </c>
    </row>
    <row r="3" spans="1:9" ht="16.2">
      <c r="A3" s="2552" t="s">
        <v>2228</v>
      </c>
      <c r="B3" s="2552"/>
      <c r="C3" s="2552"/>
      <c r="D3" s="2552"/>
      <c r="E3" s="2552"/>
      <c r="F3" s="2552"/>
      <c r="G3" s="2552"/>
      <c r="H3" s="2552"/>
      <c r="I3" s="2552"/>
    </row>
    <row r="6" spans="1:9">
      <c r="A6" s="736" t="s">
        <v>2229</v>
      </c>
    </row>
    <row r="8" spans="1:9" ht="22.5" customHeight="1">
      <c r="A8" s="2553" t="s">
        <v>2230</v>
      </c>
      <c r="B8" s="2553"/>
      <c r="C8" s="2553" t="s">
        <v>2231</v>
      </c>
      <c r="D8" s="2553"/>
      <c r="E8" s="2553"/>
      <c r="F8" s="2553" t="s">
        <v>2232</v>
      </c>
      <c r="G8" s="2553"/>
      <c r="H8" s="2553" t="s">
        <v>2233</v>
      </c>
      <c r="I8" s="2553"/>
    </row>
    <row r="9" spans="1:9" ht="39" customHeight="1">
      <c r="A9" s="2551"/>
      <c r="B9" s="2551"/>
      <c r="C9" s="2551"/>
      <c r="D9" s="2551"/>
      <c r="E9" s="2551"/>
      <c r="F9" s="2551" t="s">
        <v>2234</v>
      </c>
      <c r="G9" s="2551"/>
      <c r="H9" s="2551" t="s">
        <v>2235</v>
      </c>
      <c r="I9" s="2551"/>
    </row>
    <row r="10" spans="1:9" ht="21" customHeight="1">
      <c r="A10" s="2554" t="s">
        <v>2236</v>
      </c>
      <c r="B10" s="2556" t="s">
        <v>2237</v>
      </c>
      <c r="C10" s="2557"/>
      <c r="D10" s="2557"/>
      <c r="E10" s="2558"/>
      <c r="F10" s="2556" t="s">
        <v>2238</v>
      </c>
      <c r="G10" s="2557"/>
      <c r="H10" s="2557"/>
      <c r="I10" s="2558"/>
    </row>
    <row r="11" spans="1:9" ht="65.25" customHeight="1">
      <c r="A11" s="2555"/>
      <c r="B11" s="2559"/>
      <c r="C11" s="2560"/>
      <c r="D11" s="2560"/>
      <c r="E11" s="2560"/>
      <c r="F11" s="2560"/>
      <c r="G11" s="2560"/>
      <c r="H11" s="2560"/>
      <c r="I11" s="2561"/>
    </row>
    <row r="14" spans="1:9">
      <c r="A14" s="736" t="s">
        <v>2239</v>
      </c>
    </row>
    <row r="16" spans="1:9" ht="24" customHeight="1">
      <c r="A16" s="2556" t="s">
        <v>2240</v>
      </c>
      <c r="B16" s="2558"/>
      <c r="C16" s="2556" t="s">
        <v>2241</v>
      </c>
      <c r="D16" s="2557"/>
      <c r="E16" s="2557"/>
      <c r="F16" s="2557"/>
      <c r="G16" s="2557"/>
      <c r="H16" s="2557"/>
      <c r="I16" s="2558"/>
    </row>
    <row r="17" spans="1:9" ht="32.25" customHeight="1">
      <c r="A17" s="2562"/>
      <c r="B17" s="2563"/>
      <c r="C17" s="2566"/>
      <c r="D17" s="2566"/>
      <c r="E17" s="2566"/>
      <c r="F17" s="2566"/>
      <c r="G17" s="2566"/>
      <c r="H17" s="2566"/>
      <c r="I17" s="2563"/>
    </row>
    <row r="18" spans="1:9">
      <c r="A18" s="2564"/>
      <c r="B18" s="2565"/>
      <c r="C18" s="2567"/>
      <c r="D18" s="2567"/>
      <c r="E18" s="2567"/>
      <c r="F18" s="2567"/>
      <c r="G18" s="2567"/>
      <c r="H18" s="2567"/>
      <c r="I18" s="2565"/>
    </row>
    <row r="21" spans="1:9">
      <c r="A21" s="736" t="s">
        <v>2242</v>
      </c>
    </row>
    <row r="23" spans="1:9" ht="46.5" customHeight="1">
      <c r="A23" s="2559"/>
      <c r="B23" s="2560"/>
      <c r="C23" s="2560"/>
      <c r="D23" s="2560"/>
      <c r="E23" s="2560"/>
      <c r="F23" s="2560"/>
      <c r="G23" s="2560"/>
      <c r="H23" s="2560"/>
      <c r="I23" s="2561"/>
    </row>
    <row r="26" spans="1:9">
      <c r="A26" s="736" t="s">
        <v>2243</v>
      </c>
    </row>
    <row r="28" spans="1:9" ht="23.25" customHeight="1">
      <c r="A28" s="2568" t="s">
        <v>2244</v>
      </c>
      <c r="B28" s="2569"/>
      <c r="C28" s="2556" t="s">
        <v>2245</v>
      </c>
      <c r="D28" s="2557"/>
      <c r="E28" s="2557"/>
      <c r="F28" s="2557"/>
      <c r="G28" s="2558"/>
      <c r="H28" s="2556" t="s">
        <v>2246</v>
      </c>
      <c r="I28" s="2558"/>
    </row>
    <row r="29" spans="1:9" ht="49.5" customHeight="1">
      <c r="A29" s="2570"/>
      <c r="B29" s="2571"/>
      <c r="C29" s="2559"/>
      <c r="D29" s="2560"/>
      <c r="E29" s="2560"/>
      <c r="F29" s="2560"/>
      <c r="G29" s="2560"/>
      <c r="H29" s="2560"/>
      <c r="I29" s="2561"/>
    </row>
    <row r="31" spans="1:9" ht="15.75" customHeight="1">
      <c r="A31" s="736" t="s">
        <v>2224</v>
      </c>
    </row>
    <row r="32" spans="1:9" ht="15.75" customHeight="1">
      <c r="B32" s="736" t="s">
        <v>2247</v>
      </c>
    </row>
    <row r="33" spans="1:1">
      <c r="A33" s="736" t="s">
        <v>2248</v>
      </c>
    </row>
  </sheetData>
  <mergeCells count="22">
    <mergeCell ref="A17:B18"/>
    <mergeCell ref="C17:I18"/>
    <mergeCell ref="A23:I23"/>
    <mergeCell ref="A28:B29"/>
    <mergeCell ref="C28:G28"/>
    <mergeCell ref="H28:I28"/>
    <mergeCell ref="C29:I29"/>
    <mergeCell ref="A10:A11"/>
    <mergeCell ref="B10:E10"/>
    <mergeCell ref="F10:I10"/>
    <mergeCell ref="B11:I11"/>
    <mergeCell ref="A16:B16"/>
    <mergeCell ref="C16:I16"/>
    <mergeCell ref="A9:B9"/>
    <mergeCell ref="C9:E9"/>
    <mergeCell ref="F9:G9"/>
    <mergeCell ref="H9:I9"/>
    <mergeCell ref="A3:I3"/>
    <mergeCell ref="A8:B8"/>
    <mergeCell ref="C8:E8"/>
    <mergeCell ref="F8:G8"/>
    <mergeCell ref="H8:I8"/>
  </mergeCells>
  <phoneticPr fontId="3"/>
  <pageMargins left="0.75" right="0.75" top="1" bottom="1" header="0.51200000000000001" footer="0.51200000000000001"/>
  <pageSetup paperSize="9"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3936B-5015-4607-870A-D2DC1FE43B12}">
  <sheetPr>
    <tabColor theme="8" tint="0.79998168889431442"/>
  </sheetPr>
  <dimension ref="A1:T102"/>
  <sheetViews>
    <sheetView view="pageBreakPreview" zoomScaleNormal="100" zoomScaleSheetLayoutView="100" workbookViewId="0">
      <selection activeCell="AB20" sqref="AB20"/>
    </sheetView>
  </sheetViews>
  <sheetFormatPr defaultColWidth="9" defaultRowHeight="13.2"/>
  <cols>
    <col min="1" max="9" width="4.44140625" style="739" customWidth="1"/>
    <col min="10" max="20" width="4.109375" style="739" customWidth="1"/>
    <col min="21" max="27" width="4.44140625" style="739" customWidth="1"/>
    <col min="28" max="16384" width="9" style="739"/>
  </cols>
  <sheetData>
    <row r="1" spans="1:20">
      <c r="A1" s="737" t="s">
        <v>2418</v>
      </c>
      <c r="B1" s="737"/>
      <c r="C1" s="737"/>
      <c r="D1" s="738" t="s">
        <v>2125</v>
      </c>
      <c r="E1" s="737"/>
      <c r="F1" s="737"/>
      <c r="G1" s="737"/>
      <c r="H1" s="737"/>
      <c r="I1" s="737"/>
      <c r="J1" s="737"/>
      <c r="K1" s="737"/>
      <c r="L1" s="737"/>
      <c r="M1" s="737"/>
      <c r="N1" s="737"/>
      <c r="O1" s="737"/>
      <c r="P1" s="737"/>
      <c r="Q1" s="737"/>
      <c r="R1" s="737"/>
      <c r="S1" s="737"/>
      <c r="T1" s="737"/>
    </row>
    <row r="2" spans="1:20" ht="16.2">
      <c r="A2" s="2572" t="s">
        <v>2249</v>
      </c>
      <c r="B2" s="2572"/>
      <c r="C2" s="2572"/>
      <c r="D2" s="2572"/>
      <c r="E2" s="2572"/>
      <c r="F2" s="2572"/>
      <c r="G2" s="2572"/>
      <c r="H2" s="2572"/>
      <c r="I2" s="2572"/>
      <c r="J2" s="2572"/>
      <c r="K2" s="2572"/>
      <c r="L2" s="2572"/>
      <c r="M2" s="2572"/>
      <c r="N2" s="2572"/>
      <c r="O2" s="2572"/>
      <c r="P2" s="2572"/>
      <c r="Q2" s="2572"/>
      <c r="R2" s="2572"/>
      <c r="S2" s="2572"/>
      <c r="T2" s="2572"/>
    </row>
    <row r="3" spans="1:20" ht="19.8" customHeight="1">
      <c r="A3" s="737"/>
      <c r="B3" s="737"/>
      <c r="C3" s="737"/>
      <c r="D3" s="737"/>
      <c r="E3" s="737"/>
      <c r="F3" s="737"/>
      <c r="G3" s="740"/>
      <c r="H3" s="737"/>
      <c r="I3" s="737"/>
      <c r="J3" s="737"/>
      <c r="K3" s="737"/>
      <c r="L3" s="737"/>
      <c r="M3" s="737"/>
      <c r="N3" s="737"/>
      <c r="O3" s="737"/>
      <c r="P3" s="737"/>
      <c r="Q3" s="737"/>
      <c r="R3" s="737"/>
      <c r="S3" s="737"/>
      <c r="T3" s="737"/>
    </row>
    <row r="4" spans="1:20" ht="8.1" customHeight="1">
      <c r="A4" s="741"/>
      <c r="B4" s="737"/>
      <c r="C4" s="737"/>
      <c r="D4" s="737"/>
      <c r="E4" s="737"/>
      <c r="F4" s="737"/>
      <c r="G4" s="737"/>
      <c r="H4" s="737"/>
      <c r="I4" s="737"/>
      <c r="J4" s="737"/>
      <c r="K4" s="737"/>
      <c r="L4" s="737"/>
      <c r="M4" s="737"/>
      <c r="N4" s="737"/>
      <c r="O4" s="737"/>
      <c r="P4" s="737"/>
      <c r="Q4" s="737"/>
      <c r="R4" s="737"/>
      <c r="S4" s="737"/>
      <c r="T4" s="737"/>
    </row>
    <row r="5" spans="1:20" ht="20.100000000000001" customHeight="1">
      <c r="A5" s="742"/>
      <c r="B5" s="737"/>
      <c r="C5" s="737"/>
      <c r="D5" s="737"/>
      <c r="E5" s="737"/>
      <c r="F5" s="737"/>
      <c r="G5" s="737"/>
      <c r="H5" s="2573" t="s">
        <v>955</v>
      </c>
      <c r="I5" s="2574"/>
      <c r="J5" s="2575"/>
      <c r="K5" s="2576"/>
      <c r="L5" s="2577"/>
      <c r="M5" s="2577"/>
      <c r="N5" s="2577"/>
      <c r="O5" s="2577"/>
      <c r="P5" s="2577"/>
      <c r="Q5" s="2577"/>
      <c r="R5" s="2577"/>
      <c r="S5" s="2577"/>
      <c r="T5" s="2578"/>
    </row>
    <row r="6" spans="1:20" ht="9.4499999999999993" customHeight="1">
      <c r="A6" s="742"/>
      <c r="B6" s="737"/>
      <c r="C6" s="737"/>
      <c r="D6" s="737"/>
      <c r="E6" s="737"/>
      <c r="F6" s="737"/>
      <c r="G6" s="737"/>
      <c r="H6" s="746"/>
      <c r="I6" s="747"/>
      <c r="J6" s="747"/>
      <c r="K6" s="737"/>
      <c r="L6" s="737"/>
      <c r="M6" s="737"/>
      <c r="N6" s="737"/>
      <c r="O6" s="737"/>
      <c r="P6" s="737"/>
      <c r="Q6" s="737"/>
      <c r="R6" s="737"/>
      <c r="S6" s="737"/>
      <c r="T6" s="737"/>
    </row>
    <row r="7" spans="1:20" ht="20.100000000000001" customHeight="1">
      <c r="A7" s="2579" t="s">
        <v>957</v>
      </c>
      <c r="B7" s="2579"/>
      <c r="C7" s="2579"/>
      <c r="D7" s="2579"/>
      <c r="E7" s="2579"/>
      <c r="F7" s="2580" t="s">
        <v>2250</v>
      </c>
      <c r="G7" s="2580"/>
      <c r="H7" s="2580"/>
      <c r="I7" s="2580"/>
      <c r="J7" s="2580"/>
      <c r="K7" s="2580"/>
      <c r="L7" s="2580"/>
      <c r="M7" s="2580"/>
      <c r="N7" s="2580"/>
      <c r="O7" s="2580"/>
      <c r="P7" s="2580"/>
      <c r="Q7" s="2580"/>
      <c r="R7" s="2580"/>
      <c r="S7" s="2580"/>
      <c r="T7" s="2581"/>
    </row>
    <row r="8" spans="1:20" ht="20.100000000000001" customHeight="1">
      <c r="A8" s="2579"/>
      <c r="B8" s="2579"/>
      <c r="C8" s="2579"/>
      <c r="D8" s="2579"/>
      <c r="E8" s="2579"/>
      <c r="F8" s="2582" t="s">
        <v>2251</v>
      </c>
      <c r="G8" s="2582"/>
      <c r="H8" s="2582"/>
      <c r="I8" s="2582"/>
      <c r="J8" s="2582"/>
      <c r="K8" s="2582"/>
      <c r="L8" s="2582"/>
      <c r="M8" s="2582"/>
      <c r="N8" s="2582"/>
      <c r="O8" s="2582"/>
      <c r="P8" s="2582"/>
      <c r="Q8" s="2582"/>
      <c r="R8" s="2582"/>
      <c r="S8" s="2582"/>
      <c r="T8" s="2583"/>
    </row>
    <row r="9" spans="1:20" s="686" customFormat="1" ht="27" customHeight="1">
      <c r="A9" s="2593" t="s">
        <v>2252</v>
      </c>
      <c r="B9" s="2593"/>
      <c r="C9" s="2593"/>
      <c r="D9" s="2593"/>
      <c r="E9" s="2593"/>
      <c r="F9" s="2594" t="s">
        <v>2253</v>
      </c>
      <c r="G9" s="2594"/>
      <c r="H9" s="2594"/>
      <c r="I9" s="2594"/>
      <c r="J9" s="2594"/>
      <c r="K9" s="2595"/>
      <c r="L9" s="2595"/>
      <c r="M9" s="2595"/>
      <c r="N9" s="2595"/>
      <c r="O9" s="2595"/>
      <c r="P9" s="2595"/>
      <c r="Q9" s="2595"/>
      <c r="R9" s="2595"/>
      <c r="S9" s="2595"/>
      <c r="T9" s="2596"/>
    </row>
    <row r="10" spans="1:20" ht="23.4" customHeight="1">
      <c r="A10" s="2584" t="s">
        <v>2254</v>
      </c>
      <c r="B10" s="2584"/>
      <c r="C10" s="2584"/>
      <c r="D10" s="2584"/>
      <c r="E10" s="2584"/>
      <c r="F10" s="2586"/>
      <c r="G10" s="2586"/>
      <c r="H10" s="2586"/>
      <c r="I10" s="2586"/>
      <c r="J10" s="2586"/>
      <c r="K10" s="748"/>
      <c r="L10" s="748"/>
      <c r="M10" s="748"/>
      <c r="N10" s="748"/>
      <c r="O10" s="748"/>
      <c r="P10" s="748"/>
      <c r="Q10" s="748"/>
      <c r="R10" s="748"/>
      <c r="S10" s="748"/>
      <c r="T10" s="748"/>
    </row>
    <row r="11" spans="1:20" ht="13.2" customHeight="1" thickBot="1">
      <c r="A11" s="742"/>
      <c r="B11" s="737"/>
      <c r="C11" s="737"/>
      <c r="D11" s="737"/>
      <c r="E11" s="737"/>
      <c r="F11" s="737"/>
      <c r="G11" s="737"/>
      <c r="H11" s="746"/>
      <c r="I11" s="747"/>
      <c r="J11" s="747"/>
      <c r="K11" s="737"/>
      <c r="L11" s="737"/>
      <c r="M11" s="737"/>
      <c r="N11" s="737"/>
      <c r="O11" s="737"/>
      <c r="P11" s="737"/>
      <c r="Q11" s="737"/>
      <c r="R11" s="737"/>
      <c r="S11" s="737"/>
      <c r="T11" s="737"/>
    </row>
    <row r="12" spans="1:20" ht="20.399999999999999" customHeight="1" thickBot="1">
      <c r="A12" s="2597" t="s">
        <v>2255</v>
      </c>
      <c r="B12" s="2598"/>
      <c r="C12" s="2598"/>
      <c r="D12" s="2599"/>
      <c r="E12" s="2600" t="s">
        <v>2256</v>
      </c>
      <c r="F12" s="2598"/>
      <c r="G12" s="2598"/>
      <c r="H12" s="2598"/>
      <c r="I12" s="2598"/>
      <c r="J12" s="2598"/>
      <c r="K12" s="2598"/>
      <c r="L12" s="2598"/>
      <c r="M12" s="2598"/>
      <c r="N12" s="2598"/>
      <c r="O12" s="2598"/>
      <c r="P12" s="2601"/>
      <c r="Q12" s="737"/>
      <c r="R12" s="737"/>
      <c r="S12" s="737"/>
      <c r="T12" s="737"/>
    </row>
    <row r="13" spans="1:20" ht="13.2" customHeight="1">
      <c r="A13" s="738" t="s">
        <v>2257</v>
      </c>
      <c r="B13" s="737"/>
      <c r="C13" s="737"/>
      <c r="D13" s="737"/>
      <c r="E13" s="737"/>
      <c r="F13" s="737"/>
      <c r="G13" s="737"/>
      <c r="H13" s="747"/>
      <c r="I13" s="747"/>
      <c r="J13" s="747"/>
      <c r="K13" s="737"/>
      <c r="L13" s="737"/>
      <c r="M13" s="737"/>
      <c r="N13" s="737"/>
      <c r="O13" s="737"/>
      <c r="P13" s="737"/>
      <c r="Q13" s="737"/>
      <c r="R13" s="737"/>
      <c r="S13" s="737"/>
      <c r="T13" s="737"/>
    </row>
    <row r="14" spans="1:20" ht="9.6" customHeight="1">
      <c r="A14" s="738"/>
      <c r="B14" s="737"/>
      <c r="C14" s="737"/>
      <c r="D14" s="737"/>
      <c r="E14" s="737"/>
      <c r="F14" s="737"/>
      <c r="G14" s="737"/>
      <c r="H14" s="747"/>
      <c r="I14" s="747"/>
      <c r="J14" s="747"/>
      <c r="K14" s="737"/>
      <c r="L14" s="737"/>
      <c r="M14" s="737"/>
      <c r="N14" s="737"/>
      <c r="O14" s="737"/>
      <c r="P14" s="737"/>
      <c r="Q14" s="737"/>
      <c r="R14" s="737"/>
      <c r="S14" s="737"/>
      <c r="T14" s="737"/>
    </row>
    <row r="15" spans="1:20" ht="25.5" customHeight="1">
      <c r="A15" s="2584" t="s">
        <v>2258</v>
      </c>
      <c r="B15" s="2585"/>
      <c r="C15" s="2585"/>
      <c r="D15" s="2585"/>
      <c r="E15" s="2585"/>
      <c r="F15" s="2586" t="s">
        <v>2259</v>
      </c>
      <c r="G15" s="2579"/>
      <c r="H15" s="2579"/>
      <c r="I15" s="2579"/>
      <c r="J15" s="2579"/>
      <c r="K15" s="2586" t="s">
        <v>2260</v>
      </c>
      <c r="L15" s="2587"/>
      <c r="M15" s="2587"/>
      <c r="N15" s="2587"/>
      <c r="O15" s="2588"/>
      <c r="P15" s="2589" t="s">
        <v>2261</v>
      </c>
      <c r="Q15" s="2590"/>
      <c r="R15" s="2590"/>
      <c r="S15" s="2590"/>
      <c r="T15" s="2591"/>
    </row>
    <row r="16" spans="1:20" ht="21.9" customHeight="1">
      <c r="A16" s="2592"/>
      <c r="B16" s="2577"/>
      <c r="C16" s="2577"/>
      <c r="D16" s="2577"/>
      <c r="E16" s="2578"/>
      <c r="F16" s="743"/>
      <c r="G16" s="744"/>
      <c r="H16" s="744"/>
      <c r="I16" s="744"/>
      <c r="J16" s="745"/>
      <c r="K16" s="2576"/>
      <c r="L16" s="2577"/>
      <c r="M16" s="2577"/>
      <c r="N16" s="2577"/>
      <c r="O16" s="2578"/>
      <c r="P16" s="2576"/>
      <c r="Q16" s="2577"/>
      <c r="R16" s="2577"/>
      <c r="S16" s="2577"/>
      <c r="T16" s="2578"/>
    </row>
    <row r="17" spans="1:20" ht="13.2" customHeight="1">
      <c r="A17" s="738"/>
      <c r="B17" s="737"/>
      <c r="C17" s="737"/>
      <c r="D17" s="737"/>
      <c r="E17" s="737"/>
      <c r="F17" s="737"/>
      <c r="G17" s="737"/>
      <c r="H17" s="737"/>
      <c r="I17" s="737"/>
      <c r="J17" s="737"/>
      <c r="K17" s="737"/>
      <c r="L17" s="737"/>
      <c r="M17" s="737"/>
      <c r="N17" s="737"/>
      <c r="O17" s="737"/>
      <c r="P17" s="737"/>
      <c r="Q17" s="737"/>
      <c r="R17" s="737"/>
      <c r="S17" s="737"/>
      <c r="T17" s="737"/>
    </row>
    <row r="18" spans="1:20" ht="13.2" customHeight="1">
      <c r="A18" s="749" t="s">
        <v>2262</v>
      </c>
      <c r="B18" s="737"/>
      <c r="C18" s="737"/>
      <c r="D18" s="737"/>
      <c r="E18" s="737"/>
      <c r="F18" s="737"/>
      <c r="G18" s="737"/>
      <c r="H18" s="747"/>
      <c r="I18" s="747"/>
      <c r="J18" s="747"/>
      <c r="K18" s="737"/>
      <c r="L18" s="737"/>
      <c r="M18" s="737"/>
      <c r="N18" s="737"/>
      <c r="O18" s="737"/>
      <c r="P18" s="737"/>
      <c r="Q18" s="737"/>
      <c r="R18" s="737"/>
      <c r="S18" s="737"/>
      <c r="T18" s="737"/>
    </row>
    <row r="19" spans="1:20" ht="13.2" customHeight="1">
      <c r="A19" s="741" t="s">
        <v>2263</v>
      </c>
      <c r="B19" s="737"/>
      <c r="C19" s="737"/>
      <c r="D19" s="737"/>
      <c r="E19" s="737"/>
      <c r="F19" s="737"/>
      <c r="G19" s="737"/>
      <c r="H19" s="747"/>
      <c r="I19" s="747"/>
      <c r="J19" s="747"/>
      <c r="K19" s="737"/>
      <c r="L19" s="737"/>
      <c r="M19" s="737"/>
      <c r="N19" s="737"/>
      <c r="O19" s="737"/>
      <c r="P19" s="737"/>
      <c r="Q19" s="737"/>
      <c r="R19" s="737"/>
      <c r="S19" s="737"/>
      <c r="T19" s="737"/>
    </row>
    <row r="20" spans="1:20" ht="3" customHeight="1">
      <c r="A20" s="747"/>
      <c r="B20" s="737"/>
      <c r="C20" s="737"/>
      <c r="D20" s="737"/>
      <c r="E20" s="737"/>
      <c r="F20" s="737"/>
      <c r="G20" s="737"/>
      <c r="H20" s="747"/>
      <c r="I20" s="747"/>
      <c r="J20" s="747"/>
      <c r="K20" s="737"/>
      <c r="L20" s="737"/>
      <c r="M20" s="737"/>
      <c r="N20" s="737"/>
      <c r="O20" s="737"/>
      <c r="P20" s="737"/>
      <c r="Q20" s="737"/>
      <c r="R20" s="737"/>
      <c r="S20" s="737"/>
      <c r="T20" s="737"/>
    </row>
    <row r="21" spans="1:20" ht="13.2" customHeight="1">
      <c r="A21" s="737" t="s">
        <v>2264</v>
      </c>
      <c r="B21" s="737"/>
      <c r="C21" s="737"/>
      <c r="D21" s="737"/>
      <c r="E21" s="737"/>
      <c r="F21" s="737"/>
      <c r="G21" s="737"/>
      <c r="H21" s="747"/>
      <c r="I21" s="747"/>
      <c r="J21" s="747"/>
      <c r="K21" s="737"/>
      <c r="L21" s="737"/>
      <c r="M21" s="737"/>
      <c r="N21" s="737"/>
      <c r="O21" s="737"/>
      <c r="P21" s="737"/>
      <c r="Q21" s="737"/>
      <c r="R21" s="737"/>
      <c r="S21" s="737"/>
      <c r="T21" s="737"/>
    </row>
    <row r="22" spans="1:20" s="750" customFormat="1" ht="25.2" customHeight="1">
      <c r="A22" s="2586" t="s">
        <v>2265</v>
      </c>
      <c r="B22" s="2579"/>
      <c r="C22" s="2579" t="s">
        <v>2165</v>
      </c>
      <c r="D22" s="2579"/>
      <c r="E22" s="2579"/>
      <c r="F22" s="2579"/>
      <c r="G22" s="2579"/>
      <c r="H22" s="2586" t="s">
        <v>2266</v>
      </c>
      <c r="I22" s="2579"/>
      <c r="J22" s="2579"/>
      <c r="K22" s="2579"/>
      <c r="L22" s="2579"/>
      <c r="M22" s="2586" t="s">
        <v>2267</v>
      </c>
      <c r="N22" s="2579"/>
      <c r="O22" s="2579"/>
      <c r="P22" s="2579"/>
      <c r="Q22" s="2579" t="s">
        <v>2268</v>
      </c>
      <c r="R22" s="2579"/>
      <c r="S22" s="2579"/>
      <c r="T22" s="2579"/>
    </row>
    <row r="23" spans="1:20" ht="20.100000000000001" customHeight="1">
      <c r="A23" s="2602"/>
      <c r="B23" s="2603"/>
      <c r="C23" s="2604" t="s">
        <v>2269</v>
      </c>
      <c r="D23" s="2604"/>
      <c r="E23" s="2604"/>
      <c r="F23" s="2604"/>
      <c r="G23" s="2604"/>
      <c r="H23" s="2605"/>
      <c r="I23" s="2604"/>
      <c r="J23" s="2604"/>
      <c r="K23" s="2604"/>
      <c r="L23" s="2604"/>
      <c r="M23" s="2606"/>
      <c r="N23" s="2607"/>
      <c r="O23" s="2607"/>
      <c r="P23" s="2608"/>
      <c r="Q23" s="2606">
        <f>H23*M23</f>
        <v>0</v>
      </c>
      <c r="R23" s="2607"/>
      <c r="S23" s="2607"/>
      <c r="T23" s="2608"/>
    </row>
    <row r="24" spans="1:20" ht="20.100000000000001" customHeight="1">
      <c r="A24" s="2609"/>
      <c r="B24" s="2610"/>
      <c r="C24" s="2611" t="s">
        <v>2269</v>
      </c>
      <c r="D24" s="2611"/>
      <c r="E24" s="2611"/>
      <c r="F24" s="2611"/>
      <c r="G24" s="2611"/>
      <c r="H24" s="2612"/>
      <c r="I24" s="2611"/>
      <c r="J24" s="2611"/>
      <c r="K24" s="2611"/>
      <c r="L24" s="2611"/>
      <c r="M24" s="2613"/>
      <c r="N24" s="2614"/>
      <c r="O24" s="2614"/>
      <c r="P24" s="2615"/>
      <c r="Q24" s="2613">
        <f>H24*M24</f>
        <v>0</v>
      </c>
      <c r="R24" s="2614"/>
      <c r="S24" s="2614"/>
      <c r="T24" s="2615"/>
    </row>
    <row r="25" spans="1:20" ht="20.100000000000001" customHeight="1">
      <c r="A25" s="2609"/>
      <c r="B25" s="2610"/>
      <c r="C25" s="2611" t="s">
        <v>2269</v>
      </c>
      <c r="D25" s="2611"/>
      <c r="E25" s="2611"/>
      <c r="F25" s="2611"/>
      <c r="G25" s="2611"/>
      <c r="H25" s="2612"/>
      <c r="I25" s="2611"/>
      <c r="J25" s="2611"/>
      <c r="K25" s="2611"/>
      <c r="L25" s="2611"/>
      <c r="M25" s="2613"/>
      <c r="N25" s="2614"/>
      <c r="O25" s="2614"/>
      <c r="P25" s="2615"/>
      <c r="Q25" s="2613">
        <f>H25*M25</f>
        <v>0</v>
      </c>
      <c r="R25" s="2614"/>
      <c r="S25" s="2614"/>
      <c r="T25" s="2615"/>
    </row>
    <row r="26" spans="1:20" ht="20.100000000000001" customHeight="1" thickBot="1">
      <c r="A26" s="2621"/>
      <c r="B26" s="2622"/>
      <c r="C26" s="2623" t="s">
        <v>2269</v>
      </c>
      <c r="D26" s="2623"/>
      <c r="E26" s="2623"/>
      <c r="F26" s="2623"/>
      <c r="G26" s="2623"/>
      <c r="H26" s="2624"/>
      <c r="I26" s="2623"/>
      <c r="J26" s="2623"/>
      <c r="K26" s="2623"/>
      <c r="L26" s="2623"/>
      <c r="M26" s="2625"/>
      <c r="N26" s="2626"/>
      <c r="O26" s="2626"/>
      <c r="P26" s="2627"/>
      <c r="Q26" s="2625">
        <f>H26*M26</f>
        <v>0</v>
      </c>
      <c r="R26" s="2626"/>
      <c r="S26" s="2626"/>
      <c r="T26" s="2627"/>
    </row>
    <row r="27" spans="1:20" ht="20.100000000000001" customHeight="1" thickBot="1">
      <c r="A27" s="737"/>
      <c r="B27" s="737"/>
      <c r="C27" s="737"/>
      <c r="D27" s="737"/>
      <c r="E27" s="737"/>
      <c r="F27" s="737"/>
      <c r="G27" s="737"/>
      <c r="H27" s="747"/>
      <c r="I27" s="747"/>
      <c r="J27" s="747"/>
      <c r="K27" s="737"/>
      <c r="L27" s="737"/>
      <c r="M27" s="737"/>
      <c r="N27" s="737"/>
      <c r="O27" s="737"/>
      <c r="P27" s="751" t="s">
        <v>2270</v>
      </c>
      <c r="Q27" s="2628">
        <f>SUM(Q23:T26)</f>
        <v>0</v>
      </c>
      <c r="R27" s="2629"/>
      <c r="S27" s="2629"/>
      <c r="T27" s="2630"/>
    </row>
    <row r="28" spans="1:20" ht="8.1" customHeight="1">
      <c r="A28" s="737"/>
      <c r="B28" s="737"/>
      <c r="C28" s="737"/>
      <c r="D28" s="737"/>
      <c r="E28" s="737"/>
      <c r="F28" s="737"/>
      <c r="G28" s="737"/>
      <c r="H28" s="747"/>
      <c r="I28" s="747"/>
      <c r="J28" s="747"/>
      <c r="K28" s="737"/>
      <c r="L28" s="737"/>
      <c r="M28" s="737"/>
      <c r="N28" s="737"/>
      <c r="O28" s="737"/>
      <c r="P28" s="737"/>
      <c r="Q28" s="737"/>
      <c r="R28" s="737"/>
      <c r="S28" s="737"/>
      <c r="T28" s="737"/>
    </row>
    <row r="29" spans="1:20" s="752" customFormat="1" ht="13.95" customHeight="1" thickBot="1">
      <c r="A29" s="2616" t="s">
        <v>2271</v>
      </c>
      <c r="B29" s="2616"/>
      <c r="C29" s="2616"/>
      <c r="D29" s="2616"/>
      <c r="E29" s="746"/>
      <c r="F29" s="746"/>
      <c r="G29" s="2616" t="s">
        <v>2272</v>
      </c>
      <c r="H29" s="2616"/>
      <c r="I29" s="2616"/>
      <c r="J29" s="746"/>
      <c r="K29" s="746"/>
      <c r="L29" s="746"/>
      <c r="M29" s="746"/>
      <c r="N29" s="746"/>
      <c r="O29" s="746"/>
      <c r="P29" s="2616" t="s">
        <v>2273</v>
      </c>
      <c r="Q29" s="2616"/>
      <c r="R29" s="2616"/>
      <c r="S29" s="2616"/>
      <c r="T29" s="2616"/>
    </row>
    <row r="30" spans="1:20" ht="25.2" customHeight="1" thickBot="1">
      <c r="A30" s="2576">
        <f>Q27</f>
        <v>0</v>
      </c>
      <c r="B30" s="2577"/>
      <c r="C30" s="2577"/>
      <c r="D30" s="2578"/>
      <c r="E30" s="2617" t="s">
        <v>2274</v>
      </c>
      <c r="F30" s="2618"/>
      <c r="G30" s="2576"/>
      <c r="H30" s="2577"/>
      <c r="I30" s="2578"/>
      <c r="J30" s="747"/>
      <c r="K30" s="737" t="s">
        <v>2275</v>
      </c>
      <c r="L30" s="753" t="s">
        <v>2276</v>
      </c>
      <c r="M30" s="737"/>
      <c r="N30" s="737" t="s">
        <v>2277</v>
      </c>
      <c r="O30" s="737"/>
      <c r="P30" s="2619" t="e">
        <f>A30/(G30*16)</f>
        <v>#DIV/0!</v>
      </c>
      <c r="Q30" s="2620"/>
      <c r="R30" s="2620"/>
      <c r="S30" s="2620"/>
      <c r="T30" s="2601"/>
    </row>
    <row r="31" spans="1:20" ht="13.2" customHeight="1">
      <c r="A31" s="737"/>
      <c r="B31" s="737"/>
      <c r="C31" s="737"/>
      <c r="D31" s="737"/>
      <c r="E31" s="737"/>
      <c r="F31" s="737"/>
      <c r="G31" s="737"/>
      <c r="H31" s="747"/>
      <c r="I31" s="747"/>
      <c r="J31" s="747"/>
      <c r="K31" s="737"/>
      <c r="L31" s="737"/>
      <c r="M31" s="737"/>
      <c r="N31" s="737"/>
      <c r="O31" s="737"/>
      <c r="P31" s="738" t="s">
        <v>2278</v>
      </c>
      <c r="Q31" s="737"/>
      <c r="R31" s="737"/>
      <c r="S31" s="737"/>
      <c r="T31" s="737"/>
    </row>
    <row r="32" spans="1:20" ht="13.2" customHeight="1">
      <c r="A32" s="749" t="s">
        <v>2279</v>
      </c>
      <c r="B32" s="737"/>
      <c r="C32" s="737"/>
      <c r="D32" s="737"/>
      <c r="E32" s="737"/>
      <c r="F32" s="737"/>
      <c r="G32" s="737"/>
      <c r="H32" s="747"/>
      <c r="I32" s="747"/>
      <c r="J32" s="747"/>
      <c r="K32" s="737"/>
      <c r="L32" s="737"/>
      <c r="M32" s="737"/>
      <c r="N32" s="737"/>
      <c r="O32" s="737"/>
      <c r="P32" s="737"/>
      <c r="Q32" s="737"/>
      <c r="R32" s="737"/>
      <c r="S32" s="737"/>
      <c r="T32" s="737"/>
    </row>
    <row r="33" spans="1:20" ht="3" customHeight="1">
      <c r="A33" s="747"/>
      <c r="B33" s="737"/>
      <c r="C33" s="737"/>
      <c r="D33" s="737"/>
      <c r="E33" s="737"/>
      <c r="F33" s="737"/>
      <c r="G33" s="737"/>
      <c r="H33" s="747"/>
      <c r="I33" s="747"/>
      <c r="J33" s="747"/>
      <c r="K33" s="737"/>
      <c r="L33" s="737"/>
      <c r="M33" s="737"/>
      <c r="N33" s="737"/>
      <c r="O33" s="737"/>
      <c r="P33" s="737"/>
      <c r="Q33" s="737"/>
      <c r="R33" s="737"/>
      <c r="S33" s="737"/>
      <c r="T33" s="737"/>
    </row>
    <row r="34" spans="1:20" ht="13.2" customHeight="1">
      <c r="A34" s="737" t="s">
        <v>2264</v>
      </c>
      <c r="B34" s="737"/>
      <c r="C34" s="737"/>
      <c r="D34" s="737"/>
      <c r="E34" s="737"/>
      <c r="F34" s="737"/>
      <c r="G34" s="737"/>
      <c r="H34" s="747"/>
      <c r="I34" s="747"/>
      <c r="J34" s="747"/>
      <c r="K34" s="737"/>
      <c r="L34" s="737"/>
      <c r="M34" s="737"/>
      <c r="N34" s="737"/>
      <c r="O34" s="737"/>
      <c r="P34" s="737"/>
      <c r="Q34" s="737"/>
      <c r="R34" s="737"/>
      <c r="S34" s="737"/>
      <c r="T34" s="737"/>
    </row>
    <row r="35" spans="1:20" s="750" customFormat="1" ht="25.2" customHeight="1">
      <c r="A35" s="2586" t="s">
        <v>2265</v>
      </c>
      <c r="B35" s="2579"/>
      <c r="C35" s="2579" t="s">
        <v>2165</v>
      </c>
      <c r="D35" s="2579"/>
      <c r="E35" s="2579"/>
      <c r="F35" s="2579"/>
      <c r="G35" s="2579"/>
      <c r="H35" s="2586" t="s">
        <v>2266</v>
      </c>
      <c r="I35" s="2579"/>
      <c r="J35" s="2579"/>
      <c r="K35" s="2579"/>
      <c r="L35" s="2579"/>
      <c r="M35" s="2586" t="s">
        <v>2267</v>
      </c>
      <c r="N35" s="2579"/>
      <c r="O35" s="2579"/>
      <c r="P35" s="2579"/>
      <c r="Q35" s="2579" t="s">
        <v>2268</v>
      </c>
      <c r="R35" s="2579"/>
      <c r="S35" s="2579"/>
      <c r="T35" s="2579"/>
    </row>
    <row r="36" spans="1:20" ht="20.100000000000001" customHeight="1">
      <c r="A36" s="2602"/>
      <c r="B36" s="2603"/>
      <c r="C36" s="2604" t="s">
        <v>2269</v>
      </c>
      <c r="D36" s="2604"/>
      <c r="E36" s="2604"/>
      <c r="F36" s="2604"/>
      <c r="G36" s="2604"/>
      <c r="H36" s="2605"/>
      <c r="I36" s="2604"/>
      <c r="J36" s="2604"/>
      <c r="K36" s="2604"/>
      <c r="L36" s="2604"/>
      <c r="M36" s="2606"/>
      <c r="N36" s="2607"/>
      <c r="O36" s="2607"/>
      <c r="P36" s="2608"/>
      <c r="Q36" s="2606">
        <f>H36*M36</f>
        <v>0</v>
      </c>
      <c r="R36" s="2607"/>
      <c r="S36" s="2607"/>
      <c r="T36" s="2608"/>
    </row>
    <row r="37" spans="1:20" ht="20.100000000000001" customHeight="1">
      <c r="A37" s="2609"/>
      <c r="B37" s="2610"/>
      <c r="C37" s="2611" t="s">
        <v>2269</v>
      </c>
      <c r="D37" s="2611"/>
      <c r="E37" s="2611"/>
      <c r="F37" s="2611"/>
      <c r="G37" s="2611"/>
      <c r="H37" s="2612"/>
      <c r="I37" s="2611"/>
      <c r="J37" s="2611"/>
      <c r="K37" s="2611"/>
      <c r="L37" s="2611"/>
      <c r="M37" s="2613"/>
      <c r="N37" s="2614"/>
      <c r="O37" s="2614"/>
      <c r="P37" s="2615"/>
      <c r="Q37" s="2613">
        <f>H37*M37</f>
        <v>0</v>
      </c>
      <c r="R37" s="2614"/>
      <c r="S37" s="2614"/>
      <c r="T37" s="2615"/>
    </row>
    <row r="38" spans="1:20" ht="20.100000000000001" customHeight="1">
      <c r="A38" s="2609"/>
      <c r="B38" s="2610"/>
      <c r="C38" s="2611" t="s">
        <v>2269</v>
      </c>
      <c r="D38" s="2611"/>
      <c r="E38" s="2611"/>
      <c r="F38" s="2611"/>
      <c r="G38" s="2611"/>
      <c r="H38" s="2612"/>
      <c r="I38" s="2611"/>
      <c r="J38" s="2611"/>
      <c r="K38" s="2611"/>
      <c r="L38" s="2611"/>
      <c r="M38" s="2613"/>
      <c r="N38" s="2614"/>
      <c r="O38" s="2614"/>
      <c r="P38" s="2615"/>
      <c r="Q38" s="2613">
        <f>H38*M38</f>
        <v>0</v>
      </c>
      <c r="R38" s="2614"/>
      <c r="S38" s="2614"/>
      <c r="T38" s="2615"/>
    </row>
    <row r="39" spans="1:20" ht="20.100000000000001" customHeight="1" thickBot="1">
      <c r="A39" s="2621"/>
      <c r="B39" s="2622"/>
      <c r="C39" s="2623" t="s">
        <v>2269</v>
      </c>
      <c r="D39" s="2623"/>
      <c r="E39" s="2623"/>
      <c r="F39" s="2623"/>
      <c r="G39" s="2623"/>
      <c r="H39" s="2624"/>
      <c r="I39" s="2623"/>
      <c r="J39" s="2623"/>
      <c r="K39" s="2623"/>
      <c r="L39" s="2623"/>
      <c r="M39" s="2625"/>
      <c r="N39" s="2626"/>
      <c r="O39" s="2626"/>
      <c r="P39" s="2627"/>
      <c r="Q39" s="2625">
        <f>H39*M39</f>
        <v>0</v>
      </c>
      <c r="R39" s="2626"/>
      <c r="S39" s="2626"/>
      <c r="T39" s="2627"/>
    </row>
    <row r="40" spans="1:20" ht="20.100000000000001" customHeight="1" thickBot="1">
      <c r="A40" s="737"/>
      <c r="B40" s="737"/>
      <c r="C40" s="737"/>
      <c r="D40" s="737"/>
      <c r="E40" s="737"/>
      <c r="F40" s="737"/>
      <c r="G40" s="737"/>
      <c r="H40" s="747"/>
      <c r="I40" s="747"/>
      <c r="J40" s="747"/>
      <c r="K40" s="737"/>
      <c r="L40" s="737"/>
      <c r="M40" s="737"/>
      <c r="N40" s="737"/>
      <c r="O40" s="737"/>
      <c r="P40" s="751" t="s">
        <v>2270</v>
      </c>
      <c r="Q40" s="2628">
        <f>SUM(Q36:T39)</f>
        <v>0</v>
      </c>
      <c r="R40" s="2629"/>
      <c r="S40" s="2629"/>
      <c r="T40" s="2630"/>
    </row>
    <row r="41" spans="1:20" ht="8.1" customHeight="1">
      <c r="A41" s="737"/>
      <c r="B41" s="737"/>
      <c r="C41" s="737"/>
      <c r="D41" s="737"/>
      <c r="E41" s="737"/>
      <c r="F41" s="737"/>
      <c r="G41" s="737"/>
      <c r="H41" s="747"/>
      <c r="I41" s="747"/>
      <c r="J41" s="747"/>
      <c r="K41" s="737"/>
      <c r="L41" s="737"/>
      <c r="M41" s="737"/>
      <c r="N41" s="737"/>
      <c r="O41" s="737"/>
      <c r="P41" s="737"/>
      <c r="Q41" s="737"/>
      <c r="R41" s="737"/>
      <c r="S41" s="737"/>
      <c r="T41" s="737"/>
    </row>
    <row r="42" spans="1:20" s="752" customFormat="1" ht="14.7" customHeight="1" thickBot="1">
      <c r="A42" s="2616" t="s">
        <v>2271</v>
      </c>
      <c r="B42" s="2616"/>
      <c r="C42" s="2616"/>
      <c r="D42" s="2616"/>
      <c r="E42" s="746"/>
      <c r="F42" s="746"/>
      <c r="G42" s="2616" t="s">
        <v>2272</v>
      </c>
      <c r="H42" s="2616"/>
      <c r="I42" s="2616"/>
      <c r="J42" s="746"/>
      <c r="K42" s="746"/>
      <c r="L42" s="746"/>
      <c r="M42" s="746"/>
      <c r="N42" s="746"/>
      <c r="O42" s="746"/>
      <c r="P42" s="2616" t="s">
        <v>2273</v>
      </c>
      <c r="Q42" s="2616"/>
      <c r="R42" s="2616"/>
      <c r="S42" s="2616"/>
      <c r="T42" s="2616"/>
    </row>
    <row r="43" spans="1:20" ht="25.2" customHeight="1" thickBot="1">
      <c r="A43" s="2576">
        <f>Q40</f>
        <v>0</v>
      </c>
      <c r="B43" s="2577"/>
      <c r="C43" s="2577"/>
      <c r="D43" s="2578"/>
      <c r="E43" s="2617" t="s">
        <v>2274</v>
      </c>
      <c r="F43" s="2618"/>
      <c r="G43" s="2576"/>
      <c r="H43" s="2577"/>
      <c r="I43" s="2578"/>
      <c r="J43" s="747"/>
      <c r="K43" s="737" t="s">
        <v>2275</v>
      </c>
      <c r="L43" s="753" t="s">
        <v>2276</v>
      </c>
      <c r="M43" s="737"/>
      <c r="N43" s="737" t="s">
        <v>2277</v>
      </c>
      <c r="O43" s="737"/>
      <c r="P43" s="2619" t="e">
        <f>A43/(G43*16)</f>
        <v>#DIV/0!</v>
      </c>
      <c r="Q43" s="2620"/>
      <c r="R43" s="2620"/>
      <c r="S43" s="2620"/>
      <c r="T43" s="2601"/>
    </row>
    <row r="44" spans="1:20" ht="10.95" customHeight="1">
      <c r="A44" s="737"/>
      <c r="B44" s="737"/>
      <c r="C44" s="737"/>
      <c r="D44" s="737"/>
      <c r="E44" s="737"/>
      <c r="F44" s="737"/>
      <c r="G44" s="737"/>
      <c r="H44" s="747"/>
      <c r="I44" s="747"/>
      <c r="J44" s="747"/>
      <c r="K44" s="737"/>
      <c r="L44" s="737"/>
      <c r="M44" s="737"/>
      <c r="N44" s="737"/>
      <c r="O44" s="737"/>
      <c r="P44" s="738" t="s">
        <v>2278</v>
      </c>
      <c r="Q44" s="737"/>
      <c r="R44" s="737"/>
      <c r="S44" s="737"/>
      <c r="T44" s="737"/>
    </row>
    <row r="45" spans="1:20" ht="13.2" customHeight="1">
      <c r="A45" s="749" t="s">
        <v>2280</v>
      </c>
      <c r="B45" s="737"/>
      <c r="C45" s="737"/>
      <c r="D45" s="737"/>
      <c r="E45" s="737"/>
      <c r="F45" s="737"/>
      <c r="G45" s="737"/>
      <c r="H45" s="747"/>
      <c r="I45" s="747"/>
      <c r="J45" s="747"/>
      <c r="K45" s="737"/>
      <c r="L45" s="737"/>
      <c r="M45" s="737"/>
      <c r="N45" s="737"/>
      <c r="O45" s="737"/>
      <c r="P45" s="737"/>
      <c r="Q45" s="737"/>
      <c r="R45" s="737"/>
      <c r="S45" s="737"/>
      <c r="T45" s="737"/>
    </row>
    <row r="46" spans="1:20" ht="13.2" customHeight="1">
      <c r="A46" s="749"/>
      <c r="B46" s="737"/>
      <c r="C46" s="737"/>
      <c r="D46" s="737"/>
      <c r="E46" s="737"/>
      <c r="F46" s="737"/>
      <c r="G46" s="737"/>
      <c r="H46" s="747"/>
      <c r="I46" s="747"/>
      <c r="J46" s="747"/>
      <c r="K46" s="737"/>
      <c r="L46" s="737"/>
      <c r="M46" s="737"/>
      <c r="N46" s="737"/>
      <c r="O46" s="737"/>
      <c r="P46" s="737"/>
      <c r="Q46" s="737"/>
      <c r="R46" s="737"/>
      <c r="S46" s="737"/>
      <c r="T46" s="737"/>
    </row>
    <row r="47" spans="1:20" ht="13.2" customHeight="1">
      <c r="A47" s="737" t="s">
        <v>2281</v>
      </c>
      <c r="B47" s="737"/>
      <c r="C47" s="737"/>
      <c r="D47" s="737"/>
      <c r="E47" s="737"/>
      <c r="F47" s="737"/>
      <c r="G47" s="737"/>
      <c r="H47" s="747"/>
      <c r="I47" s="747"/>
      <c r="J47" s="747"/>
      <c r="K47" s="737"/>
      <c r="L47" s="737"/>
      <c r="M47" s="737"/>
      <c r="N47" s="737"/>
      <c r="O47" s="737"/>
      <c r="P47" s="737"/>
      <c r="Q47" s="737"/>
      <c r="R47" s="737"/>
      <c r="S47" s="737"/>
      <c r="T47" s="737"/>
    </row>
    <row r="48" spans="1:20" ht="13.8" customHeight="1">
      <c r="A48" s="2579" t="s">
        <v>2282</v>
      </c>
      <c r="B48" s="2579"/>
      <c r="C48" s="2579"/>
      <c r="D48" s="2579"/>
      <c r="E48" s="2579"/>
      <c r="F48" s="2579"/>
      <c r="G48" s="2579"/>
      <c r="H48" s="2579"/>
      <c r="I48" s="2579"/>
      <c r="J48" s="2579"/>
      <c r="K48" s="2579"/>
      <c r="L48" s="737"/>
      <c r="M48" s="737"/>
      <c r="N48" s="737"/>
      <c r="O48" s="737"/>
      <c r="P48" s="737"/>
      <c r="Q48" s="737"/>
      <c r="R48" s="737"/>
      <c r="S48" s="737"/>
      <c r="T48" s="737"/>
    </row>
    <row r="49" spans="1:20" ht="13.2" customHeight="1">
      <c r="A49" s="2579" t="s">
        <v>2283</v>
      </c>
      <c r="B49" s="2579"/>
      <c r="C49" s="2579"/>
      <c r="D49" s="2579"/>
      <c r="E49" s="2579"/>
      <c r="F49" s="2579"/>
      <c r="G49" s="2579"/>
      <c r="H49" s="2579"/>
      <c r="I49" s="2573" t="s">
        <v>2284</v>
      </c>
      <c r="J49" s="2631"/>
      <c r="K49" s="2632"/>
      <c r="L49" s="737"/>
      <c r="M49" s="737"/>
      <c r="N49" s="2633" t="s">
        <v>2285</v>
      </c>
      <c r="O49" s="2634"/>
      <c r="P49" s="2635"/>
      <c r="Q49" s="737"/>
      <c r="R49" s="2642" t="s">
        <v>2286</v>
      </c>
      <c r="S49" s="2643"/>
      <c r="T49" s="2644"/>
    </row>
    <row r="50" spans="1:20" ht="13.2" customHeight="1">
      <c r="A50" s="2579" t="s">
        <v>2287</v>
      </c>
      <c r="B50" s="2579"/>
      <c r="C50" s="2579"/>
      <c r="D50" s="2586" t="s">
        <v>2288</v>
      </c>
      <c r="E50" s="2586"/>
      <c r="F50" s="2586"/>
      <c r="G50" s="2586"/>
      <c r="H50" s="2586"/>
      <c r="I50" s="2586" t="s">
        <v>2289</v>
      </c>
      <c r="J50" s="2586"/>
      <c r="K50" s="2586"/>
      <c r="L50" s="754"/>
      <c r="M50" s="737"/>
      <c r="N50" s="2636"/>
      <c r="O50" s="2637"/>
      <c r="P50" s="2638"/>
      <c r="Q50" s="737"/>
      <c r="R50" s="2645"/>
      <c r="S50" s="2646"/>
      <c r="T50" s="2647"/>
    </row>
    <row r="51" spans="1:20" ht="13.2" customHeight="1" thickBot="1">
      <c r="A51" s="2648" t="s">
        <v>2290</v>
      </c>
      <c r="B51" s="2648"/>
      <c r="C51" s="2648"/>
      <c r="D51" s="2579">
        <v>1</v>
      </c>
      <c r="E51" s="2579"/>
      <c r="F51" s="2579"/>
      <c r="G51" s="2579"/>
      <c r="H51" s="2579"/>
      <c r="I51" s="2657" t="s">
        <v>2291</v>
      </c>
      <c r="J51" s="2658"/>
      <c r="K51" s="2659"/>
      <c r="L51" s="754"/>
      <c r="M51" s="737"/>
      <c r="N51" s="2639"/>
      <c r="O51" s="2640"/>
      <c r="P51" s="2641"/>
      <c r="Q51" s="755"/>
      <c r="R51" s="2645"/>
      <c r="S51" s="2646"/>
      <c r="T51" s="2647"/>
    </row>
    <row r="52" spans="1:20" ht="13.2" customHeight="1">
      <c r="A52" s="2648" t="s">
        <v>2292</v>
      </c>
      <c r="B52" s="2648"/>
      <c r="C52" s="2648"/>
      <c r="D52" s="2579">
        <v>2</v>
      </c>
      <c r="E52" s="2579"/>
      <c r="F52" s="2579"/>
      <c r="G52" s="2579"/>
      <c r="H52" s="2579"/>
      <c r="I52" s="2660"/>
      <c r="J52" s="2646"/>
      <c r="K52" s="2661"/>
      <c r="L52" s="2665" t="s">
        <v>2293</v>
      </c>
      <c r="M52" s="2666" t="s">
        <v>2294</v>
      </c>
      <c r="N52" s="2667"/>
      <c r="O52" s="2667"/>
      <c r="P52" s="2667"/>
      <c r="Q52" s="2617" t="s">
        <v>2295</v>
      </c>
      <c r="R52" s="2649"/>
      <c r="S52" s="2650"/>
      <c r="T52" s="2651"/>
    </row>
    <row r="53" spans="1:20" ht="13.2" customHeight="1" thickBot="1">
      <c r="A53" s="2648" t="s">
        <v>2296</v>
      </c>
      <c r="B53" s="2648"/>
      <c r="C53" s="2648"/>
      <c r="D53" s="2579">
        <v>3</v>
      </c>
      <c r="E53" s="2579"/>
      <c r="F53" s="2579"/>
      <c r="G53" s="2579"/>
      <c r="H53" s="2579"/>
      <c r="I53" s="2660"/>
      <c r="J53" s="2646"/>
      <c r="K53" s="2661"/>
      <c r="L53" s="2665"/>
      <c r="M53" s="2666"/>
      <c r="N53" s="2667"/>
      <c r="O53" s="2667"/>
      <c r="P53" s="2667"/>
      <c r="Q53" s="2617"/>
      <c r="R53" s="2652"/>
      <c r="S53" s="2653"/>
      <c r="T53" s="2654"/>
    </row>
    <row r="54" spans="1:20" ht="13.2" customHeight="1">
      <c r="A54" s="2648" t="s">
        <v>2297</v>
      </c>
      <c r="B54" s="2648"/>
      <c r="C54" s="2648"/>
      <c r="D54" s="2579">
        <v>4</v>
      </c>
      <c r="E54" s="2579"/>
      <c r="F54" s="2579"/>
      <c r="G54" s="2579"/>
      <c r="H54" s="2579"/>
      <c r="I54" s="2660"/>
      <c r="J54" s="2646"/>
      <c r="K54" s="2661"/>
      <c r="L54" s="2655" t="s">
        <v>2298</v>
      </c>
      <c r="M54" s="2656"/>
      <c r="N54" s="2656"/>
      <c r="O54" s="2656"/>
      <c r="P54" s="2656"/>
      <c r="Q54" s="2656"/>
      <c r="R54" s="2656"/>
      <c r="S54" s="2656"/>
      <c r="T54" s="2656"/>
    </row>
    <row r="55" spans="1:20" ht="22.8" customHeight="1">
      <c r="A55" s="2648" t="s">
        <v>2299</v>
      </c>
      <c r="B55" s="2648"/>
      <c r="C55" s="2648"/>
      <c r="D55" s="2586" t="s">
        <v>2300</v>
      </c>
      <c r="E55" s="2586"/>
      <c r="F55" s="2586"/>
      <c r="G55" s="2586"/>
      <c r="H55" s="2586"/>
      <c r="I55" s="2662"/>
      <c r="J55" s="2663"/>
      <c r="K55" s="2664"/>
      <c r="L55" s="2655"/>
      <c r="M55" s="2656"/>
      <c r="N55" s="2656"/>
      <c r="O55" s="2656"/>
      <c r="P55" s="2656"/>
      <c r="Q55" s="2656"/>
      <c r="R55" s="2656"/>
      <c r="S55" s="2656"/>
      <c r="T55" s="2656"/>
    </row>
    <row r="56" spans="1:20" ht="13.2" customHeight="1">
      <c r="A56" s="2676" t="s">
        <v>2301</v>
      </c>
      <c r="B56" s="2676"/>
      <c r="C56" s="2676"/>
      <c r="D56" s="2676"/>
      <c r="E56" s="2676"/>
      <c r="F56" s="2676"/>
      <c r="G56" s="2676"/>
      <c r="H56" s="2676"/>
      <c r="I56" s="2676"/>
      <c r="J56" s="2676"/>
      <c r="K56" s="2676"/>
      <c r="L56" s="2676"/>
      <c r="M56" s="2676"/>
      <c r="N56" s="2676"/>
      <c r="O56" s="2676"/>
      <c r="P56" s="2676"/>
      <c r="Q56" s="2676"/>
      <c r="R56" s="2676"/>
      <c r="S56" s="2676"/>
      <c r="T56" s="2676"/>
    </row>
    <row r="57" spans="1:20" ht="13.2" customHeight="1">
      <c r="A57" s="2676"/>
      <c r="B57" s="2676"/>
      <c r="C57" s="2676"/>
      <c r="D57" s="2676"/>
      <c r="E57" s="2676"/>
      <c r="F57" s="2676"/>
      <c r="G57" s="2676"/>
      <c r="H57" s="2676"/>
      <c r="I57" s="2676"/>
      <c r="J57" s="2676"/>
      <c r="K57" s="2676"/>
      <c r="L57" s="2676"/>
      <c r="M57" s="2676"/>
      <c r="N57" s="2676"/>
      <c r="O57" s="2676"/>
      <c r="P57" s="2676"/>
      <c r="Q57" s="2676"/>
      <c r="R57" s="2676"/>
      <c r="S57" s="2676"/>
      <c r="T57" s="2676"/>
    </row>
    <row r="58" spans="1:20" ht="13.2" customHeight="1">
      <c r="A58" s="741"/>
      <c r="B58" s="737"/>
      <c r="C58" s="737"/>
      <c r="D58" s="737"/>
      <c r="E58" s="737"/>
      <c r="F58" s="737"/>
      <c r="G58" s="737"/>
      <c r="H58" s="747"/>
      <c r="I58" s="747"/>
      <c r="J58" s="747"/>
      <c r="K58" s="737"/>
      <c r="L58" s="737"/>
      <c r="M58" s="737"/>
      <c r="N58" s="737"/>
      <c r="O58" s="737"/>
      <c r="P58" s="737"/>
      <c r="Q58" s="737"/>
      <c r="R58" s="737"/>
      <c r="S58" s="737"/>
      <c r="T58" s="737"/>
    </row>
    <row r="59" spans="1:20" ht="13.2" customHeight="1">
      <c r="A59" s="737" t="s">
        <v>2302</v>
      </c>
      <c r="B59" s="737"/>
      <c r="C59" s="737"/>
      <c r="D59" s="737"/>
      <c r="E59" s="737"/>
      <c r="F59" s="737"/>
      <c r="G59" s="737"/>
      <c r="H59" s="747"/>
      <c r="I59" s="747"/>
      <c r="J59" s="747"/>
      <c r="K59" s="737"/>
      <c r="L59" s="737"/>
      <c r="M59" s="737"/>
      <c r="N59" s="737"/>
      <c r="O59" s="737"/>
      <c r="P59" s="737"/>
      <c r="Q59" s="737"/>
      <c r="R59" s="737"/>
      <c r="S59" s="737"/>
      <c r="T59" s="737"/>
    </row>
    <row r="60" spans="1:20" ht="13.2" customHeight="1">
      <c r="A60" s="2579" t="s">
        <v>2303</v>
      </c>
      <c r="B60" s="2579"/>
      <c r="C60" s="2579"/>
      <c r="D60" s="2579"/>
      <c r="E60" s="2579"/>
      <c r="F60" s="2579"/>
      <c r="G60" s="2579"/>
      <c r="H60" s="2579"/>
      <c r="I60" s="2579"/>
      <c r="J60" s="2579"/>
      <c r="K60" s="2579"/>
      <c r="L60" s="757"/>
      <c r="M60" s="757"/>
      <c r="N60" s="757"/>
      <c r="O60" s="757"/>
      <c r="P60" s="757"/>
      <c r="Q60" s="757"/>
      <c r="R60" s="757"/>
      <c r="S60" s="757"/>
      <c r="T60" s="757"/>
    </row>
    <row r="61" spans="1:20" ht="13.2" customHeight="1">
      <c r="A61" s="2579" t="s">
        <v>2287</v>
      </c>
      <c r="B61" s="2579"/>
      <c r="C61" s="2579"/>
      <c r="D61" s="2680" t="s">
        <v>2288</v>
      </c>
      <c r="E61" s="2587"/>
      <c r="F61" s="2587"/>
      <c r="G61" s="2587"/>
      <c r="H61" s="2587"/>
      <c r="I61" s="2587"/>
      <c r="J61" s="2587"/>
      <c r="K61" s="2588"/>
      <c r="L61" s="757"/>
      <c r="M61" s="757"/>
      <c r="N61" s="2642" t="s">
        <v>2304</v>
      </c>
      <c r="O61" s="2643"/>
      <c r="P61" s="2644"/>
      <c r="Q61" s="757"/>
      <c r="R61" s="2642" t="s">
        <v>2286</v>
      </c>
      <c r="S61" s="2643"/>
      <c r="T61" s="2644"/>
    </row>
    <row r="62" spans="1:20" ht="13.2" customHeight="1">
      <c r="A62" s="2648" t="s">
        <v>2305</v>
      </c>
      <c r="B62" s="2648"/>
      <c r="C62" s="2648"/>
      <c r="D62" s="2675" t="s">
        <v>2306</v>
      </c>
      <c r="E62" s="2675"/>
      <c r="F62" s="2675"/>
      <c r="G62" s="2675"/>
      <c r="H62" s="2675"/>
      <c r="I62" s="2675"/>
      <c r="J62" s="2675"/>
      <c r="K62" s="2675"/>
      <c r="L62" s="757"/>
      <c r="M62" s="757"/>
      <c r="N62" s="2645"/>
      <c r="O62" s="2646"/>
      <c r="P62" s="2647"/>
      <c r="Q62" s="757"/>
      <c r="R62" s="2645"/>
      <c r="S62" s="2646"/>
      <c r="T62" s="2647"/>
    </row>
    <row r="63" spans="1:20" ht="13.2" customHeight="1" thickBot="1">
      <c r="A63" s="2648"/>
      <c r="B63" s="2648"/>
      <c r="C63" s="2648"/>
      <c r="D63" s="2675"/>
      <c r="E63" s="2675"/>
      <c r="F63" s="2675"/>
      <c r="G63" s="2675"/>
      <c r="H63" s="2675"/>
      <c r="I63" s="2675"/>
      <c r="J63" s="2675"/>
      <c r="K63" s="2675"/>
      <c r="L63" s="757"/>
      <c r="M63" s="757"/>
      <c r="N63" s="2681"/>
      <c r="O63" s="2663"/>
      <c r="P63" s="2682"/>
      <c r="Q63" s="755"/>
      <c r="R63" s="2645"/>
      <c r="S63" s="2646"/>
      <c r="T63" s="2647"/>
    </row>
    <row r="64" spans="1:20" ht="13.2" customHeight="1">
      <c r="A64" s="2648"/>
      <c r="B64" s="2648"/>
      <c r="C64" s="2648"/>
      <c r="D64" s="2675"/>
      <c r="E64" s="2675"/>
      <c r="F64" s="2675"/>
      <c r="G64" s="2675"/>
      <c r="H64" s="2675"/>
      <c r="I64" s="2675"/>
      <c r="J64" s="2675"/>
      <c r="K64" s="2675"/>
      <c r="L64" s="2668" t="s">
        <v>2294</v>
      </c>
      <c r="M64" s="2683"/>
      <c r="N64" s="2579"/>
      <c r="O64" s="2579"/>
      <c r="P64" s="2579"/>
      <c r="Q64" s="2668" t="s">
        <v>2295</v>
      </c>
      <c r="R64" s="2669"/>
      <c r="S64" s="2670"/>
      <c r="T64" s="2671"/>
    </row>
    <row r="65" spans="1:20" ht="13.2" customHeight="1" thickBot="1">
      <c r="A65" s="2648" t="s">
        <v>2307</v>
      </c>
      <c r="B65" s="2648"/>
      <c r="C65" s="2648"/>
      <c r="D65" s="2675" t="s">
        <v>2308</v>
      </c>
      <c r="E65" s="2675"/>
      <c r="F65" s="2675"/>
      <c r="G65" s="2675"/>
      <c r="H65" s="2675"/>
      <c r="I65" s="2675"/>
      <c r="J65" s="2675"/>
      <c r="K65" s="2675"/>
      <c r="L65" s="2668"/>
      <c r="M65" s="2683"/>
      <c r="N65" s="2579"/>
      <c r="O65" s="2579"/>
      <c r="P65" s="2579"/>
      <c r="Q65" s="2668"/>
      <c r="R65" s="2672"/>
      <c r="S65" s="2673"/>
      <c r="T65" s="2674"/>
    </row>
    <row r="66" spans="1:20" ht="13.2" customHeight="1">
      <c r="A66" s="2648"/>
      <c r="B66" s="2648"/>
      <c r="C66" s="2648"/>
      <c r="D66" s="2675"/>
      <c r="E66" s="2675"/>
      <c r="F66" s="2675"/>
      <c r="G66" s="2675"/>
      <c r="H66" s="2675"/>
      <c r="I66" s="2675"/>
      <c r="J66" s="2675"/>
      <c r="K66" s="2675"/>
      <c r="L66" s="757"/>
      <c r="M66" s="757"/>
      <c r="N66" s="757"/>
      <c r="O66" s="757"/>
      <c r="P66" s="757"/>
      <c r="Q66" s="757"/>
      <c r="R66" s="757"/>
      <c r="S66" s="757"/>
      <c r="T66" s="757"/>
    </row>
    <row r="67" spans="1:20" ht="13.2" customHeight="1">
      <c r="A67" s="2648"/>
      <c r="B67" s="2648"/>
      <c r="C67" s="2648"/>
      <c r="D67" s="2675"/>
      <c r="E67" s="2675"/>
      <c r="F67" s="2675"/>
      <c r="G67" s="2675"/>
      <c r="H67" s="2675"/>
      <c r="I67" s="2675"/>
      <c r="J67" s="2675"/>
      <c r="K67" s="2675"/>
      <c r="L67" s="757"/>
      <c r="M67" s="757"/>
      <c r="N67" s="757"/>
      <c r="O67" s="757"/>
      <c r="P67" s="757"/>
      <c r="Q67" s="757"/>
      <c r="R67" s="757"/>
      <c r="S67" s="757"/>
      <c r="T67" s="757"/>
    </row>
    <row r="68" spans="1:20" ht="13.2" customHeight="1">
      <c r="A68" s="2676" t="s">
        <v>2309</v>
      </c>
      <c r="B68" s="2676"/>
      <c r="C68" s="2676"/>
      <c r="D68" s="2676"/>
      <c r="E68" s="2676"/>
      <c r="F68" s="2676"/>
      <c r="G68" s="2676"/>
      <c r="H68" s="2676"/>
      <c r="I68" s="2676"/>
      <c r="J68" s="2676"/>
      <c r="K68" s="2676"/>
      <c r="L68" s="2676"/>
      <c r="M68" s="2676"/>
      <c r="N68" s="2676"/>
      <c r="O68" s="2676"/>
      <c r="P68" s="2676"/>
      <c r="Q68" s="2676"/>
      <c r="R68" s="2676"/>
      <c r="S68" s="2676"/>
      <c r="T68" s="2676"/>
    </row>
    <row r="69" spans="1:20" ht="13.2" customHeight="1">
      <c r="A69" s="756"/>
      <c r="B69" s="756"/>
      <c r="C69" s="756"/>
      <c r="D69" s="756"/>
      <c r="E69" s="756"/>
      <c r="F69" s="756"/>
      <c r="G69" s="756"/>
      <c r="H69" s="756"/>
      <c r="I69" s="756"/>
      <c r="J69" s="756"/>
      <c r="K69" s="756"/>
      <c r="L69" s="756"/>
      <c r="M69" s="756"/>
      <c r="N69" s="756"/>
      <c r="O69" s="756"/>
      <c r="P69" s="756"/>
      <c r="Q69" s="756"/>
      <c r="R69" s="756"/>
      <c r="S69" s="756"/>
      <c r="T69" s="756"/>
    </row>
    <row r="70" spans="1:20" ht="13.2" customHeight="1">
      <c r="A70" s="749" t="s">
        <v>2310</v>
      </c>
      <c r="B70" s="737"/>
      <c r="C70" s="737"/>
      <c r="D70" s="737"/>
      <c r="E70" s="737"/>
      <c r="F70" s="737"/>
      <c r="G70" s="737"/>
      <c r="H70" s="747"/>
      <c r="I70" s="747"/>
      <c r="J70" s="747"/>
      <c r="K70" s="737"/>
      <c r="L70" s="737"/>
      <c r="M70" s="737"/>
      <c r="N70" s="737"/>
      <c r="O70" s="737"/>
      <c r="P70" s="737"/>
      <c r="Q70" s="737"/>
      <c r="R70" s="737"/>
      <c r="S70" s="737"/>
      <c r="T70" s="737"/>
    </row>
    <row r="71" spans="1:20" ht="13.2" customHeight="1" thickBot="1">
      <c r="A71" s="741" t="s">
        <v>2311</v>
      </c>
      <c r="B71" s="737"/>
      <c r="C71" s="737"/>
      <c r="D71" s="737"/>
      <c r="E71" s="737"/>
      <c r="F71" s="737"/>
      <c r="G71" s="737"/>
      <c r="H71" s="747"/>
      <c r="I71" s="747"/>
      <c r="J71" s="747"/>
      <c r="K71" s="737"/>
      <c r="L71" s="737"/>
      <c r="M71" s="737"/>
      <c r="N71" s="737"/>
      <c r="O71" s="737"/>
      <c r="P71" s="737"/>
      <c r="Q71" s="737"/>
      <c r="R71" s="737"/>
      <c r="S71" s="737"/>
      <c r="T71" s="737"/>
    </row>
    <row r="72" spans="1:20" ht="13.2" customHeight="1">
      <c r="A72" s="2669" t="s">
        <v>2312</v>
      </c>
      <c r="B72" s="2670"/>
      <c r="C72" s="2670"/>
      <c r="D72" s="2670"/>
      <c r="E72" s="2670"/>
      <c r="F72" s="2670"/>
      <c r="G72" s="2670"/>
      <c r="H72" s="2670"/>
      <c r="I72" s="2670"/>
      <c r="J72" s="2670"/>
      <c r="K72" s="2670"/>
      <c r="L72" s="2670"/>
      <c r="M72" s="2670"/>
      <c r="N72" s="2671"/>
      <c r="O72" s="2669" t="s">
        <v>2313</v>
      </c>
      <c r="P72" s="2670"/>
      <c r="Q72" s="2670"/>
      <c r="R72" s="2670"/>
      <c r="S72" s="2670"/>
      <c r="T72" s="2671"/>
    </row>
    <row r="73" spans="1:20" ht="13.2" customHeight="1" thickBot="1">
      <c r="A73" s="2672"/>
      <c r="B73" s="2673"/>
      <c r="C73" s="2673"/>
      <c r="D73" s="2673"/>
      <c r="E73" s="2673"/>
      <c r="F73" s="2673"/>
      <c r="G73" s="2673"/>
      <c r="H73" s="2673"/>
      <c r="I73" s="2673"/>
      <c r="J73" s="2673"/>
      <c r="K73" s="2673"/>
      <c r="L73" s="2673"/>
      <c r="M73" s="2673"/>
      <c r="N73" s="2674"/>
      <c r="O73" s="2677"/>
      <c r="P73" s="2678"/>
      <c r="Q73" s="2678"/>
      <c r="R73" s="2678"/>
      <c r="S73" s="2678"/>
      <c r="T73" s="2679"/>
    </row>
    <row r="74" spans="1:20" ht="13.2" customHeight="1">
      <c r="A74" s="2703">
        <v>1</v>
      </c>
      <c r="B74" s="2705" t="s">
        <v>2314</v>
      </c>
      <c r="C74" s="2706"/>
      <c r="D74" s="2706"/>
      <c r="E74" s="2706"/>
      <c r="F74" s="2706"/>
      <c r="G74" s="2706"/>
      <c r="H74" s="2706"/>
      <c r="I74" s="2706"/>
      <c r="J74" s="2706"/>
      <c r="K74" s="2706"/>
      <c r="L74" s="2706"/>
      <c r="M74" s="2706"/>
      <c r="N74" s="2707"/>
      <c r="O74" s="2669" t="s">
        <v>2315</v>
      </c>
      <c r="P74" s="2670"/>
      <c r="Q74" s="2670"/>
      <c r="R74" s="2670"/>
      <c r="S74" s="2670"/>
      <c r="T74" s="2671"/>
    </row>
    <row r="75" spans="1:20" ht="13.2" customHeight="1" thickBot="1">
      <c r="A75" s="2703"/>
      <c r="B75" s="2708"/>
      <c r="C75" s="2709"/>
      <c r="D75" s="2709"/>
      <c r="E75" s="2709"/>
      <c r="F75" s="2709"/>
      <c r="G75" s="2709"/>
      <c r="H75" s="2709"/>
      <c r="I75" s="2709"/>
      <c r="J75" s="2709"/>
      <c r="K75" s="2709"/>
      <c r="L75" s="2709"/>
      <c r="M75" s="2709"/>
      <c r="N75" s="2710"/>
      <c r="O75" s="2672"/>
      <c r="P75" s="2673"/>
      <c r="Q75" s="2673"/>
      <c r="R75" s="2673"/>
      <c r="S75" s="2673"/>
      <c r="T75" s="2674"/>
    </row>
    <row r="76" spans="1:20" ht="6.6" customHeight="1">
      <c r="A76" s="2703"/>
      <c r="B76" s="758"/>
      <c r="C76" s="758"/>
      <c r="D76" s="758"/>
      <c r="E76" s="758"/>
      <c r="F76" s="758"/>
      <c r="G76" s="758"/>
      <c r="H76" s="758"/>
      <c r="I76" s="758"/>
      <c r="J76" s="758"/>
      <c r="K76" s="758"/>
      <c r="L76" s="758"/>
      <c r="M76" s="758"/>
      <c r="N76" s="758"/>
      <c r="O76" s="746"/>
      <c r="P76" s="746"/>
      <c r="Q76" s="746"/>
      <c r="R76" s="746"/>
      <c r="S76" s="746"/>
      <c r="T76" s="759"/>
    </row>
    <row r="77" spans="1:20" ht="13.2" customHeight="1">
      <c r="A77" s="2703"/>
      <c r="C77" s="2688" t="s">
        <v>2316</v>
      </c>
      <c r="D77" s="2689"/>
      <c r="E77" s="2689"/>
      <c r="F77" s="2689"/>
      <c r="G77" s="2689"/>
      <c r="H77" s="2689"/>
      <c r="I77" s="2689"/>
      <c r="J77" s="2689"/>
      <c r="K77" s="2689"/>
      <c r="L77" s="2689"/>
      <c r="M77" s="2689"/>
      <c r="N77" s="2689"/>
      <c r="O77" s="2689"/>
      <c r="P77" s="2689"/>
      <c r="Q77" s="2689"/>
      <c r="R77" s="2689"/>
      <c r="S77" s="2690"/>
      <c r="T77" s="760"/>
    </row>
    <row r="78" spans="1:20" ht="13.2" customHeight="1">
      <c r="A78" s="2703"/>
      <c r="B78" s="761"/>
      <c r="C78" s="2691"/>
      <c r="D78" s="2692"/>
      <c r="E78" s="2692"/>
      <c r="F78" s="2692"/>
      <c r="G78" s="2692"/>
      <c r="H78" s="2692"/>
      <c r="I78" s="2692"/>
      <c r="J78" s="2692"/>
      <c r="K78" s="2692"/>
      <c r="L78" s="2692"/>
      <c r="M78" s="2692"/>
      <c r="N78" s="2692"/>
      <c r="O78" s="2692"/>
      <c r="P78" s="2692"/>
      <c r="Q78" s="2692"/>
      <c r="R78" s="2692"/>
      <c r="S78" s="2693"/>
      <c r="T78" s="760"/>
    </row>
    <row r="79" spans="1:20" ht="6.6" customHeight="1">
      <c r="A79" s="2704"/>
      <c r="B79" s="762"/>
      <c r="C79" s="763"/>
      <c r="D79" s="763"/>
      <c r="E79" s="763"/>
      <c r="F79" s="763"/>
      <c r="G79" s="763"/>
      <c r="H79" s="763"/>
      <c r="I79" s="763"/>
      <c r="J79" s="763"/>
      <c r="K79" s="763"/>
      <c r="L79" s="763"/>
      <c r="M79" s="763"/>
      <c r="N79" s="763"/>
      <c r="O79" s="763"/>
      <c r="P79" s="763"/>
      <c r="Q79" s="763"/>
      <c r="R79" s="763"/>
      <c r="S79" s="763"/>
      <c r="T79" s="764"/>
    </row>
    <row r="80" spans="1:20" ht="6.6" customHeight="1" thickBot="1">
      <c r="A80" s="765"/>
      <c r="B80" s="762"/>
      <c r="C80" s="762"/>
      <c r="D80" s="762"/>
      <c r="E80" s="762"/>
      <c r="F80" s="762"/>
      <c r="G80" s="762"/>
      <c r="H80" s="762"/>
      <c r="I80" s="762"/>
      <c r="J80" s="762"/>
      <c r="K80" s="762"/>
      <c r="L80" s="762"/>
      <c r="M80" s="762"/>
      <c r="N80" s="762"/>
      <c r="O80" s="766"/>
      <c r="P80" s="766"/>
      <c r="Q80" s="766"/>
      <c r="R80" s="766"/>
      <c r="S80" s="766"/>
      <c r="T80" s="767"/>
    </row>
    <row r="81" spans="1:20" ht="13.2" customHeight="1">
      <c r="A81" s="2677">
        <v>2</v>
      </c>
      <c r="B81" s="2685" t="s">
        <v>2317</v>
      </c>
      <c r="C81" s="2675"/>
      <c r="D81" s="2675"/>
      <c r="E81" s="2675"/>
      <c r="F81" s="2675"/>
      <c r="G81" s="2675"/>
      <c r="H81" s="2675"/>
      <c r="I81" s="2675"/>
      <c r="J81" s="2675"/>
      <c r="K81" s="2675"/>
      <c r="L81" s="2675"/>
      <c r="M81" s="2675"/>
      <c r="N81" s="2686"/>
      <c r="O81" s="2669" t="s">
        <v>2315</v>
      </c>
      <c r="P81" s="2670"/>
      <c r="Q81" s="2670"/>
      <c r="R81" s="2670"/>
      <c r="S81" s="2670"/>
      <c r="T81" s="2671"/>
    </row>
    <row r="82" spans="1:20" ht="13.2" customHeight="1">
      <c r="A82" s="2703"/>
      <c r="B82" s="2685"/>
      <c r="C82" s="2675"/>
      <c r="D82" s="2675"/>
      <c r="E82" s="2675"/>
      <c r="F82" s="2675"/>
      <c r="G82" s="2675"/>
      <c r="H82" s="2675"/>
      <c r="I82" s="2675"/>
      <c r="J82" s="2675"/>
      <c r="K82" s="2675"/>
      <c r="L82" s="2675"/>
      <c r="M82" s="2675"/>
      <c r="N82" s="2686"/>
      <c r="O82" s="2684"/>
      <c r="P82" s="2579"/>
      <c r="Q82" s="2579"/>
      <c r="R82" s="2579"/>
      <c r="S82" s="2579"/>
      <c r="T82" s="2687"/>
    </row>
    <row r="83" spans="1:20" ht="13.2" customHeight="1" thickBot="1">
      <c r="A83" s="2703"/>
      <c r="B83" s="2685"/>
      <c r="C83" s="2675"/>
      <c r="D83" s="2675"/>
      <c r="E83" s="2675"/>
      <c r="F83" s="2675"/>
      <c r="G83" s="2675"/>
      <c r="H83" s="2675"/>
      <c r="I83" s="2675"/>
      <c r="J83" s="2675"/>
      <c r="K83" s="2675"/>
      <c r="L83" s="2675"/>
      <c r="M83" s="2675"/>
      <c r="N83" s="2686"/>
      <c r="O83" s="2672"/>
      <c r="P83" s="2673"/>
      <c r="Q83" s="2673"/>
      <c r="R83" s="2673"/>
      <c r="S83" s="2673"/>
      <c r="T83" s="2674"/>
    </row>
    <row r="84" spans="1:20" ht="6.6" customHeight="1">
      <c r="A84" s="2703"/>
      <c r="B84" s="758"/>
      <c r="C84" s="758"/>
      <c r="D84" s="758"/>
      <c r="E84" s="758"/>
      <c r="F84" s="758"/>
      <c r="G84" s="758"/>
      <c r="H84" s="758"/>
      <c r="I84" s="758"/>
      <c r="J84" s="758"/>
      <c r="K84" s="758"/>
      <c r="L84" s="758"/>
      <c r="M84" s="758"/>
      <c r="N84" s="758"/>
      <c r="O84" s="746"/>
      <c r="P84" s="746"/>
      <c r="Q84" s="746"/>
      <c r="R84" s="746"/>
      <c r="S84" s="746"/>
      <c r="T84" s="759"/>
    </row>
    <row r="85" spans="1:20" ht="13.2" customHeight="1">
      <c r="A85" s="2703"/>
      <c r="C85" s="2688" t="s">
        <v>2318</v>
      </c>
      <c r="D85" s="2689"/>
      <c r="E85" s="2689"/>
      <c r="F85" s="2689"/>
      <c r="G85" s="2689"/>
      <c r="H85" s="2689"/>
      <c r="I85" s="2689"/>
      <c r="J85" s="2689"/>
      <c r="K85" s="2689"/>
      <c r="L85" s="2689"/>
      <c r="M85" s="2689"/>
      <c r="N85" s="2689"/>
      <c r="O85" s="2689"/>
      <c r="P85" s="2689"/>
      <c r="Q85" s="2689"/>
      <c r="R85" s="2689"/>
      <c r="S85" s="2690"/>
      <c r="T85" s="760"/>
    </row>
    <row r="86" spans="1:20" ht="13.2" customHeight="1">
      <c r="A86" s="2703"/>
      <c r="B86" s="761"/>
      <c r="C86" s="2691"/>
      <c r="D86" s="2692"/>
      <c r="E86" s="2692"/>
      <c r="F86" s="2692"/>
      <c r="G86" s="2692"/>
      <c r="H86" s="2692"/>
      <c r="I86" s="2692"/>
      <c r="J86" s="2692"/>
      <c r="K86" s="2692"/>
      <c r="L86" s="2692"/>
      <c r="M86" s="2692"/>
      <c r="N86" s="2692"/>
      <c r="O86" s="2692"/>
      <c r="P86" s="2692"/>
      <c r="Q86" s="2692"/>
      <c r="R86" s="2692"/>
      <c r="S86" s="2693"/>
      <c r="T86" s="760"/>
    </row>
    <row r="87" spans="1:20" ht="6.6" customHeight="1">
      <c r="A87" s="2704"/>
      <c r="B87" s="762"/>
      <c r="C87" s="763"/>
      <c r="D87" s="763"/>
      <c r="E87" s="763"/>
      <c r="F87" s="763"/>
      <c r="G87" s="763"/>
      <c r="H87" s="763"/>
      <c r="I87" s="763"/>
      <c r="J87" s="763"/>
      <c r="K87" s="763"/>
      <c r="L87" s="763"/>
      <c r="M87" s="763"/>
      <c r="N87" s="763"/>
      <c r="O87" s="763"/>
      <c r="P87" s="763"/>
      <c r="Q87" s="763"/>
      <c r="R87" s="763"/>
      <c r="S87" s="763"/>
      <c r="T87" s="764"/>
    </row>
    <row r="88" spans="1:20" ht="6.6" customHeight="1" thickBot="1">
      <c r="A88" s="765"/>
      <c r="B88" s="762"/>
      <c r="C88" s="762"/>
      <c r="D88" s="762"/>
      <c r="E88" s="762"/>
      <c r="F88" s="762"/>
      <c r="G88" s="762"/>
      <c r="H88" s="762"/>
      <c r="I88" s="762"/>
      <c r="J88" s="762"/>
      <c r="K88" s="762"/>
      <c r="L88" s="762"/>
      <c r="M88" s="762"/>
      <c r="N88" s="762"/>
      <c r="O88" s="766"/>
      <c r="P88" s="766"/>
      <c r="Q88" s="766"/>
      <c r="R88" s="766"/>
      <c r="S88" s="766"/>
      <c r="T88" s="767"/>
    </row>
    <row r="89" spans="1:20" ht="13.2" customHeight="1">
      <c r="A89" s="2684">
        <v>3</v>
      </c>
      <c r="B89" s="2685" t="s">
        <v>2319</v>
      </c>
      <c r="C89" s="2675"/>
      <c r="D89" s="2675"/>
      <c r="E89" s="2675"/>
      <c r="F89" s="2675"/>
      <c r="G89" s="2675"/>
      <c r="H89" s="2675"/>
      <c r="I89" s="2675"/>
      <c r="J89" s="2675"/>
      <c r="K89" s="2675"/>
      <c r="L89" s="2675"/>
      <c r="M89" s="2675"/>
      <c r="N89" s="2686"/>
      <c r="O89" s="2669" t="s">
        <v>2315</v>
      </c>
      <c r="P89" s="2670"/>
      <c r="Q89" s="2670"/>
      <c r="R89" s="2670"/>
      <c r="S89" s="2670"/>
      <c r="T89" s="2671"/>
    </row>
    <row r="90" spans="1:20" ht="13.2" customHeight="1">
      <c r="A90" s="2684"/>
      <c r="B90" s="2685"/>
      <c r="C90" s="2675"/>
      <c r="D90" s="2675"/>
      <c r="E90" s="2675"/>
      <c r="F90" s="2675"/>
      <c r="G90" s="2675"/>
      <c r="H90" s="2675"/>
      <c r="I90" s="2675"/>
      <c r="J90" s="2675"/>
      <c r="K90" s="2675"/>
      <c r="L90" s="2675"/>
      <c r="M90" s="2675"/>
      <c r="N90" s="2686"/>
      <c r="O90" s="2684"/>
      <c r="P90" s="2579"/>
      <c r="Q90" s="2579"/>
      <c r="R90" s="2579"/>
      <c r="S90" s="2579"/>
      <c r="T90" s="2687"/>
    </row>
    <row r="91" spans="1:20" ht="13.2" customHeight="1">
      <c r="A91" s="2684"/>
      <c r="B91" s="2685"/>
      <c r="C91" s="2675"/>
      <c r="D91" s="2675"/>
      <c r="E91" s="2675"/>
      <c r="F91" s="2675"/>
      <c r="G91" s="2675"/>
      <c r="H91" s="2675"/>
      <c r="I91" s="2675"/>
      <c r="J91" s="2675"/>
      <c r="K91" s="2675"/>
      <c r="L91" s="2675"/>
      <c r="M91" s="2675"/>
      <c r="N91" s="2686"/>
      <c r="O91" s="2684"/>
      <c r="P91" s="2579"/>
      <c r="Q91" s="2579"/>
      <c r="R91" s="2579"/>
      <c r="S91" s="2579"/>
      <c r="T91" s="2687"/>
    </row>
    <row r="92" spans="1:20" ht="13.2" customHeight="1">
      <c r="A92" s="2684"/>
      <c r="B92" s="2685"/>
      <c r="C92" s="2675"/>
      <c r="D92" s="2675"/>
      <c r="E92" s="2675"/>
      <c r="F92" s="2675"/>
      <c r="G92" s="2675"/>
      <c r="H92" s="2675"/>
      <c r="I92" s="2675"/>
      <c r="J92" s="2675"/>
      <c r="K92" s="2675"/>
      <c r="L92" s="2675"/>
      <c r="M92" s="2675"/>
      <c r="N92" s="2686"/>
      <c r="O92" s="2684"/>
      <c r="P92" s="2579"/>
      <c r="Q92" s="2579"/>
      <c r="R92" s="2579"/>
      <c r="S92" s="2579"/>
      <c r="T92" s="2687"/>
    </row>
    <row r="93" spans="1:20" ht="13.2" customHeight="1" thickBot="1">
      <c r="A93" s="2684"/>
      <c r="B93" s="2685"/>
      <c r="C93" s="2675"/>
      <c r="D93" s="2675"/>
      <c r="E93" s="2675"/>
      <c r="F93" s="2675"/>
      <c r="G93" s="2675"/>
      <c r="H93" s="2675"/>
      <c r="I93" s="2675"/>
      <c r="J93" s="2675"/>
      <c r="K93" s="2675"/>
      <c r="L93" s="2675"/>
      <c r="M93" s="2675"/>
      <c r="N93" s="2686"/>
      <c r="O93" s="2672"/>
      <c r="P93" s="2673"/>
      <c r="Q93" s="2673"/>
      <c r="R93" s="2673"/>
      <c r="S93" s="2673"/>
      <c r="T93" s="2674"/>
    </row>
    <row r="94" spans="1:20" ht="6.6" customHeight="1">
      <c r="A94" s="2684"/>
      <c r="B94" s="758"/>
      <c r="C94" s="758"/>
      <c r="D94" s="758"/>
      <c r="E94" s="758"/>
      <c r="F94" s="758"/>
      <c r="G94" s="758"/>
      <c r="H94" s="758"/>
      <c r="I94" s="758"/>
      <c r="J94" s="758"/>
      <c r="K94" s="758"/>
      <c r="L94" s="758"/>
      <c r="M94" s="758"/>
      <c r="N94" s="758"/>
      <c r="O94" s="746"/>
      <c r="P94" s="746"/>
      <c r="Q94" s="746"/>
      <c r="R94" s="746"/>
      <c r="S94" s="746"/>
      <c r="T94" s="759"/>
    </row>
    <row r="95" spans="1:20" ht="13.2" customHeight="1">
      <c r="A95" s="2684"/>
      <c r="C95" s="2688" t="s">
        <v>2320</v>
      </c>
      <c r="D95" s="2689"/>
      <c r="E95" s="2689"/>
      <c r="F95" s="2689"/>
      <c r="G95" s="2689"/>
      <c r="H95" s="2689"/>
      <c r="I95" s="2689"/>
      <c r="J95" s="2689"/>
      <c r="K95" s="2689"/>
      <c r="L95" s="2689"/>
      <c r="M95" s="2689"/>
      <c r="N95" s="2689"/>
      <c r="O95" s="2689"/>
      <c r="P95" s="2689"/>
      <c r="Q95" s="2689"/>
      <c r="R95" s="2689"/>
      <c r="S95" s="2690"/>
      <c r="T95" s="760"/>
    </row>
    <row r="96" spans="1:20" ht="13.2" customHeight="1">
      <c r="A96" s="2684"/>
      <c r="B96" s="768"/>
      <c r="C96" s="2691"/>
      <c r="D96" s="2692"/>
      <c r="E96" s="2692"/>
      <c r="F96" s="2692"/>
      <c r="G96" s="2692"/>
      <c r="H96" s="2692"/>
      <c r="I96" s="2692"/>
      <c r="J96" s="2692"/>
      <c r="K96" s="2692"/>
      <c r="L96" s="2692"/>
      <c r="M96" s="2692"/>
      <c r="N96" s="2692"/>
      <c r="O96" s="2692"/>
      <c r="P96" s="2692"/>
      <c r="Q96" s="2692"/>
      <c r="R96" s="2692"/>
      <c r="S96" s="2693"/>
      <c r="T96" s="760"/>
    </row>
    <row r="97" spans="1:20" ht="6.6" customHeight="1" thickBot="1">
      <c r="A97" s="2672"/>
      <c r="B97" s="769"/>
      <c r="C97" s="770"/>
      <c r="D97" s="770"/>
      <c r="E97" s="770"/>
      <c r="F97" s="770"/>
      <c r="G97" s="770"/>
      <c r="H97" s="770"/>
      <c r="I97" s="770"/>
      <c r="J97" s="770"/>
      <c r="K97" s="770"/>
      <c r="L97" s="770"/>
      <c r="M97" s="770"/>
      <c r="N97" s="770"/>
      <c r="O97" s="770"/>
      <c r="P97" s="770"/>
      <c r="Q97" s="770"/>
      <c r="R97" s="770"/>
      <c r="S97" s="770"/>
      <c r="T97" s="771"/>
    </row>
    <row r="98" spans="1:20" ht="13.2" customHeight="1" thickBot="1">
      <c r="A98" s="772"/>
      <c r="B98" s="773"/>
      <c r="C98" s="773"/>
      <c r="D98" s="773"/>
      <c r="E98" s="773"/>
      <c r="F98" s="773"/>
      <c r="G98" s="773"/>
      <c r="H98" s="773"/>
      <c r="I98" s="773"/>
      <c r="J98" s="773"/>
      <c r="K98" s="773"/>
      <c r="L98" s="773"/>
      <c r="M98" s="773"/>
      <c r="N98" s="773"/>
      <c r="O98" s="747"/>
      <c r="P98" s="747"/>
      <c r="Q98" s="747"/>
      <c r="R98" s="747"/>
      <c r="S98" s="747"/>
      <c r="T98" s="747"/>
    </row>
    <row r="99" spans="1:20" ht="13.2" customHeight="1" thickTop="1">
      <c r="A99" s="2694" t="s">
        <v>2321</v>
      </c>
      <c r="B99" s="2695"/>
      <c r="C99" s="2695"/>
      <c r="D99" s="2695"/>
      <c r="E99" s="2695"/>
      <c r="F99" s="2695"/>
      <c r="G99" s="2695"/>
      <c r="H99" s="2695"/>
      <c r="I99" s="2695"/>
      <c r="J99" s="2695"/>
      <c r="K99" s="2695"/>
      <c r="L99" s="2695"/>
      <c r="M99" s="2695"/>
      <c r="N99" s="2695"/>
      <c r="O99" s="2695"/>
      <c r="P99" s="2695"/>
      <c r="Q99" s="2695"/>
      <c r="R99" s="2695"/>
      <c r="S99" s="2695"/>
      <c r="T99" s="2696"/>
    </row>
    <row r="100" spans="1:20" ht="11.7" customHeight="1">
      <c r="A100" s="2697"/>
      <c r="B100" s="2698"/>
      <c r="C100" s="2698"/>
      <c r="D100" s="2698"/>
      <c r="E100" s="2698"/>
      <c r="F100" s="2698"/>
      <c r="G100" s="2698"/>
      <c r="H100" s="2698"/>
      <c r="I100" s="2698"/>
      <c r="J100" s="2698"/>
      <c r="K100" s="2698"/>
      <c r="L100" s="2698"/>
      <c r="M100" s="2698"/>
      <c r="N100" s="2698"/>
      <c r="O100" s="2698"/>
      <c r="P100" s="2698"/>
      <c r="Q100" s="2698"/>
      <c r="R100" s="2698"/>
      <c r="S100" s="2698"/>
      <c r="T100" s="2699"/>
    </row>
    <row r="101" spans="1:20" ht="126.6" customHeight="1" thickBot="1">
      <c r="A101" s="2700"/>
      <c r="B101" s="2701"/>
      <c r="C101" s="2701"/>
      <c r="D101" s="2701"/>
      <c r="E101" s="2701"/>
      <c r="F101" s="2701"/>
      <c r="G101" s="2701"/>
      <c r="H101" s="2701"/>
      <c r="I101" s="2701"/>
      <c r="J101" s="2701"/>
      <c r="K101" s="2701"/>
      <c r="L101" s="2701"/>
      <c r="M101" s="2701"/>
      <c r="N101" s="2701"/>
      <c r="O101" s="2701"/>
      <c r="P101" s="2701"/>
      <c r="Q101" s="2701"/>
      <c r="R101" s="2701"/>
      <c r="S101" s="2701"/>
      <c r="T101" s="2702"/>
    </row>
    <row r="102" spans="1:20" ht="13.8" thickTop="1"/>
  </sheetData>
  <mergeCells count="140">
    <mergeCell ref="A89:A97"/>
    <mergeCell ref="B89:N93"/>
    <mergeCell ref="O89:T93"/>
    <mergeCell ref="C95:S96"/>
    <mergeCell ref="A99:T101"/>
    <mergeCell ref="A74:A79"/>
    <mergeCell ref="B74:N75"/>
    <mergeCell ref="O74:T75"/>
    <mergeCell ref="C77:S78"/>
    <mergeCell ref="A81:A87"/>
    <mergeCell ref="B81:N83"/>
    <mergeCell ref="O81:T83"/>
    <mergeCell ref="C85:S86"/>
    <mergeCell ref="Q64:Q65"/>
    <mergeCell ref="R64:T65"/>
    <mergeCell ref="A65:C67"/>
    <mergeCell ref="D65:K67"/>
    <mergeCell ref="A68:T68"/>
    <mergeCell ref="A72:N73"/>
    <mergeCell ref="O72:T73"/>
    <mergeCell ref="A56:T57"/>
    <mergeCell ref="A60:K60"/>
    <mergeCell ref="A61:C61"/>
    <mergeCell ref="D61:K61"/>
    <mergeCell ref="N61:P63"/>
    <mergeCell ref="R61:T63"/>
    <mergeCell ref="A62:C64"/>
    <mergeCell ref="D62:K64"/>
    <mergeCell ref="L64:M65"/>
    <mergeCell ref="N64:P65"/>
    <mergeCell ref="Q52:Q53"/>
    <mergeCell ref="R52:T53"/>
    <mergeCell ref="A53:C53"/>
    <mergeCell ref="D53:H53"/>
    <mergeCell ref="A54:C54"/>
    <mergeCell ref="D54:H54"/>
    <mergeCell ref="L54:T55"/>
    <mergeCell ref="A55:C55"/>
    <mergeCell ref="D55:H55"/>
    <mergeCell ref="I51:K55"/>
    <mergeCell ref="A52:C52"/>
    <mergeCell ref="D52:H52"/>
    <mergeCell ref="L52:L53"/>
    <mergeCell ref="M52:M53"/>
    <mergeCell ref="N52:P53"/>
    <mergeCell ref="A48:K48"/>
    <mergeCell ref="A49:H49"/>
    <mergeCell ref="I49:K49"/>
    <mergeCell ref="N49:P51"/>
    <mergeCell ref="R49:T51"/>
    <mergeCell ref="A50:C50"/>
    <mergeCell ref="D50:H50"/>
    <mergeCell ref="I50:K50"/>
    <mergeCell ref="A51:C51"/>
    <mergeCell ref="D51:H51"/>
    <mergeCell ref="A42:D42"/>
    <mergeCell ref="G42:I42"/>
    <mergeCell ref="P42:T42"/>
    <mergeCell ref="A43:D43"/>
    <mergeCell ref="E43:F43"/>
    <mergeCell ref="G43:I43"/>
    <mergeCell ref="P43:T43"/>
    <mergeCell ref="A39:B39"/>
    <mergeCell ref="C39:G39"/>
    <mergeCell ref="H39:L39"/>
    <mergeCell ref="M39:P39"/>
    <mergeCell ref="Q39:T39"/>
    <mergeCell ref="Q40:T40"/>
    <mergeCell ref="A37:B37"/>
    <mergeCell ref="C37:G37"/>
    <mergeCell ref="H37:L37"/>
    <mergeCell ref="M37:P37"/>
    <mergeCell ref="Q37:T37"/>
    <mergeCell ref="A38:B38"/>
    <mergeCell ref="C38:G38"/>
    <mergeCell ref="H38:L38"/>
    <mergeCell ref="M38:P38"/>
    <mergeCell ref="Q38:T38"/>
    <mergeCell ref="A35:B35"/>
    <mergeCell ref="C35:G35"/>
    <mergeCell ref="H35:L35"/>
    <mergeCell ref="M35:P35"/>
    <mergeCell ref="Q35:T35"/>
    <mergeCell ref="A36:B36"/>
    <mergeCell ref="C36:G36"/>
    <mergeCell ref="H36:L36"/>
    <mergeCell ref="M36:P36"/>
    <mergeCell ref="Q36:T36"/>
    <mergeCell ref="A29:D29"/>
    <mergeCell ref="G29:I29"/>
    <mergeCell ref="P29:T29"/>
    <mergeCell ref="A30:D30"/>
    <mergeCell ref="E30:F30"/>
    <mergeCell ref="G30:I30"/>
    <mergeCell ref="P30:T30"/>
    <mergeCell ref="A26:B26"/>
    <mergeCell ref="C26:G26"/>
    <mergeCell ref="H26:L26"/>
    <mergeCell ref="M26:P26"/>
    <mergeCell ref="Q26:T26"/>
    <mergeCell ref="Q27:T27"/>
    <mergeCell ref="A24:B24"/>
    <mergeCell ref="C24:G24"/>
    <mergeCell ref="H24:L24"/>
    <mergeCell ref="M24:P24"/>
    <mergeCell ref="Q24:T24"/>
    <mergeCell ref="A25:B25"/>
    <mergeCell ref="C25:G25"/>
    <mergeCell ref="H25:L25"/>
    <mergeCell ref="M25:P25"/>
    <mergeCell ref="Q25:T25"/>
    <mergeCell ref="A22:B22"/>
    <mergeCell ref="C22:G22"/>
    <mergeCell ref="H22:L22"/>
    <mergeCell ref="M22:P22"/>
    <mergeCell ref="Q22:T22"/>
    <mergeCell ref="A23:B23"/>
    <mergeCell ref="C23:G23"/>
    <mergeCell ref="H23:L23"/>
    <mergeCell ref="M23:P23"/>
    <mergeCell ref="Q23:T23"/>
    <mergeCell ref="A16:E16"/>
    <mergeCell ref="K16:O16"/>
    <mergeCell ref="P16:T16"/>
    <mergeCell ref="A9:E9"/>
    <mergeCell ref="F9:T9"/>
    <mergeCell ref="A10:E10"/>
    <mergeCell ref="F10:J10"/>
    <mergeCell ref="A12:D12"/>
    <mergeCell ref="E12:P12"/>
    <mergeCell ref="A2:T2"/>
    <mergeCell ref="H5:J5"/>
    <mergeCell ref="K5:T5"/>
    <mergeCell ref="A7:E8"/>
    <mergeCell ref="F7:T7"/>
    <mergeCell ref="F8:T8"/>
    <mergeCell ref="A15:E15"/>
    <mergeCell ref="F15:J15"/>
    <mergeCell ref="K15:O15"/>
    <mergeCell ref="P15:T15"/>
  </mergeCells>
  <phoneticPr fontId="3"/>
  <pageMargins left="0.78740157480314965" right="0.66" top="0.53" bottom="0.49" header="0.51181102362204722" footer="0.48"/>
  <pageSetup paperSize="9" orientation="portrait" r:id="rId1"/>
  <headerFooter alignWithMargins="0"/>
  <rowBreaks count="1" manualBreakCount="1">
    <brk id="44" max="16383" man="1"/>
  </rowBreaks>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D2C92-5848-4095-B111-8159D2ED8C8A}">
  <sheetPr>
    <tabColor rgb="FF92D050"/>
  </sheetPr>
  <dimension ref="A1:AA63"/>
  <sheetViews>
    <sheetView view="pageBreakPreview" zoomScaleNormal="100" zoomScaleSheetLayoutView="100" workbookViewId="0">
      <selection activeCell="AI3" sqref="AI3:AJ3"/>
    </sheetView>
  </sheetViews>
  <sheetFormatPr defaultColWidth="3.44140625" defaultRowHeight="13.2"/>
  <cols>
    <col min="1" max="1" width="3.44140625" style="3" customWidth="1"/>
    <col min="2" max="2" width="3" style="134" customWidth="1"/>
    <col min="3" max="5" width="3.44140625" style="3" customWidth="1"/>
    <col min="6" max="6" width="4.88671875" style="3" customWidth="1"/>
    <col min="7" max="7" width="3.44140625" style="3" customWidth="1"/>
    <col min="8" max="8" width="2.44140625" style="3" customWidth="1"/>
    <col min="9" max="36" width="3.44140625" style="3"/>
    <col min="37" max="37" width="3.21875" style="3" customWidth="1"/>
    <col min="38" max="16384" width="3.44140625" style="3"/>
  </cols>
  <sheetData>
    <row r="1" spans="1:27" s="1" customFormat="1">
      <c r="A1" s="737" t="s">
        <v>2726</v>
      </c>
      <c r="E1" s="738" t="s">
        <v>2725</v>
      </c>
    </row>
    <row r="2" spans="1:27" s="1" customFormat="1">
      <c r="B2" s="1" t="s">
        <v>2678</v>
      </c>
      <c r="AA2" s="45" t="s">
        <v>1652</v>
      </c>
    </row>
    <row r="3" spans="1:27" s="1" customFormat="1" ht="8.25" customHeight="1"/>
    <row r="4" spans="1:27" s="1" customFormat="1">
      <c r="B4" s="1483" t="s">
        <v>2679</v>
      </c>
      <c r="C4" s="1483"/>
      <c r="D4" s="1483"/>
      <c r="E4" s="1483"/>
      <c r="F4" s="1483"/>
      <c r="G4" s="1483"/>
      <c r="H4" s="1483"/>
      <c r="I4" s="1483"/>
      <c r="J4" s="1483"/>
      <c r="K4" s="1483"/>
      <c r="L4" s="1483"/>
      <c r="M4" s="1483"/>
      <c r="N4" s="1483"/>
      <c r="O4" s="1483"/>
      <c r="P4" s="1483"/>
      <c r="Q4" s="1483"/>
      <c r="R4" s="1483"/>
      <c r="S4" s="1483"/>
      <c r="T4" s="1483"/>
      <c r="U4" s="1483"/>
      <c r="V4" s="1483"/>
      <c r="W4" s="1483"/>
      <c r="X4" s="1483"/>
      <c r="Y4" s="1483"/>
      <c r="Z4" s="1483"/>
      <c r="AA4" s="1483"/>
    </row>
    <row r="5" spans="1:27" s="1" customFormat="1" ht="6.75" customHeight="1"/>
    <row r="6" spans="1:27" s="1" customFormat="1" ht="19.5" customHeight="1">
      <c r="B6" s="1949" t="s">
        <v>615</v>
      </c>
      <c r="C6" s="1949"/>
      <c r="D6" s="1949"/>
      <c r="E6" s="1949"/>
      <c r="F6" s="1949"/>
      <c r="G6" s="1487"/>
      <c r="H6" s="1488"/>
      <c r="I6" s="1488"/>
      <c r="J6" s="1488"/>
      <c r="K6" s="1488"/>
      <c r="L6" s="1488"/>
      <c r="M6" s="1488"/>
      <c r="N6" s="1488"/>
      <c r="O6" s="1488"/>
      <c r="P6" s="1488"/>
      <c r="Q6" s="1488"/>
      <c r="R6" s="1488"/>
      <c r="S6" s="1488"/>
      <c r="T6" s="1488"/>
      <c r="U6" s="1488"/>
      <c r="V6" s="1488"/>
      <c r="W6" s="1488"/>
      <c r="X6" s="1488"/>
      <c r="Y6" s="1488"/>
      <c r="Z6" s="1488"/>
      <c r="AA6" s="1489"/>
    </row>
    <row r="7" spans="1:27" s="1" customFormat="1" ht="9" customHeight="1"/>
    <row r="8" spans="1:27" s="1" customFormat="1" ht="6" customHeight="1">
      <c r="B8" s="6"/>
      <c r="C8" s="7"/>
      <c r="D8" s="7"/>
      <c r="E8" s="7"/>
      <c r="F8" s="7"/>
      <c r="G8" s="7"/>
      <c r="H8" s="7"/>
      <c r="I8" s="7"/>
      <c r="J8" s="7"/>
      <c r="K8" s="7"/>
      <c r="L8" s="7"/>
      <c r="M8" s="7"/>
      <c r="N8" s="7"/>
      <c r="O8" s="7"/>
      <c r="P8" s="7"/>
      <c r="Q8" s="7"/>
      <c r="R8" s="7"/>
      <c r="S8" s="7"/>
      <c r="T8" s="7"/>
      <c r="U8" s="7"/>
      <c r="V8" s="7"/>
      <c r="W8" s="7"/>
      <c r="X8" s="7"/>
      <c r="Y8" s="7"/>
      <c r="Z8" s="7"/>
      <c r="AA8" s="4"/>
    </row>
    <row r="9" spans="1:27" s="1" customFormat="1" ht="21" customHeight="1">
      <c r="B9" s="1094"/>
      <c r="C9" s="1" t="s">
        <v>2680</v>
      </c>
      <c r="AA9" s="506"/>
    </row>
    <row r="10" spans="1:27" s="1" customFormat="1" ht="19.5" customHeight="1">
      <c r="B10" s="1094"/>
      <c r="C10" s="1949" t="s">
        <v>2681</v>
      </c>
      <c r="D10" s="1949"/>
      <c r="E10" s="1949"/>
      <c r="F10" s="1949"/>
      <c r="G10" s="1487" t="s">
        <v>2682</v>
      </c>
      <c r="H10" s="1488"/>
      <c r="I10" s="1488"/>
      <c r="J10" s="1488"/>
      <c r="K10" s="1489"/>
      <c r="M10" s="2"/>
      <c r="N10" s="2"/>
      <c r="O10" s="2"/>
      <c r="P10" s="2"/>
      <c r="Q10" s="2"/>
      <c r="R10" s="2"/>
      <c r="S10" s="2"/>
      <c r="T10" s="2"/>
      <c r="U10" s="2"/>
      <c r="Y10" s="260"/>
      <c r="Z10" s="260"/>
      <c r="AA10" s="506"/>
    </row>
    <row r="11" spans="1:27" s="1" customFormat="1" ht="6" customHeight="1">
      <c r="B11" s="1094"/>
      <c r="C11" s="12"/>
      <c r="D11" s="12"/>
      <c r="E11" s="12"/>
      <c r="F11" s="12"/>
      <c r="G11" s="12"/>
      <c r="H11" s="12"/>
      <c r="I11" s="12"/>
      <c r="J11" s="12"/>
      <c r="K11" s="12"/>
      <c r="M11" s="12"/>
      <c r="N11" s="12"/>
      <c r="O11" s="12"/>
      <c r="P11" s="12"/>
      <c r="Q11" s="12"/>
      <c r="R11" s="12"/>
      <c r="S11" s="12"/>
      <c r="T11" s="12"/>
      <c r="U11" s="12"/>
      <c r="Y11" s="260"/>
      <c r="Z11" s="260"/>
      <c r="AA11" s="506"/>
    </row>
    <row r="12" spans="1:27" s="1" customFormat="1" ht="18.75" customHeight="1">
      <c r="B12" s="1094"/>
      <c r="C12" s="1" t="s">
        <v>2683</v>
      </c>
      <c r="AA12" s="506"/>
    </row>
    <row r="13" spans="1:27" s="1" customFormat="1" ht="19.5" customHeight="1">
      <c r="B13" s="1094"/>
      <c r="C13" s="1949" t="s">
        <v>2684</v>
      </c>
      <c r="D13" s="1949"/>
      <c r="E13" s="1949"/>
      <c r="F13" s="1949"/>
      <c r="G13" s="1487" t="s">
        <v>2685</v>
      </c>
      <c r="H13" s="1488"/>
      <c r="I13" s="1488"/>
      <c r="J13" s="1488"/>
      <c r="K13" s="1489"/>
      <c r="M13" s="1949" t="s">
        <v>2686</v>
      </c>
      <c r="N13" s="1949"/>
      <c r="O13" s="1949"/>
      <c r="P13" s="1949"/>
      <c r="Q13" s="1487" t="s">
        <v>2685</v>
      </c>
      <c r="R13" s="1488"/>
      <c r="S13" s="1488"/>
      <c r="T13" s="1488"/>
      <c r="U13" s="1489"/>
      <c r="Y13" s="260"/>
      <c r="Z13" s="260"/>
      <c r="AA13" s="506"/>
    </row>
    <row r="14" spans="1:27" s="1" customFormat="1" ht="7.5" customHeight="1">
      <c r="B14" s="1094"/>
      <c r="C14" s="12"/>
      <c r="D14" s="12"/>
      <c r="E14" s="12"/>
      <c r="F14" s="12"/>
      <c r="G14" s="12"/>
      <c r="H14" s="12"/>
      <c r="I14" s="12"/>
      <c r="J14" s="12"/>
      <c r="K14" s="12"/>
      <c r="Y14" s="260"/>
      <c r="Z14" s="260"/>
      <c r="AA14" s="506"/>
    </row>
    <row r="15" spans="1:27" s="1" customFormat="1" ht="19.5" customHeight="1">
      <c r="B15" s="1094"/>
      <c r="C15" s="1" t="s">
        <v>2687</v>
      </c>
      <c r="D15" s="12"/>
      <c r="E15" s="12"/>
      <c r="F15" s="12"/>
      <c r="G15" s="12"/>
      <c r="H15" s="12"/>
      <c r="I15" s="12"/>
      <c r="J15" s="12"/>
      <c r="M15" s="12"/>
      <c r="N15" s="12"/>
      <c r="O15" s="12"/>
      <c r="Y15" s="260"/>
      <c r="Z15" s="260"/>
      <c r="AA15" s="506"/>
    </row>
    <row r="16" spans="1:27" s="1" customFormat="1" ht="19.5" customHeight="1">
      <c r="B16" s="1094"/>
      <c r="C16" s="1949" t="s">
        <v>2688</v>
      </c>
      <c r="D16" s="1949"/>
      <c r="E16" s="1949"/>
      <c r="F16" s="1949"/>
      <c r="G16" s="1949" t="s">
        <v>2689</v>
      </c>
      <c r="H16" s="1949"/>
      <c r="I16" s="1949"/>
      <c r="J16" s="1949"/>
      <c r="K16" s="1949"/>
      <c r="L16" s="1949" t="s">
        <v>2690</v>
      </c>
      <c r="M16" s="1949"/>
      <c r="N16" s="1949"/>
      <c r="O16" s="1949"/>
      <c r="P16" s="1949"/>
      <c r="Q16" s="1949" t="s">
        <v>2691</v>
      </c>
      <c r="R16" s="1949"/>
      <c r="S16" s="1949"/>
      <c r="T16" s="1949"/>
      <c r="U16" s="1949"/>
      <c r="V16" s="1949" t="s">
        <v>2692</v>
      </c>
      <c r="W16" s="1949"/>
      <c r="X16" s="1949"/>
      <c r="Y16" s="1949"/>
      <c r="Z16" s="1949"/>
      <c r="AA16" s="506"/>
    </row>
    <row r="17" spans="2:27" s="1" customFormat="1" ht="19.5" customHeight="1">
      <c r="B17" s="1094"/>
      <c r="C17" s="1487" t="s">
        <v>2693</v>
      </c>
      <c r="D17" s="1488"/>
      <c r="E17" s="1488"/>
      <c r="F17" s="1489"/>
      <c r="G17" s="1487"/>
      <c r="H17" s="1488"/>
      <c r="I17" s="1488"/>
      <c r="J17" s="1488"/>
      <c r="K17" s="1489"/>
      <c r="L17" s="1487"/>
      <c r="M17" s="1488"/>
      <c r="N17" s="1488"/>
      <c r="O17" s="1488"/>
      <c r="P17" s="1489"/>
      <c r="Q17" s="1487"/>
      <c r="R17" s="1488"/>
      <c r="S17" s="1488"/>
      <c r="T17" s="1488"/>
      <c r="U17" s="1489"/>
      <c r="V17" s="1487"/>
      <c r="W17" s="1488"/>
      <c r="X17" s="1488"/>
      <c r="Y17" s="1488"/>
      <c r="Z17" s="1489"/>
      <c r="AA17" s="506"/>
    </row>
    <row r="18" spans="2:27" s="1" customFormat="1" ht="4.5" customHeight="1">
      <c r="B18" s="1094"/>
      <c r="C18" s="12"/>
      <c r="D18" s="12"/>
      <c r="E18" s="12"/>
      <c r="F18" s="12"/>
      <c r="G18" s="12"/>
      <c r="H18" s="12"/>
      <c r="I18" s="12"/>
      <c r="J18" s="12"/>
      <c r="K18" s="12"/>
      <c r="L18" s="12"/>
      <c r="M18" s="12"/>
      <c r="N18" s="12"/>
      <c r="O18" s="12"/>
      <c r="P18" s="12"/>
      <c r="Q18" s="12"/>
      <c r="R18" s="12"/>
      <c r="S18" s="12"/>
      <c r="T18" s="12"/>
      <c r="U18" s="12"/>
      <c r="V18" s="12"/>
      <c r="W18" s="12"/>
      <c r="X18" s="12"/>
      <c r="Y18" s="12"/>
      <c r="Z18" s="12"/>
      <c r="AA18" s="506"/>
    </row>
    <row r="19" spans="2:27" s="1" customFormat="1" ht="19.5" customHeight="1">
      <c r="B19" s="1094"/>
      <c r="C19" s="1" t="s">
        <v>2694</v>
      </c>
      <c r="D19" s="12"/>
      <c r="E19" s="12"/>
      <c r="F19" s="12"/>
      <c r="G19" s="12"/>
      <c r="H19" s="12"/>
      <c r="I19" s="12"/>
      <c r="J19" s="12"/>
      <c r="M19" s="12"/>
      <c r="N19" s="12"/>
      <c r="O19" s="12"/>
      <c r="Y19" s="260"/>
      <c r="Z19" s="260"/>
      <c r="AA19" s="506"/>
    </row>
    <row r="20" spans="2:27" s="1" customFormat="1" ht="19.5" customHeight="1">
      <c r="B20" s="1094"/>
      <c r="C20" s="1949" t="s">
        <v>2688</v>
      </c>
      <c r="D20" s="1949"/>
      <c r="E20" s="1949"/>
      <c r="F20" s="1949"/>
      <c r="G20" s="1949" t="s">
        <v>2689</v>
      </c>
      <c r="H20" s="1949"/>
      <c r="I20" s="1949"/>
      <c r="J20" s="1949"/>
      <c r="K20" s="1949"/>
      <c r="L20" s="1949" t="s">
        <v>2690</v>
      </c>
      <c r="M20" s="1949"/>
      <c r="N20" s="1949"/>
      <c r="O20" s="1949"/>
      <c r="P20" s="1949"/>
      <c r="Q20" s="1949" t="s">
        <v>2691</v>
      </c>
      <c r="R20" s="1949"/>
      <c r="S20" s="1949"/>
      <c r="T20" s="1949"/>
      <c r="U20" s="1949"/>
      <c r="V20" s="1949" t="s">
        <v>2692</v>
      </c>
      <c r="W20" s="1949"/>
      <c r="X20" s="1949"/>
      <c r="Y20" s="1949"/>
      <c r="Z20" s="1949"/>
      <c r="AA20" s="506"/>
    </row>
    <row r="21" spans="2:27" s="1" customFormat="1" ht="19.5" customHeight="1">
      <c r="B21" s="1094"/>
      <c r="C21" s="1487" t="s">
        <v>2693</v>
      </c>
      <c r="D21" s="1488"/>
      <c r="E21" s="1488"/>
      <c r="F21" s="1489"/>
      <c r="G21" s="1487"/>
      <c r="H21" s="1488"/>
      <c r="I21" s="1488"/>
      <c r="J21" s="1488"/>
      <c r="K21" s="1489"/>
      <c r="L21" s="1487"/>
      <c r="M21" s="1488"/>
      <c r="N21" s="1488"/>
      <c r="O21" s="1488"/>
      <c r="P21" s="1489"/>
      <c r="Q21" s="1487"/>
      <c r="R21" s="1488"/>
      <c r="S21" s="1488"/>
      <c r="T21" s="1488"/>
      <c r="U21" s="1489"/>
      <c r="V21" s="1487"/>
      <c r="W21" s="1488"/>
      <c r="X21" s="1488"/>
      <c r="Y21" s="1488"/>
      <c r="Z21" s="1489"/>
      <c r="AA21" s="506"/>
    </row>
    <row r="22" spans="2:27" s="1" customFormat="1" ht="9.75" customHeight="1">
      <c r="B22" s="1094"/>
      <c r="C22" s="12"/>
      <c r="D22" s="12"/>
      <c r="E22" s="12"/>
      <c r="F22" s="12"/>
      <c r="G22" s="12"/>
      <c r="H22" s="12"/>
      <c r="I22" s="12"/>
      <c r="J22" s="12"/>
      <c r="K22" s="12"/>
      <c r="L22" s="12"/>
      <c r="M22" s="12"/>
      <c r="N22" s="12"/>
      <c r="O22" s="12"/>
      <c r="P22" s="12"/>
      <c r="Q22" s="12"/>
      <c r="R22" s="12"/>
      <c r="S22" s="12"/>
      <c r="T22" s="12"/>
      <c r="U22" s="12"/>
      <c r="V22" s="12"/>
      <c r="W22" s="12"/>
      <c r="X22" s="12"/>
      <c r="Y22" s="12"/>
      <c r="Z22" s="12"/>
      <c r="AA22" s="506"/>
    </row>
    <row r="23" spans="2:27" s="1" customFormat="1" ht="19.5" customHeight="1">
      <c r="B23" s="1094"/>
      <c r="C23" s="12"/>
      <c r="D23" s="8" t="s">
        <v>2695</v>
      </c>
      <c r="E23" s="398"/>
      <c r="F23" s="398"/>
      <c r="G23" s="398"/>
      <c r="H23" s="398"/>
      <c r="I23" s="398"/>
      <c r="J23" s="398"/>
      <c r="K23" s="398"/>
      <c r="L23" s="398"/>
      <c r="M23" s="398"/>
      <c r="N23" s="398"/>
      <c r="O23" s="398"/>
      <c r="P23" s="398"/>
      <c r="Q23" s="398"/>
      <c r="R23" s="398"/>
      <c r="S23" s="398"/>
      <c r="T23" s="398"/>
      <c r="U23" s="1095"/>
      <c r="V23" s="12"/>
      <c r="W23" s="12"/>
      <c r="X23" s="12"/>
      <c r="Y23" s="12"/>
      <c r="Z23" s="12"/>
      <c r="AA23" s="506"/>
    </row>
    <row r="24" spans="2:27" s="1" customFormat="1" ht="7.5" customHeight="1">
      <c r="B24" s="1094"/>
      <c r="C24" s="12"/>
      <c r="E24" s="12"/>
      <c r="F24" s="12"/>
      <c r="G24" s="12"/>
      <c r="H24" s="12"/>
      <c r="I24" s="12"/>
      <c r="J24" s="12"/>
      <c r="K24" s="12"/>
      <c r="L24" s="12"/>
      <c r="M24" s="12"/>
      <c r="N24" s="12"/>
      <c r="O24" s="12"/>
      <c r="P24" s="12"/>
      <c r="Q24" s="12"/>
      <c r="R24" s="12"/>
      <c r="S24" s="12"/>
      <c r="T24" s="12"/>
      <c r="U24" s="1096"/>
      <c r="V24" s="12"/>
      <c r="W24" s="12"/>
      <c r="X24" s="12"/>
      <c r="Y24" s="12"/>
      <c r="Z24" s="12"/>
      <c r="AA24" s="506"/>
    </row>
    <row r="25" spans="2:27" s="1" customFormat="1" ht="19.5" customHeight="1">
      <c r="B25" s="1094"/>
      <c r="C25" s="1" t="s">
        <v>2696</v>
      </c>
      <c r="D25" s="12"/>
      <c r="E25" s="12"/>
      <c r="F25" s="12"/>
      <c r="G25" s="12"/>
      <c r="H25" s="12"/>
      <c r="I25" s="12"/>
      <c r="J25" s="12"/>
      <c r="K25" s="12"/>
      <c r="L25" s="12"/>
      <c r="M25" s="12"/>
      <c r="N25" s="12"/>
      <c r="O25" s="12"/>
      <c r="Y25" s="260"/>
      <c r="Z25" s="260"/>
      <c r="AA25" s="506"/>
    </row>
    <row r="26" spans="2:27" s="1" customFormat="1" ht="19.5" customHeight="1">
      <c r="B26" s="1094"/>
      <c r="C26" s="1949" t="s">
        <v>2688</v>
      </c>
      <c r="D26" s="1949"/>
      <c r="E26" s="1949"/>
      <c r="F26" s="1949"/>
      <c r="G26" s="1949" t="s">
        <v>2697</v>
      </c>
      <c r="H26" s="1949"/>
      <c r="I26" s="1949"/>
      <c r="J26" s="1949"/>
      <c r="K26" s="1949"/>
      <c r="L26" s="1949" t="s">
        <v>2698</v>
      </c>
      <c r="M26" s="1949"/>
      <c r="N26" s="1949"/>
      <c r="O26" s="1949"/>
      <c r="P26" s="1949"/>
      <c r="Q26" s="1949" t="s">
        <v>2699</v>
      </c>
      <c r="R26" s="1949"/>
      <c r="S26" s="1949"/>
      <c r="T26" s="1949"/>
      <c r="U26" s="1949"/>
      <c r="V26" s="1949" t="s">
        <v>2700</v>
      </c>
      <c r="W26" s="1949"/>
      <c r="X26" s="1949"/>
      <c r="Y26" s="1949"/>
      <c r="Z26" s="1949"/>
      <c r="AA26" s="506"/>
    </row>
    <row r="27" spans="2:27" s="1" customFormat="1" ht="19.5" customHeight="1">
      <c r="B27" s="1094"/>
      <c r="C27" s="1487" t="s">
        <v>2693</v>
      </c>
      <c r="D27" s="1488"/>
      <c r="E27" s="1488"/>
      <c r="F27" s="1489"/>
      <c r="G27" s="1487"/>
      <c r="H27" s="1488"/>
      <c r="I27" s="1488"/>
      <c r="J27" s="1488"/>
      <c r="K27" s="1489"/>
      <c r="L27" s="1487"/>
      <c r="M27" s="1488"/>
      <c r="N27" s="1488"/>
      <c r="O27" s="1488"/>
      <c r="P27" s="1489"/>
      <c r="Q27" s="1487"/>
      <c r="R27" s="1488"/>
      <c r="S27" s="1488"/>
      <c r="T27" s="1488"/>
      <c r="U27" s="1489"/>
      <c r="V27" s="1487"/>
      <c r="W27" s="1488"/>
      <c r="X27" s="1488"/>
      <c r="Y27" s="1488"/>
      <c r="Z27" s="1489"/>
      <c r="AA27" s="506"/>
    </row>
    <row r="28" spans="2:27" s="1" customFormat="1" ht="6.75" customHeight="1">
      <c r="B28" s="1094"/>
      <c r="D28" s="12"/>
      <c r="E28" s="12"/>
      <c r="F28" s="12"/>
      <c r="G28" s="12"/>
      <c r="H28" s="12"/>
      <c r="I28" s="12"/>
      <c r="J28" s="12"/>
      <c r="K28" s="12"/>
      <c r="L28" s="12"/>
      <c r="M28" s="12"/>
      <c r="N28" s="12"/>
      <c r="O28" s="12"/>
      <c r="Y28" s="539"/>
      <c r="Z28" s="539"/>
      <c r="AA28" s="506"/>
    </row>
    <row r="29" spans="2:27" s="1" customFormat="1" ht="19.5" customHeight="1">
      <c r="B29" s="1094"/>
      <c r="C29" s="1" t="s">
        <v>2701</v>
      </c>
      <c r="D29" s="12"/>
      <c r="E29" s="12"/>
      <c r="F29" s="12"/>
      <c r="G29" s="12"/>
      <c r="H29" s="12"/>
      <c r="I29" s="12"/>
      <c r="J29" s="12"/>
      <c r="K29" s="12"/>
      <c r="L29" s="12"/>
      <c r="M29" s="12"/>
      <c r="N29" s="12"/>
      <c r="O29" s="12"/>
      <c r="Y29" s="260"/>
      <c r="Z29" s="260"/>
      <c r="AA29" s="506"/>
    </row>
    <row r="30" spans="2:27" s="1" customFormat="1" ht="19.5" customHeight="1">
      <c r="B30" s="1094"/>
      <c r="C30" s="1949" t="s">
        <v>2688</v>
      </c>
      <c r="D30" s="1949"/>
      <c r="E30" s="1949"/>
      <c r="F30" s="1949"/>
      <c r="G30" s="1949" t="s">
        <v>2697</v>
      </c>
      <c r="H30" s="1949"/>
      <c r="I30" s="1949"/>
      <c r="J30" s="1949"/>
      <c r="K30" s="1949"/>
      <c r="L30" s="1949" t="s">
        <v>2698</v>
      </c>
      <c r="M30" s="1949"/>
      <c r="N30" s="1949"/>
      <c r="O30" s="1949"/>
      <c r="P30" s="1949"/>
      <c r="Q30" s="1949" t="s">
        <v>2699</v>
      </c>
      <c r="R30" s="1949"/>
      <c r="S30" s="1949"/>
      <c r="T30" s="1949"/>
      <c r="U30" s="1949"/>
      <c r="V30" s="1949" t="s">
        <v>2700</v>
      </c>
      <c r="W30" s="1949"/>
      <c r="X30" s="1949"/>
      <c r="Y30" s="1949"/>
      <c r="Z30" s="1949"/>
      <c r="AA30" s="506"/>
    </row>
    <row r="31" spans="2:27" s="1" customFormat="1" ht="19.5" customHeight="1">
      <c r="B31" s="1094"/>
      <c r="C31" s="1487" t="s">
        <v>2693</v>
      </c>
      <c r="D31" s="1488"/>
      <c r="E31" s="1488"/>
      <c r="F31" s="1489"/>
      <c r="G31" s="1487"/>
      <c r="H31" s="1488"/>
      <c r="I31" s="1488"/>
      <c r="J31" s="1488"/>
      <c r="K31" s="1489"/>
      <c r="L31" s="1487"/>
      <c r="M31" s="1488"/>
      <c r="N31" s="1488"/>
      <c r="O31" s="1488"/>
      <c r="P31" s="1489"/>
      <c r="Q31" s="1487"/>
      <c r="R31" s="1488"/>
      <c r="S31" s="1488"/>
      <c r="T31" s="1488"/>
      <c r="U31" s="1489"/>
      <c r="V31" s="1487"/>
      <c r="W31" s="1488"/>
      <c r="X31" s="1488"/>
      <c r="Y31" s="1488"/>
      <c r="Z31" s="1489"/>
      <c r="AA31" s="506"/>
    </row>
    <row r="32" spans="2:27" s="1" customFormat="1" ht="6.75" customHeight="1">
      <c r="B32" s="1094"/>
      <c r="D32" s="12"/>
      <c r="E32" s="12"/>
      <c r="F32" s="12"/>
      <c r="G32" s="12"/>
      <c r="H32" s="12"/>
      <c r="I32" s="12"/>
      <c r="J32" s="12"/>
      <c r="K32" s="12"/>
      <c r="L32" s="12"/>
      <c r="M32" s="12"/>
      <c r="N32" s="12"/>
      <c r="O32" s="12"/>
      <c r="Y32" s="539"/>
      <c r="Z32" s="539"/>
      <c r="AA32" s="506"/>
    </row>
    <row r="33" spans="2:27" s="1" customFormat="1" ht="19.5" customHeight="1">
      <c r="B33" s="1094"/>
      <c r="C33" s="12"/>
      <c r="D33" s="8" t="s">
        <v>2695</v>
      </c>
      <c r="E33" s="398"/>
      <c r="F33" s="398"/>
      <c r="G33" s="398"/>
      <c r="H33" s="398"/>
      <c r="I33" s="398"/>
      <c r="J33" s="398"/>
      <c r="K33" s="398"/>
      <c r="L33" s="398"/>
      <c r="M33" s="398"/>
      <c r="N33" s="398"/>
      <c r="O33" s="398"/>
      <c r="P33" s="398"/>
      <c r="Q33" s="398"/>
      <c r="R33" s="398"/>
      <c r="S33" s="398"/>
      <c r="T33" s="398"/>
      <c r="U33" s="1095"/>
      <c r="V33" s="12"/>
      <c r="W33" s="12"/>
      <c r="X33" s="12"/>
      <c r="Y33" s="12"/>
      <c r="Z33" s="12"/>
      <c r="AA33" s="506"/>
    </row>
    <row r="34" spans="2:27" s="1" customFormat="1" ht="6" customHeight="1">
      <c r="B34" s="1094"/>
      <c r="C34" s="12"/>
      <c r="D34" s="12"/>
      <c r="E34" s="12"/>
      <c r="F34" s="12"/>
      <c r="G34" s="12"/>
      <c r="H34" s="12"/>
      <c r="I34" s="12"/>
      <c r="J34" s="12"/>
      <c r="K34" s="12"/>
      <c r="L34" s="2"/>
      <c r="M34" s="12"/>
      <c r="N34" s="12"/>
      <c r="O34" s="12"/>
      <c r="P34" s="12"/>
      <c r="Q34" s="12"/>
      <c r="R34" s="12"/>
      <c r="S34" s="12"/>
      <c r="T34" s="12"/>
      <c r="U34" s="12"/>
      <c r="V34" s="2"/>
      <c r="W34" s="2"/>
      <c r="X34" s="2"/>
      <c r="Y34" s="2"/>
      <c r="Z34" s="2"/>
      <c r="AA34" s="506"/>
    </row>
    <row r="35" spans="2:27" s="1" customFormat="1" ht="19.5" customHeight="1">
      <c r="B35" s="1094"/>
      <c r="C35" s="8" t="s">
        <v>2702</v>
      </c>
      <c r="D35" s="8"/>
      <c r="E35" s="398"/>
      <c r="F35" s="398"/>
      <c r="G35" s="398"/>
      <c r="H35" s="398"/>
      <c r="I35" s="398"/>
      <c r="J35" s="398"/>
      <c r="K35" s="398"/>
      <c r="L35" s="398"/>
      <c r="M35" s="398"/>
      <c r="N35" s="398"/>
      <c r="O35" s="398"/>
      <c r="P35" s="398"/>
      <c r="Q35" s="398"/>
      <c r="R35" s="398"/>
      <c r="S35" s="398"/>
      <c r="T35" s="398"/>
      <c r="U35" s="1095"/>
      <c r="V35" s="12"/>
      <c r="W35" s="12"/>
      <c r="X35" s="12"/>
      <c r="Y35" s="12"/>
      <c r="Z35" s="12"/>
      <c r="AA35" s="506"/>
    </row>
    <row r="36" spans="2:27" s="1" customFormat="1" ht="9" customHeight="1">
      <c r="B36" s="1094"/>
      <c r="D36" s="12"/>
      <c r="E36" s="12"/>
      <c r="F36" s="12"/>
      <c r="G36" s="12"/>
      <c r="H36" s="12"/>
      <c r="I36" s="12"/>
      <c r="J36" s="12"/>
      <c r="K36" s="12"/>
      <c r="L36" s="12"/>
      <c r="M36" s="12"/>
      <c r="N36" s="12"/>
      <c r="O36" s="12"/>
      <c r="Y36" s="539"/>
      <c r="Z36" s="539"/>
      <c r="AA36" s="506"/>
    </row>
    <row r="37" spans="2:27" s="1" customFormat="1">
      <c r="B37" s="1094"/>
      <c r="C37" s="1" t="s">
        <v>2703</v>
      </c>
      <c r="D37" s="12"/>
      <c r="E37" s="12"/>
      <c r="F37" s="12"/>
      <c r="G37" s="12"/>
      <c r="H37" s="12"/>
      <c r="I37" s="12"/>
      <c r="J37" s="12"/>
      <c r="K37" s="12"/>
      <c r="L37" s="12"/>
      <c r="M37" s="12"/>
      <c r="N37" s="12"/>
      <c r="O37" s="12"/>
      <c r="Y37" s="539"/>
      <c r="Z37" s="539"/>
      <c r="AA37" s="506"/>
    </row>
    <row r="38" spans="2:27" s="1" customFormat="1" ht="19.5" customHeight="1">
      <c r="B38" s="1094"/>
      <c r="C38" s="1949" t="s">
        <v>2704</v>
      </c>
      <c r="D38" s="1949"/>
      <c r="E38" s="1949"/>
      <c r="F38" s="1949"/>
      <c r="G38" s="2229" t="s">
        <v>2705</v>
      </c>
      <c r="H38" s="2230"/>
      <c r="I38" s="2230"/>
      <c r="J38" s="2230"/>
      <c r="K38" s="2231"/>
      <c r="L38" s="2229" t="s">
        <v>2706</v>
      </c>
      <c r="M38" s="2230"/>
      <c r="N38" s="2230"/>
      <c r="O38" s="2230"/>
      <c r="P38" s="2231"/>
      <c r="Q38" s="2"/>
      <c r="R38" s="2"/>
      <c r="S38" s="2"/>
      <c r="T38" s="2"/>
      <c r="U38" s="2"/>
      <c r="V38" s="2"/>
      <c r="W38" s="2"/>
      <c r="X38" s="2"/>
      <c r="Y38" s="2"/>
      <c r="Z38" s="2"/>
      <c r="AA38" s="506"/>
    </row>
    <row r="39" spans="2:27" s="1" customFormat="1" ht="19.5" customHeight="1">
      <c r="B39" s="1094"/>
      <c r="C39" s="1487" t="s">
        <v>2707</v>
      </c>
      <c r="D39" s="1488"/>
      <c r="E39" s="1488"/>
      <c r="F39" s="1489"/>
      <c r="G39" s="1487"/>
      <c r="H39" s="1488"/>
      <c r="I39" s="1488"/>
      <c r="J39" s="1488"/>
      <c r="K39" s="1489"/>
      <c r="L39" s="1487"/>
      <c r="M39" s="1488"/>
      <c r="N39" s="1488"/>
      <c r="O39" s="1488"/>
      <c r="P39" s="1489"/>
      <c r="Q39" s="2"/>
      <c r="R39" s="2"/>
      <c r="S39" s="2"/>
      <c r="T39" s="2"/>
      <c r="U39" s="2"/>
      <c r="V39" s="2"/>
      <c r="W39" s="2"/>
      <c r="X39" s="2"/>
      <c r="Y39" s="2"/>
      <c r="Z39" s="2"/>
      <c r="AA39" s="506"/>
    </row>
    <row r="40" spans="2:27" s="1" customFormat="1" ht="9" customHeight="1">
      <c r="B40" s="1094"/>
      <c r="C40" s="12"/>
      <c r="D40" s="12"/>
      <c r="E40" s="12"/>
      <c r="F40" s="12"/>
      <c r="G40" s="12"/>
      <c r="H40" s="12"/>
      <c r="I40" s="12"/>
      <c r="J40" s="12"/>
      <c r="K40" s="12"/>
      <c r="L40" s="2"/>
      <c r="M40" s="12"/>
      <c r="N40" s="12"/>
      <c r="O40" s="12"/>
      <c r="P40" s="12"/>
      <c r="Q40" s="12"/>
      <c r="R40" s="12"/>
      <c r="S40" s="12"/>
      <c r="T40" s="12"/>
      <c r="U40" s="12"/>
      <c r="V40" s="2"/>
      <c r="W40" s="2"/>
      <c r="X40" s="2"/>
      <c r="Y40" s="2"/>
      <c r="Z40" s="2"/>
      <c r="AA40" s="506"/>
    </row>
    <row r="41" spans="2:27" s="1" customFormat="1" ht="19.5" customHeight="1">
      <c r="B41" s="1094"/>
      <c r="C41" s="1949" t="s">
        <v>2704</v>
      </c>
      <c r="D41" s="1949"/>
      <c r="E41" s="1949"/>
      <c r="F41" s="1949"/>
      <c r="G41" s="2229" t="s">
        <v>2708</v>
      </c>
      <c r="H41" s="2230"/>
      <c r="I41" s="2230"/>
      <c r="J41" s="2230"/>
      <c r="K41" s="2231"/>
      <c r="L41" s="2229" t="s">
        <v>2709</v>
      </c>
      <c r="M41" s="2230"/>
      <c r="N41" s="2230"/>
      <c r="O41" s="2230"/>
      <c r="P41" s="2231"/>
      <c r="Q41" s="2"/>
      <c r="R41" s="2"/>
      <c r="S41" s="2"/>
      <c r="T41" s="2"/>
      <c r="U41" s="2"/>
      <c r="V41" s="2"/>
      <c r="W41" s="2"/>
      <c r="X41" s="2"/>
      <c r="Y41" s="2"/>
      <c r="Z41" s="2"/>
      <c r="AA41" s="506"/>
    </row>
    <row r="42" spans="2:27" s="1" customFormat="1" ht="19.5" customHeight="1">
      <c r="B42" s="1094"/>
      <c r="C42" s="1487" t="s">
        <v>2710</v>
      </c>
      <c r="D42" s="1488"/>
      <c r="E42" s="1488"/>
      <c r="F42" s="1489"/>
      <c r="G42" s="1487"/>
      <c r="H42" s="1488"/>
      <c r="I42" s="1488"/>
      <c r="J42" s="1488"/>
      <c r="K42" s="1489"/>
      <c r="L42" s="1487"/>
      <c r="M42" s="1488"/>
      <c r="N42" s="1488"/>
      <c r="O42" s="1488"/>
      <c r="P42" s="1489"/>
      <c r="Q42" s="2"/>
      <c r="R42" s="2"/>
      <c r="S42" s="2"/>
      <c r="T42" s="2"/>
      <c r="U42" s="2"/>
      <c r="V42" s="2"/>
      <c r="W42" s="2"/>
      <c r="X42" s="2"/>
      <c r="Y42" s="2"/>
      <c r="Z42" s="2"/>
      <c r="AA42" s="506"/>
    </row>
    <row r="43" spans="2:27" s="1" customFormat="1" ht="6" customHeight="1">
      <c r="B43" s="1094"/>
      <c r="C43" s="12"/>
      <c r="D43" s="12"/>
      <c r="E43" s="12"/>
      <c r="F43" s="12"/>
      <c r="G43" s="12"/>
      <c r="H43" s="12"/>
      <c r="I43" s="12"/>
      <c r="J43" s="12"/>
      <c r="K43" s="12"/>
      <c r="L43" s="2"/>
      <c r="M43" s="12"/>
      <c r="N43" s="12"/>
      <c r="O43" s="12"/>
      <c r="P43" s="12"/>
      <c r="Q43" s="12"/>
      <c r="R43" s="12"/>
      <c r="S43" s="12"/>
      <c r="T43" s="12"/>
      <c r="U43" s="12"/>
      <c r="V43" s="2"/>
      <c r="W43" s="2"/>
      <c r="X43" s="2"/>
      <c r="Y43" s="2"/>
      <c r="Z43" s="2"/>
      <c r="AA43" s="506"/>
    </row>
    <row r="44" spans="2:27" s="1" customFormat="1" ht="17.25" customHeight="1">
      <c r="B44" s="1094"/>
      <c r="C44" s="1" t="s">
        <v>2711</v>
      </c>
      <c r="D44" s="12"/>
      <c r="E44" s="12"/>
      <c r="F44" s="12"/>
      <c r="G44" s="12"/>
      <c r="H44" s="12"/>
      <c r="I44" s="12"/>
      <c r="J44" s="12"/>
      <c r="K44" s="12"/>
      <c r="L44" s="12"/>
      <c r="M44" s="12"/>
      <c r="N44" s="12"/>
      <c r="O44" s="12"/>
      <c r="Y44" s="260"/>
      <c r="Z44" s="260"/>
      <c r="AA44" s="506"/>
    </row>
    <row r="45" spans="2:27" s="1" customFormat="1" ht="4.5" customHeight="1">
      <c r="B45" s="1094"/>
      <c r="D45" s="12"/>
      <c r="E45" s="12"/>
      <c r="F45" s="12"/>
      <c r="G45" s="12"/>
      <c r="H45" s="12"/>
      <c r="I45" s="12"/>
      <c r="J45" s="12"/>
      <c r="K45" s="12"/>
      <c r="L45" s="12"/>
      <c r="M45" s="12"/>
      <c r="N45" s="12"/>
      <c r="O45" s="12"/>
      <c r="Y45" s="260"/>
      <c r="Z45" s="260"/>
      <c r="AA45" s="506"/>
    </row>
    <row r="46" spans="2:27" s="1" customFormat="1" ht="16.5" customHeight="1">
      <c r="B46" s="1094"/>
      <c r="C46" s="12"/>
      <c r="D46" s="2712" t="s">
        <v>2712</v>
      </c>
      <c r="E46" s="2712"/>
      <c r="F46" s="2712"/>
      <c r="G46" s="2712"/>
      <c r="H46" s="2712"/>
      <c r="I46" s="2712"/>
      <c r="J46" s="2712"/>
      <c r="K46" s="2712"/>
      <c r="L46" s="2712"/>
      <c r="M46" s="2712"/>
      <c r="N46" s="2712"/>
      <c r="O46" s="2712"/>
      <c r="P46" s="2712"/>
      <c r="Q46" s="2712"/>
      <c r="R46" s="2712"/>
      <c r="S46" s="2712"/>
      <c r="T46" s="2712"/>
      <c r="U46" s="1095"/>
      <c r="V46" s="12"/>
      <c r="W46" s="12"/>
      <c r="X46" s="12"/>
      <c r="Y46" s="12"/>
      <c r="Z46" s="12"/>
      <c r="AA46" s="506"/>
    </row>
    <row r="47" spans="2:27" s="1" customFormat="1" ht="6" customHeight="1">
      <c r="B47" s="1094"/>
      <c r="C47" s="12"/>
      <c r="D47" s="12"/>
      <c r="E47" s="12"/>
      <c r="F47" s="12"/>
      <c r="G47" s="12"/>
      <c r="H47" s="12"/>
      <c r="I47" s="12"/>
      <c r="J47" s="12"/>
      <c r="K47" s="12"/>
      <c r="L47" s="2"/>
      <c r="M47" s="12"/>
      <c r="N47" s="12"/>
      <c r="O47" s="12"/>
      <c r="P47" s="12"/>
      <c r="Q47" s="12"/>
      <c r="R47" s="12"/>
      <c r="S47" s="12"/>
      <c r="T47" s="12"/>
      <c r="U47" s="12"/>
      <c r="V47" s="2"/>
      <c r="W47" s="2"/>
      <c r="X47" s="2"/>
      <c r="Y47" s="2"/>
      <c r="Z47" s="2"/>
      <c r="AA47" s="506"/>
    </row>
    <row r="48" spans="2:27" s="1" customFormat="1" ht="19.5" customHeight="1">
      <c r="B48" s="1094"/>
      <c r="C48" s="1" t="s">
        <v>2713</v>
      </c>
      <c r="D48" s="12"/>
      <c r="E48" s="12"/>
      <c r="F48" s="12"/>
      <c r="G48" s="12"/>
      <c r="H48" s="12"/>
      <c r="I48" s="12"/>
      <c r="J48" s="12"/>
      <c r="K48" s="12"/>
      <c r="L48" s="2"/>
      <c r="M48" s="12"/>
      <c r="N48" s="12"/>
      <c r="O48" s="12"/>
      <c r="P48" s="12"/>
      <c r="Q48" s="12"/>
      <c r="R48" s="12"/>
      <c r="S48" s="12"/>
      <c r="T48" s="12"/>
      <c r="U48" s="12"/>
      <c r="V48" s="2"/>
      <c r="W48" s="2"/>
      <c r="X48" s="2"/>
      <c r="Y48" s="2"/>
      <c r="Z48" s="2"/>
      <c r="AA48" s="506"/>
    </row>
    <row r="49" spans="2:27" s="1" customFormat="1" ht="19.5" customHeight="1">
      <c r="B49" s="1094"/>
      <c r="C49" s="1949" t="s">
        <v>2704</v>
      </c>
      <c r="D49" s="1949"/>
      <c r="E49" s="1949"/>
      <c r="F49" s="1949"/>
      <c r="G49" s="1949" t="s">
        <v>2714</v>
      </c>
      <c r="H49" s="1949"/>
      <c r="I49" s="1949"/>
      <c r="J49" s="1949"/>
      <c r="K49" s="1949"/>
      <c r="L49" s="1949"/>
      <c r="M49" s="1949"/>
      <c r="N49" s="1949" t="s">
        <v>2715</v>
      </c>
      <c r="O49" s="1949"/>
      <c r="P49" s="1949"/>
      <c r="Q49" s="1949"/>
      <c r="R49" s="1949"/>
      <c r="S49" s="1949"/>
      <c r="T49" s="1949"/>
      <c r="U49" s="12"/>
      <c r="V49" s="2"/>
      <c r="W49" s="2"/>
      <c r="X49" s="2"/>
      <c r="Y49" s="2"/>
      <c r="Z49" s="2"/>
      <c r="AA49" s="506"/>
    </row>
    <row r="50" spans="2:27" s="1" customFormat="1" ht="19.5" customHeight="1">
      <c r="B50" s="1094"/>
      <c r="C50" s="2097" t="s">
        <v>2716</v>
      </c>
      <c r="D50" s="2713"/>
      <c r="E50" s="2713"/>
      <c r="F50" s="2100"/>
      <c r="G50" s="1949"/>
      <c r="H50" s="1949"/>
      <c r="I50" s="1949"/>
      <c r="J50" s="1949"/>
      <c r="K50" s="1949"/>
      <c r="L50" s="1949"/>
      <c r="M50" s="1949"/>
      <c r="N50" s="1949"/>
      <c r="O50" s="1949"/>
      <c r="P50" s="1949"/>
      <c r="Q50" s="1949"/>
      <c r="R50" s="1949"/>
      <c r="S50" s="1949"/>
      <c r="T50" s="1949"/>
      <c r="U50" s="12"/>
      <c r="V50" s="2"/>
      <c r="W50" s="2"/>
      <c r="X50" s="2"/>
      <c r="Y50" s="2"/>
      <c r="Z50" s="2"/>
      <c r="AA50" s="506"/>
    </row>
    <row r="51" spans="2:27" s="1" customFormat="1" ht="19.5" customHeight="1">
      <c r="B51" s="1094"/>
      <c r="C51" s="2711" t="s">
        <v>2717</v>
      </c>
      <c r="D51" s="2711"/>
      <c r="E51" s="2711"/>
      <c r="F51" s="2711"/>
      <c r="G51" s="2711"/>
      <c r="H51" s="2711"/>
      <c r="I51" s="2711"/>
      <c r="J51" s="2711"/>
      <c r="K51" s="2711"/>
      <c r="L51" s="2711"/>
      <c r="M51" s="2711"/>
      <c r="N51" s="2711"/>
      <c r="O51" s="2711"/>
      <c r="P51" s="2711"/>
      <c r="Q51" s="2711"/>
      <c r="R51" s="2711"/>
      <c r="S51" s="2711"/>
      <c r="T51" s="2711"/>
      <c r="U51" s="2711"/>
      <c r="V51" s="2711"/>
      <c r="W51" s="2711"/>
      <c r="X51" s="2711"/>
      <c r="Y51" s="2711"/>
      <c r="Z51" s="2711"/>
      <c r="AA51" s="506"/>
    </row>
    <row r="52" spans="2:27" s="1" customFormat="1" ht="16.5" customHeight="1">
      <c r="B52" s="1094"/>
      <c r="C52" s="12"/>
      <c r="D52" s="2712" t="s">
        <v>2718</v>
      </c>
      <c r="E52" s="2712"/>
      <c r="F52" s="2712"/>
      <c r="G52" s="2712"/>
      <c r="H52" s="2712"/>
      <c r="I52" s="2712"/>
      <c r="J52" s="2712"/>
      <c r="K52" s="2712"/>
      <c r="L52" s="2712"/>
      <c r="M52" s="2712"/>
      <c r="N52" s="2712"/>
      <c r="O52" s="2712"/>
      <c r="P52" s="2712"/>
      <c r="Q52" s="2712"/>
      <c r="R52" s="2712"/>
      <c r="S52" s="2712"/>
      <c r="T52" s="2712"/>
      <c r="U52" s="1095"/>
      <c r="V52" s="12"/>
      <c r="W52" s="12"/>
      <c r="X52" s="12"/>
      <c r="Y52" s="12"/>
      <c r="Z52" s="12"/>
      <c r="AA52" s="506"/>
    </row>
    <row r="53" spans="2:27" ht="6" customHeight="1">
      <c r="B53" s="455"/>
      <c r="C53" s="59"/>
      <c r="D53" s="59"/>
      <c r="E53" s="59"/>
      <c r="F53" s="59"/>
      <c r="G53" s="59"/>
      <c r="H53" s="59"/>
      <c r="I53" s="59"/>
      <c r="J53" s="59"/>
      <c r="K53" s="59"/>
      <c r="L53" s="59"/>
      <c r="M53" s="59"/>
      <c r="N53" s="59"/>
      <c r="O53" s="59"/>
      <c r="P53" s="59"/>
      <c r="Q53" s="59"/>
      <c r="R53" s="59"/>
      <c r="S53" s="59"/>
      <c r="T53" s="59"/>
      <c r="U53" s="59"/>
      <c r="V53" s="59"/>
      <c r="W53" s="59"/>
      <c r="X53" s="59"/>
      <c r="Y53" s="59"/>
      <c r="Z53" s="59"/>
      <c r="AA53" s="60"/>
    </row>
    <row r="54" spans="2:27" s="1" customFormat="1" ht="7.5" customHeight="1"/>
    <row r="55" spans="2:27" s="2" customFormat="1" ht="20.25" customHeight="1">
      <c r="B55" s="192" t="s">
        <v>2719</v>
      </c>
      <c r="C55" s="192"/>
      <c r="D55" s="192"/>
      <c r="E55" s="192"/>
      <c r="F55" s="192"/>
      <c r="G55" s="192"/>
      <c r="H55" s="192"/>
      <c r="I55" s="192"/>
      <c r="J55" s="192"/>
      <c r="K55" s="192"/>
      <c r="L55" s="192"/>
      <c r="M55" s="192"/>
      <c r="N55" s="192"/>
      <c r="O55" s="192"/>
      <c r="P55" s="192"/>
      <c r="Q55" s="192"/>
      <c r="R55" s="192"/>
      <c r="S55" s="192"/>
      <c r="T55" s="192"/>
      <c r="U55" s="192"/>
      <c r="V55" s="192"/>
      <c r="W55" s="192"/>
      <c r="X55" s="192"/>
      <c r="Y55" s="192"/>
      <c r="Z55" s="192"/>
    </row>
    <row r="56" spans="2:27" s="2" customFormat="1" ht="14.25" customHeight="1">
      <c r="B56" s="558" t="s">
        <v>2720</v>
      </c>
      <c r="D56" s="192"/>
    </row>
    <row r="57" spans="2:27" s="2" customFormat="1" ht="14.25" customHeight="1">
      <c r="B57" s="558" t="s">
        <v>2721</v>
      </c>
      <c r="D57" s="192"/>
    </row>
    <row r="58" spans="2:27" s="2" customFormat="1" ht="14.25" customHeight="1">
      <c r="B58" s="558" t="s">
        <v>2722</v>
      </c>
      <c r="D58" s="192"/>
    </row>
    <row r="59" spans="2:27" s="2" customFormat="1" ht="14.25" customHeight="1">
      <c r="B59" s="558" t="s">
        <v>2723</v>
      </c>
      <c r="D59" s="192"/>
    </row>
    <row r="60" spans="2:27" s="2" customFormat="1" ht="14.25" customHeight="1">
      <c r="B60" s="558" t="s">
        <v>2724</v>
      </c>
      <c r="D60" s="192"/>
    </row>
    <row r="61" spans="2:27" ht="8.25" customHeight="1">
      <c r="B61" s="389"/>
      <c r="D61" s="390"/>
    </row>
    <row r="62" spans="2:27">
      <c r="B62" s="389"/>
      <c r="D62" s="390"/>
    </row>
    <row r="63" spans="2:27">
      <c r="B63" s="389"/>
      <c r="D63" s="390"/>
    </row>
  </sheetData>
  <mergeCells count="70">
    <mergeCell ref="C13:F13"/>
    <mergeCell ref="G13:K13"/>
    <mergeCell ref="M13:P13"/>
    <mergeCell ref="Q13:U13"/>
    <mergeCell ref="B4:AA4"/>
    <mergeCell ref="B6:F6"/>
    <mergeCell ref="G6:AA6"/>
    <mergeCell ref="C10:F10"/>
    <mergeCell ref="G10:K10"/>
    <mergeCell ref="C17:F17"/>
    <mergeCell ref="G17:K17"/>
    <mergeCell ref="L17:P17"/>
    <mergeCell ref="Q17:U17"/>
    <mergeCell ref="V17:Z17"/>
    <mergeCell ref="C16:F16"/>
    <mergeCell ref="G16:K16"/>
    <mergeCell ref="L16:P16"/>
    <mergeCell ref="Q16:U16"/>
    <mergeCell ref="V16:Z16"/>
    <mergeCell ref="C21:F21"/>
    <mergeCell ref="G21:K21"/>
    <mergeCell ref="L21:P21"/>
    <mergeCell ref="Q21:U21"/>
    <mergeCell ref="V21:Z21"/>
    <mergeCell ref="C20:F20"/>
    <mergeCell ref="G20:K20"/>
    <mergeCell ref="L20:P20"/>
    <mergeCell ref="Q20:U20"/>
    <mergeCell ref="V20:Z20"/>
    <mergeCell ref="C27:F27"/>
    <mergeCell ref="G27:K27"/>
    <mergeCell ref="L27:P27"/>
    <mergeCell ref="Q27:U27"/>
    <mergeCell ref="V27:Z27"/>
    <mergeCell ref="C26:F26"/>
    <mergeCell ref="G26:K26"/>
    <mergeCell ref="L26:P26"/>
    <mergeCell ref="Q26:U26"/>
    <mergeCell ref="V26:Z26"/>
    <mergeCell ref="C31:F31"/>
    <mergeCell ref="G31:K31"/>
    <mergeCell ref="L31:P31"/>
    <mergeCell ref="Q31:U31"/>
    <mergeCell ref="V31:Z31"/>
    <mergeCell ref="C30:F30"/>
    <mergeCell ref="G30:K30"/>
    <mergeCell ref="L30:P30"/>
    <mergeCell ref="Q30:U30"/>
    <mergeCell ref="V30:Z30"/>
    <mergeCell ref="C38:F38"/>
    <mergeCell ref="G38:K38"/>
    <mergeCell ref="L38:P38"/>
    <mergeCell ref="C39:F39"/>
    <mergeCell ref="G39:K39"/>
    <mergeCell ref="L39:P39"/>
    <mergeCell ref="C41:F41"/>
    <mergeCell ref="G41:K41"/>
    <mergeCell ref="L41:P41"/>
    <mergeCell ref="C42:F42"/>
    <mergeCell ref="G42:K42"/>
    <mergeCell ref="L42:P42"/>
    <mergeCell ref="C51:Z51"/>
    <mergeCell ref="D52:T52"/>
    <mergeCell ref="D46:T46"/>
    <mergeCell ref="C49:F49"/>
    <mergeCell ref="G49:M49"/>
    <mergeCell ref="N49:T49"/>
    <mergeCell ref="C50:F50"/>
    <mergeCell ref="G50:M50"/>
    <mergeCell ref="N50:T50"/>
  </mergeCells>
  <phoneticPr fontId="3"/>
  <printOptions horizontalCentered="1"/>
  <pageMargins left="0.70866141732283472" right="0.39370078740157483" top="0.51181102362204722" bottom="0.35433070866141736" header="0.31496062992125984" footer="0.31496062992125984"/>
  <pageSetup paperSize="9" scale="75" orientation="portrait" r:id="rId1"/>
  <headerFooter>
    <oddFooter>&amp;C1－&amp;P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20</xdr:col>
                    <xdr:colOff>30480</xdr:colOff>
                    <xdr:row>32</xdr:row>
                    <xdr:rowOff>0</xdr:rowOff>
                  </from>
                  <to>
                    <xdr:col>22</xdr:col>
                    <xdr:colOff>114300</xdr:colOff>
                    <xdr:row>32</xdr:row>
                    <xdr:rowOff>236220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20</xdr:col>
                    <xdr:colOff>30480</xdr:colOff>
                    <xdr:row>22</xdr:row>
                    <xdr:rowOff>0</xdr:rowOff>
                  </from>
                  <to>
                    <xdr:col>22</xdr:col>
                    <xdr:colOff>114300</xdr:colOff>
                    <xdr:row>22</xdr:row>
                    <xdr:rowOff>236220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20</xdr:col>
                    <xdr:colOff>30480</xdr:colOff>
                    <xdr:row>45</xdr:row>
                    <xdr:rowOff>0</xdr:rowOff>
                  </from>
                  <to>
                    <xdr:col>22</xdr:col>
                    <xdr:colOff>114300</xdr:colOff>
                    <xdr:row>46</xdr:row>
                    <xdr:rowOff>30480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20</xdr:col>
                    <xdr:colOff>30480</xdr:colOff>
                    <xdr:row>51</xdr:row>
                    <xdr:rowOff>0</xdr:rowOff>
                  </from>
                  <to>
                    <xdr:col>22</xdr:col>
                    <xdr:colOff>114300</xdr:colOff>
                    <xdr:row>52</xdr:row>
                    <xdr:rowOff>30480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20</xdr:col>
                    <xdr:colOff>30480</xdr:colOff>
                    <xdr:row>34</xdr:row>
                    <xdr:rowOff>0</xdr:rowOff>
                  </from>
                  <to>
                    <xdr:col>22</xdr:col>
                    <xdr:colOff>114300</xdr:colOff>
                    <xdr:row>34</xdr:row>
                    <xdr:rowOff>236220</xdr:rowOff>
                  </to>
                </anchor>
              </controlPr>
            </control>
          </mc:Choice>
        </mc:AlternateContent>
      </controls>
    </mc:Choice>
  </mc:AlternateConten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9">
    <tabColor indexed="13"/>
  </sheetPr>
  <dimension ref="B1:AO130"/>
  <sheetViews>
    <sheetView zoomScaleNormal="100" workbookViewId="0"/>
  </sheetViews>
  <sheetFormatPr defaultColWidth="9" defaultRowHeight="13.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c r="AN1" s="1"/>
    </row>
    <row r="2" spans="2:40" s="2" customFormat="1">
      <c r="B2" s="1" t="s">
        <v>1748</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c r="Z3" s="1484" t="s">
        <v>368</v>
      </c>
      <c r="AA3" s="1485"/>
      <c r="AB3" s="1485"/>
      <c r="AC3" s="1485"/>
      <c r="AD3" s="1486"/>
      <c r="AE3" s="1487"/>
      <c r="AF3" s="1488"/>
      <c r="AG3" s="1488"/>
      <c r="AH3" s="1488"/>
      <c r="AI3" s="1488"/>
      <c r="AJ3" s="1488"/>
      <c r="AK3" s="1488"/>
      <c r="AL3" s="1489"/>
      <c r="AM3" s="20"/>
      <c r="AN3" s="1"/>
    </row>
    <row r="4" spans="2:40" s="2" customFormat="1">
      <c r="AN4" s="21"/>
    </row>
    <row r="5" spans="2:40" s="2" customFormat="1">
      <c r="B5" s="1483" t="s">
        <v>452</v>
      </c>
      <c r="C5" s="1483"/>
      <c r="D5" s="1483"/>
      <c r="E5" s="1483"/>
      <c r="F5" s="1483"/>
      <c r="G5" s="1483"/>
      <c r="H5" s="1483"/>
      <c r="I5" s="1483"/>
      <c r="J5" s="1483"/>
      <c r="K5" s="1483"/>
      <c r="L5" s="1483"/>
      <c r="M5" s="1483"/>
      <c r="N5" s="1483"/>
      <c r="O5" s="1483"/>
      <c r="P5" s="1483"/>
      <c r="Q5" s="1483"/>
      <c r="R5" s="1483"/>
      <c r="S5" s="1483"/>
      <c r="T5" s="1483"/>
      <c r="U5" s="1483"/>
      <c r="V5" s="1483"/>
      <c r="W5" s="1483"/>
      <c r="X5" s="1483"/>
      <c r="Y5" s="1483"/>
      <c r="Z5" s="1483"/>
      <c r="AA5" s="1483"/>
      <c r="AB5" s="1483"/>
      <c r="AC5" s="1483"/>
      <c r="AD5" s="1483"/>
      <c r="AE5" s="1483"/>
      <c r="AF5" s="1483"/>
      <c r="AG5" s="1483"/>
      <c r="AH5" s="1483"/>
      <c r="AI5" s="1483"/>
      <c r="AJ5" s="1483"/>
      <c r="AK5" s="1483"/>
      <c r="AL5" s="1483"/>
    </row>
    <row r="6" spans="2:40" s="2" customFormat="1" ht="13.5" customHeight="1">
      <c r="AC6" s="1"/>
      <c r="AD6" s="45"/>
      <c r="AE6" s="45" t="s">
        <v>1749</v>
      </c>
      <c r="AH6" s="2" t="s">
        <v>371</v>
      </c>
      <c r="AJ6" s="2" t="s">
        <v>1352</v>
      </c>
      <c r="AL6" s="2" t="s">
        <v>373</v>
      </c>
    </row>
    <row r="7" spans="2:40" s="2" customFormat="1">
      <c r="B7" s="1483" t="s">
        <v>1750</v>
      </c>
      <c r="C7" s="1483"/>
      <c r="D7" s="1483"/>
      <c r="E7" s="1483"/>
      <c r="F7" s="1483"/>
      <c r="G7" s="1483"/>
      <c r="H7" s="1483"/>
      <c r="I7" s="1483"/>
      <c r="J7" s="1483"/>
      <c r="K7" s="12"/>
      <c r="L7" s="12"/>
      <c r="M7" s="12"/>
      <c r="N7" s="12"/>
      <c r="O7" s="12"/>
      <c r="P7" s="12"/>
      <c r="Q7" s="12"/>
      <c r="R7" s="12"/>
      <c r="S7" s="12"/>
      <c r="T7" s="12"/>
    </row>
    <row r="8" spans="2:40" s="2" customFormat="1">
      <c r="AC8" s="1" t="s">
        <v>453</v>
      </c>
    </row>
    <row r="9" spans="2:40" s="2" customFormat="1">
      <c r="C9" s="1" t="s">
        <v>454</v>
      </c>
      <c r="D9" s="1"/>
    </row>
    <row r="10" spans="2:40" s="2" customFormat="1" ht="6.75" customHeight="1">
      <c r="C10" s="1"/>
      <c r="D10" s="1"/>
    </row>
    <row r="11" spans="2:40" s="2" customFormat="1" ht="14.25" customHeight="1">
      <c r="B11" s="1493" t="s">
        <v>380</v>
      </c>
      <c r="C11" s="1496" t="s">
        <v>381</v>
      </c>
      <c r="D11" s="1497"/>
      <c r="E11" s="1497"/>
      <c r="F11" s="1497"/>
      <c r="G11" s="1497"/>
      <c r="H11" s="1497"/>
      <c r="I11" s="1497"/>
      <c r="J11" s="1497"/>
      <c r="K11" s="149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c r="B12" s="1494"/>
      <c r="C12" s="1502" t="s">
        <v>382</v>
      </c>
      <c r="D12" s="1503"/>
      <c r="E12" s="1503"/>
      <c r="F12" s="1503"/>
      <c r="G12" s="1503"/>
      <c r="H12" s="1503"/>
      <c r="I12" s="1503"/>
      <c r="J12" s="1503"/>
      <c r="K12" s="1503"/>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c r="B13" s="1494"/>
      <c r="C13" s="1496" t="s">
        <v>1607</v>
      </c>
      <c r="D13" s="1497"/>
      <c r="E13" s="1497"/>
      <c r="F13" s="1497"/>
      <c r="G13" s="1497"/>
      <c r="H13" s="1497"/>
      <c r="I13" s="1497"/>
      <c r="J13" s="1497"/>
      <c r="K13" s="1507"/>
      <c r="L13" s="2714" t="s">
        <v>1751</v>
      </c>
      <c r="M13" s="2715"/>
      <c r="N13" s="2715"/>
      <c r="O13" s="2715"/>
      <c r="P13" s="2715"/>
      <c r="Q13" s="2715"/>
      <c r="R13" s="2715"/>
      <c r="S13" s="2715"/>
      <c r="T13" s="2715"/>
      <c r="U13" s="2715"/>
      <c r="V13" s="2715"/>
      <c r="W13" s="2715"/>
      <c r="X13" s="2715"/>
      <c r="Y13" s="2715"/>
      <c r="Z13" s="2715"/>
      <c r="AA13" s="2715"/>
      <c r="AB13" s="2715"/>
      <c r="AC13" s="2715"/>
      <c r="AD13" s="2715"/>
      <c r="AE13" s="2715"/>
      <c r="AF13" s="2715"/>
      <c r="AG13" s="2715"/>
      <c r="AH13" s="2715"/>
      <c r="AI13" s="2715"/>
      <c r="AJ13" s="2715"/>
      <c r="AK13" s="2715"/>
      <c r="AL13" s="2716"/>
    </row>
    <row r="14" spans="2:40" s="2" customFormat="1">
      <c r="B14" s="1494"/>
      <c r="C14" s="1502"/>
      <c r="D14" s="1503"/>
      <c r="E14" s="1503"/>
      <c r="F14" s="1503"/>
      <c r="G14" s="1503"/>
      <c r="H14" s="1503"/>
      <c r="I14" s="1503"/>
      <c r="J14" s="1503"/>
      <c r="K14" s="1508"/>
      <c r="L14" s="2717" t="s">
        <v>1752</v>
      </c>
      <c r="M14" s="1490"/>
      <c r="N14" s="1490"/>
      <c r="O14" s="1490"/>
      <c r="P14" s="1490"/>
      <c r="Q14" s="1490"/>
      <c r="R14" s="1490"/>
      <c r="S14" s="1490"/>
      <c r="T14" s="1490"/>
      <c r="U14" s="1490"/>
      <c r="V14" s="1490"/>
      <c r="W14" s="1490"/>
      <c r="X14" s="1490"/>
      <c r="Y14" s="1490"/>
      <c r="Z14" s="1490"/>
      <c r="AA14" s="1490"/>
      <c r="AB14" s="1490"/>
      <c r="AC14" s="1490"/>
      <c r="AD14" s="1490"/>
      <c r="AE14" s="1490"/>
      <c r="AF14" s="1490"/>
      <c r="AG14" s="1490"/>
      <c r="AH14" s="1490"/>
      <c r="AI14" s="1490"/>
      <c r="AJ14" s="1490"/>
      <c r="AK14" s="1490"/>
      <c r="AL14" s="2718"/>
    </row>
    <row r="15" spans="2:40" s="2" customFormat="1">
      <c r="B15" s="1494"/>
      <c r="C15" s="1509"/>
      <c r="D15" s="1510"/>
      <c r="E15" s="1510"/>
      <c r="F15" s="1510"/>
      <c r="G15" s="1510"/>
      <c r="H15" s="1510"/>
      <c r="I15" s="1510"/>
      <c r="J15" s="1510"/>
      <c r="K15" s="1511"/>
      <c r="L15" s="1513" t="s">
        <v>389</v>
      </c>
      <c r="M15" s="1514"/>
      <c r="N15" s="1514"/>
      <c r="O15" s="1514"/>
      <c r="P15" s="1514"/>
      <c r="Q15" s="1514"/>
      <c r="R15" s="1514"/>
      <c r="S15" s="1514"/>
      <c r="T15" s="1514"/>
      <c r="U15" s="1514"/>
      <c r="V15" s="1514"/>
      <c r="W15" s="1514"/>
      <c r="X15" s="1514"/>
      <c r="Y15" s="1514"/>
      <c r="Z15" s="1514"/>
      <c r="AA15" s="1514"/>
      <c r="AB15" s="1514"/>
      <c r="AC15" s="1514"/>
      <c r="AD15" s="1514"/>
      <c r="AE15" s="1514"/>
      <c r="AF15" s="1514"/>
      <c r="AG15" s="1514"/>
      <c r="AH15" s="1514"/>
      <c r="AI15" s="1514"/>
      <c r="AJ15" s="1514"/>
      <c r="AK15" s="1514"/>
      <c r="AL15" s="1515"/>
    </row>
    <row r="16" spans="2:40" s="2" customFormat="1" ht="14.25" customHeight="1">
      <c r="B16" s="1494"/>
      <c r="C16" s="1516" t="s">
        <v>390</v>
      </c>
      <c r="D16" s="1517"/>
      <c r="E16" s="1517"/>
      <c r="F16" s="1517"/>
      <c r="G16" s="1517"/>
      <c r="H16" s="1517"/>
      <c r="I16" s="1517"/>
      <c r="J16" s="1517"/>
      <c r="K16" s="1518"/>
      <c r="L16" s="1484" t="s">
        <v>391</v>
      </c>
      <c r="M16" s="1485"/>
      <c r="N16" s="1485"/>
      <c r="O16" s="1485"/>
      <c r="P16" s="1486"/>
      <c r="Q16" s="24"/>
      <c r="R16" s="25"/>
      <c r="S16" s="25"/>
      <c r="T16" s="25"/>
      <c r="U16" s="25"/>
      <c r="V16" s="25"/>
      <c r="W16" s="25"/>
      <c r="X16" s="25"/>
      <c r="Y16" s="26"/>
      <c r="Z16" s="1491" t="s">
        <v>392</v>
      </c>
      <c r="AA16" s="1512"/>
      <c r="AB16" s="1512"/>
      <c r="AC16" s="1512"/>
      <c r="AD16" s="1492"/>
      <c r="AE16" s="28"/>
      <c r="AF16" s="32"/>
      <c r="AG16" s="22"/>
      <c r="AH16" s="22"/>
      <c r="AI16" s="22"/>
      <c r="AJ16" s="2715"/>
      <c r="AK16" s="2715"/>
      <c r="AL16" s="2716"/>
    </row>
    <row r="17" spans="2:40" ht="14.25" customHeight="1">
      <c r="B17" s="1494"/>
      <c r="C17" s="2719" t="s">
        <v>455</v>
      </c>
      <c r="D17" s="1595"/>
      <c r="E17" s="1595"/>
      <c r="F17" s="1595"/>
      <c r="G17" s="1595"/>
      <c r="H17" s="1595"/>
      <c r="I17" s="1595"/>
      <c r="J17" s="1595"/>
      <c r="K17" s="2720"/>
      <c r="L17" s="27"/>
      <c r="M17" s="27"/>
      <c r="N17" s="27"/>
      <c r="O17" s="27"/>
      <c r="P17" s="27"/>
      <c r="Q17" s="27"/>
      <c r="R17" s="27"/>
      <c r="S17" s="27"/>
      <c r="U17" s="1484" t="s">
        <v>394</v>
      </c>
      <c r="V17" s="1485"/>
      <c r="W17" s="1485"/>
      <c r="X17" s="1485"/>
      <c r="Y17" s="1486"/>
      <c r="Z17" s="18"/>
      <c r="AA17" s="19"/>
      <c r="AB17" s="19"/>
      <c r="AC17" s="19"/>
      <c r="AD17" s="19"/>
      <c r="AE17" s="2721"/>
      <c r="AF17" s="2721"/>
      <c r="AG17" s="2721"/>
      <c r="AH17" s="2721"/>
      <c r="AI17" s="2721"/>
      <c r="AJ17" s="2721"/>
      <c r="AK17" s="2721"/>
      <c r="AL17" s="17"/>
      <c r="AN17" s="3"/>
    </row>
    <row r="18" spans="2:40" ht="14.25" customHeight="1">
      <c r="B18" s="1494"/>
      <c r="C18" s="1523" t="s">
        <v>456</v>
      </c>
      <c r="D18" s="1523"/>
      <c r="E18" s="1523"/>
      <c r="F18" s="1523"/>
      <c r="G18" s="1523"/>
      <c r="H18" s="1527"/>
      <c r="I18" s="1527"/>
      <c r="J18" s="1527"/>
      <c r="K18" s="1528"/>
      <c r="L18" s="1484" t="s">
        <v>396</v>
      </c>
      <c r="M18" s="1485"/>
      <c r="N18" s="1485"/>
      <c r="O18" s="1485"/>
      <c r="P18" s="1486"/>
      <c r="Q18" s="29"/>
      <c r="R18" s="30"/>
      <c r="S18" s="30"/>
      <c r="T18" s="30"/>
      <c r="U18" s="30"/>
      <c r="V18" s="30"/>
      <c r="W18" s="30"/>
      <c r="X18" s="30"/>
      <c r="Y18" s="31"/>
      <c r="Z18" s="1525" t="s">
        <v>397</v>
      </c>
      <c r="AA18" s="1525"/>
      <c r="AB18" s="1525"/>
      <c r="AC18" s="1525"/>
      <c r="AD18" s="1526"/>
      <c r="AE18" s="15"/>
      <c r="AF18" s="16"/>
      <c r="AG18" s="16"/>
      <c r="AH18" s="16"/>
      <c r="AI18" s="16"/>
      <c r="AJ18" s="16"/>
      <c r="AK18" s="16"/>
      <c r="AL18" s="17"/>
      <c r="AN18" s="3"/>
    </row>
    <row r="19" spans="2:40" ht="13.5" customHeight="1">
      <c r="B19" s="1494"/>
      <c r="C19" s="1532" t="s">
        <v>398</v>
      </c>
      <c r="D19" s="1532"/>
      <c r="E19" s="1532"/>
      <c r="F19" s="1532"/>
      <c r="G19" s="1532"/>
      <c r="H19" s="1533"/>
      <c r="I19" s="1533"/>
      <c r="J19" s="1533"/>
      <c r="K19" s="1533"/>
      <c r="L19" s="2714" t="s">
        <v>1751</v>
      </c>
      <c r="M19" s="2715"/>
      <c r="N19" s="2715"/>
      <c r="O19" s="2715"/>
      <c r="P19" s="2715"/>
      <c r="Q19" s="2715"/>
      <c r="R19" s="2715"/>
      <c r="S19" s="2715"/>
      <c r="T19" s="2715"/>
      <c r="U19" s="2715"/>
      <c r="V19" s="2715"/>
      <c r="W19" s="2715"/>
      <c r="X19" s="2715"/>
      <c r="Y19" s="2715"/>
      <c r="Z19" s="2715"/>
      <c r="AA19" s="2715"/>
      <c r="AB19" s="2715"/>
      <c r="AC19" s="2715"/>
      <c r="AD19" s="2715"/>
      <c r="AE19" s="2715"/>
      <c r="AF19" s="2715"/>
      <c r="AG19" s="2715"/>
      <c r="AH19" s="2715"/>
      <c r="AI19" s="2715"/>
      <c r="AJ19" s="2715"/>
      <c r="AK19" s="2715"/>
      <c r="AL19" s="2716"/>
      <c r="AN19" s="3"/>
    </row>
    <row r="20" spans="2:40" ht="14.25" customHeight="1">
      <c r="B20" s="1494"/>
      <c r="C20" s="1532"/>
      <c r="D20" s="1532"/>
      <c r="E20" s="1532"/>
      <c r="F20" s="1532"/>
      <c r="G20" s="1532"/>
      <c r="H20" s="1533"/>
      <c r="I20" s="1533"/>
      <c r="J20" s="1533"/>
      <c r="K20" s="1533"/>
      <c r="L20" s="2717" t="s">
        <v>1752</v>
      </c>
      <c r="M20" s="1490"/>
      <c r="N20" s="1490"/>
      <c r="O20" s="1490"/>
      <c r="P20" s="1490"/>
      <c r="Q20" s="1490"/>
      <c r="R20" s="1490"/>
      <c r="S20" s="1490"/>
      <c r="T20" s="1490"/>
      <c r="U20" s="1490"/>
      <c r="V20" s="1490"/>
      <c r="W20" s="1490"/>
      <c r="X20" s="1490"/>
      <c r="Y20" s="1490"/>
      <c r="Z20" s="1490"/>
      <c r="AA20" s="1490"/>
      <c r="AB20" s="1490"/>
      <c r="AC20" s="1490"/>
      <c r="AD20" s="1490"/>
      <c r="AE20" s="1490"/>
      <c r="AF20" s="1490"/>
      <c r="AG20" s="1490"/>
      <c r="AH20" s="1490"/>
      <c r="AI20" s="1490"/>
      <c r="AJ20" s="1490"/>
      <c r="AK20" s="1490"/>
      <c r="AL20" s="2718"/>
      <c r="AN20" s="3"/>
    </row>
    <row r="21" spans="2:40">
      <c r="B21" s="1495"/>
      <c r="C21" s="1534"/>
      <c r="D21" s="1534"/>
      <c r="E21" s="1534"/>
      <c r="F21" s="1534"/>
      <c r="G21" s="1534"/>
      <c r="H21" s="1535"/>
      <c r="I21" s="1535"/>
      <c r="J21" s="1535"/>
      <c r="K21" s="1535"/>
      <c r="L21" s="2722"/>
      <c r="M21" s="2723"/>
      <c r="N21" s="2723"/>
      <c r="O21" s="2723"/>
      <c r="P21" s="2723"/>
      <c r="Q21" s="2723"/>
      <c r="R21" s="2723"/>
      <c r="S21" s="2723"/>
      <c r="T21" s="2723"/>
      <c r="U21" s="2723"/>
      <c r="V21" s="2723"/>
      <c r="W21" s="2723"/>
      <c r="X21" s="2723"/>
      <c r="Y21" s="2723"/>
      <c r="Z21" s="2723"/>
      <c r="AA21" s="2723"/>
      <c r="AB21" s="2723"/>
      <c r="AC21" s="2723"/>
      <c r="AD21" s="2723"/>
      <c r="AE21" s="2723"/>
      <c r="AF21" s="2723"/>
      <c r="AG21" s="2723"/>
      <c r="AH21" s="2723"/>
      <c r="AI21" s="2723"/>
      <c r="AJ21" s="2723"/>
      <c r="AK21" s="2723"/>
      <c r="AL21" s="2724"/>
      <c r="AN21" s="3"/>
    </row>
    <row r="22" spans="2:40" ht="13.5" customHeight="1">
      <c r="B22" s="1539" t="s">
        <v>457</v>
      </c>
      <c r="C22" s="1496" t="s">
        <v>458</v>
      </c>
      <c r="D22" s="1497"/>
      <c r="E22" s="1497"/>
      <c r="F22" s="1497"/>
      <c r="G22" s="1497"/>
      <c r="H22" s="1497"/>
      <c r="I22" s="1497"/>
      <c r="J22" s="1497"/>
      <c r="K22" s="1507"/>
      <c r="L22" s="2714" t="s">
        <v>1751</v>
      </c>
      <c r="M22" s="2715"/>
      <c r="N22" s="2715"/>
      <c r="O22" s="2715"/>
      <c r="P22" s="2715"/>
      <c r="Q22" s="2715"/>
      <c r="R22" s="2715"/>
      <c r="S22" s="2715"/>
      <c r="T22" s="2715"/>
      <c r="U22" s="2715"/>
      <c r="V22" s="2715"/>
      <c r="W22" s="2715"/>
      <c r="X22" s="2715"/>
      <c r="Y22" s="2715"/>
      <c r="Z22" s="2715"/>
      <c r="AA22" s="2715"/>
      <c r="AB22" s="2715"/>
      <c r="AC22" s="2715"/>
      <c r="AD22" s="2715"/>
      <c r="AE22" s="2715"/>
      <c r="AF22" s="2715"/>
      <c r="AG22" s="2715"/>
      <c r="AH22" s="2715"/>
      <c r="AI22" s="2715"/>
      <c r="AJ22" s="2715"/>
      <c r="AK22" s="2715"/>
      <c r="AL22" s="2716"/>
      <c r="AN22" s="3"/>
    </row>
    <row r="23" spans="2:40" ht="14.25" customHeight="1">
      <c r="B23" s="1540"/>
      <c r="C23" s="1502"/>
      <c r="D23" s="1503"/>
      <c r="E23" s="1503"/>
      <c r="F23" s="1503"/>
      <c r="G23" s="1503"/>
      <c r="H23" s="1503"/>
      <c r="I23" s="1503"/>
      <c r="J23" s="1503"/>
      <c r="K23" s="1508"/>
      <c r="L23" s="2717" t="s">
        <v>1752</v>
      </c>
      <c r="M23" s="1490"/>
      <c r="N23" s="1490"/>
      <c r="O23" s="1490"/>
      <c r="P23" s="1490"/>
      <c r="Q23" s="1490"/>
      <c r="R23" s="1490"/>
      <c r="S23" s="1490"/>
      <c r="T23" s="1490"/>
      <c r="U23" s="1490"/>
      <c r="V23" s="1490"/>
      <c r="W23" s="1490"/>
      <c r="X23" s="1490"/>
      <c r="Y23" s="1490"/>
      <c r="Z23" s="1490"/>
      <c r="AA23" s="1490"/>
      <c r="AB23" s="1490"/>
      <c r="AC23" s="1490"/>
      <c r="AD23" s="1490"/>
      <c r="AE23" s="1490"/>
      <c r="AF23" s="1490"/>
      <c r="AG23" s="1490"/>
      <c r="AH23" s="1490"/>
      <c r="AI23" s="1490"/>
      <c r="AJ23" s="1490"/>
      <c r="AK23" s="1490"/>
      <c r="AL23" s="2718"/>
      <c r="AN23" s="3"/>
    </row>
    <row r="24" spans="2:40">
      <c r="B24" s="1540"/>
      <c r="C24" s="1509"/>
      <c r="D24" s="1510"/>
      <c r="E24" s="1510"/>
      <c r="F24" s="1510"/>
      <c r="G24" s="1510"/>
      <c r="H24" s="1510"/>
      <c r="I24" s="1510"/>
      <c r="J24" s="1510"/>
      <c r="K24" s="1511"/>
      <c r="L24" s="2722"/>
      <c r="M24" s="2723"/>
      <c r="N24" s="2723"/>
      <c r="O24" s="2723"/>
      <c r="P24" s="2723"/>
      <c r="Q24" s="2723"/>
      <c r="R24" s="2723"/>
      <c r="S24" s="2723"/>
      <c r="T24" s="2723"/>
      <c r="U24" s="2723"/>
      <c r="V24" s="2723"/>
      <c r="W24" s="2723"/>
      <c r="X24" s="2723"/>
      <c r="Y24" s="2723"/>
      <c r="Z24" s="2723"/>
      <c r="AA24" s="2723"/>
      <c r="AB24" s="2723"/>
      <c r="AC24" s="2723"/>
      <c r="AD24" s="2723"/>
      <c r="AE24" s="2723"/>
      <c r="AF24" s="2723"/>
      <c r="AG24" s="2723"/>
      <c r="AH24" s="2723"/>
      <c r="AI24" s="2723"/>
      <c r="AJ24" s="2723"/>
      <c r="AK24" s="2723"/>
      <c r="AL24" s="2724"/>
      <c r="AN24" s="3"/>
    </row>
    <row r="25" spans="2:40" ht="14.25" customHeight="1">
      <c r="B25" s="1540"/>
      <c r="C25" s="1532" t="s">
        <v>390</v>
      </c>
      <c r="D25" s="1532"/>
      <c r="E25" s="1532"/>
      <c r="F25" s="1532"/>
      <c r="G25" s="1532"/>
      <c r="H25" s="1532"/>
      <c r="I25" s="1532"/>
      <c r="J25" s="1532"/>
      <c r="K25" s="1532"/>
      <c r="L25" s="1484" t="s">
        <v>391</v>
      </c>
      <c r="M25" s="1485"/>
      <c r="N25" s="1485"/>
      <c r="O25" s="1485"/>
      <c r="P25" s="1486"/>
      <c r="Q25" s="24"/>
      <c r="R25" s="25"/>
      <c r="S25" s="25"/>
      <c r="T25" s="25"/>
      <c r="U25" s="25"/>
      <c r="V25" s="25"/>
      <c r="W25" s="25"/>
      <c r="X25" s="25"/>
      <c r="Y25" s="26"/>
      <c r="Z25" s="1491" t="s">
        <v>392</v>
      </c>
      <c r="AA25" s="1512"/>
      <c r="AB25" s="1512"/>
      <c r="AC25" s="1512"/>
      <c r="AD25" s="1492"/>
      <c r="AE25" s="28"/>
      <c r="AF25" s="32"/>
      <c r="AG25" s="22"/>
      <c r="AH25" s="22"/>
      <c r="AI25" s="22"/>
      <c r="AJ25" s="2715"/>
      <c r="AK25" s="2715"/>
      <c r="AL25" s="2716"/>
      <c r="AN25" s="3"/>
    </row>
    <row r="26" spans="2:40" ht="13.5" customHeight="1">
      <c r="B26" s="1540"/>
      <c r="C26" s="1545" t="s">
        <v>459</v>
      </c>
      <c r="D26" s="1545"/>
      <c r="E26" s="1545"/>
      <c r="F26" s="1545"/>
      <c r="G26" s="1545"/>
      <c r="H26" s="1545"/>
      <c r="I26" s="1545"/>
      <c r="J26" s="1545"/>
      <c r="K26" s="1545"/>
      <c r="L26" s="2714" t="s">
        <v>1751</v>
      </c>
      <c r="M26" s="2715"/>
      <c r="N26" s="2715"/>
      <c r="O26" s="2715"/>
      <c r="P26" s="2715"/>
      <c r="Q26" s="2715"/>
      <c r="R26" s="2715"/>
      <c r="S26" s="2715"/>
      <c r="T26" s="2715"/>
      <c r="U26" s="2715"/>
      <c r="V26" s="2715"/>
      <c r="W26" s="2715"/>
      <c r="X26" s="2715"/>
      <c r="Y26" s="2715"/>
      <c r="Z26" s="2715"/>
      <c r="AA26" s="2715"/>
      <c r="AB26" s="2715"/>
      <c r="AC26" s="2715"/>
      <c r="AD26" s="2715"/>
      <c r="AE26" s="2715"/>
      <c r="AF26" s="2715"/>
      <c r="AG26" s="2715"/>
      <c r="AH26" s="2715"/>
      <c r="AI26" s="2715"/>
      <c r="AJ26" s="2715"/>
      <c r="AK26" s="2715"/>
      <c r="AL26" s="2716"/>
      <c r="AN26" s="3"/>
    </row>
    <row r="27" spans="2:40" ht="14.25" customHeight="1">
      <c r="B27" s="1540"/>
      <c r="C27" s="1545"/>
      <c r="D27" s="1545"/>
      <c r="E27" s="1545"/>
      <c r="F27" s="1545"/>
      <c r="G27" s="1545"/>
      <c r="H27" s="1545"/>
      <c r="I27" s="1545"/>
      <c r="J27" s="1545"/>
      <c r="K27" s="1545"/>
      <c r="L27" s="2717" t="s">
        <v>1752</v>
      </c>
      <c r="M27" s="1490"/>
      <c r="N27" s="1490"/>
      <c r="O27" s="1490"/>
      <c r="P27" s="1490"/>
      <c r="Q27" s="1490"/>
      <c r="R27" s="1490"/>
      <c r="S27" s="1490"/>
      <c r="T27" s="1490"/>
      <c r="U27" s="1490"/>
      <c r="V27" s="1490"/>
      <c r="W27" s="1490"/>
      <c r="X27" s="1490"/>
      <c r="Y27" s="1490"/>
      <c r="Z27" s="1490"/>
      <c r="AA27" s="1490"/>
      <c r="AB27" s="1490"/>
      <c r="AC27" s="1490"/>
      <c r="AD27" s="1490"/>
      <c r="AE27" s="1490"/>
      <c r="AF27" s="1490"/>
      <c r="AG27" s="1490"/>
      <c r="AH27" s="1490"/>
      <c r="AI27" s="1490"/>
      <c r="AJ27" s="1490"/>
      <c r="AK27" s="1490"/>
      <c r="AL27" s="2718"/>
      <c r="AN27" s="3"/>
    </row>
    <row r="28" spans="2:40">
      <c r="B28" s="1540"/>
      <c r="C28" s="1545"/>
      <c r="D28" s="1545"/>
      <c r="E28" s="1545"/>
      <c r="F28" s="1545"/>
      <c r="G28" s="1545"/>
      <c r="H28" s="1545"/>
      <c r="I28" s="1545"/>
      <c r="J28" s="1545"/>
      <c r="K28" s="1545"/>
      <c r="L28" s="2722"/>
      <c r="M28" s="2723"/>
      <c r="N28" s="2723"/>
      <c r="O28" s="2723"/>
      <c r="P28" s="2723"/>
      <c r="Q28" s="2723"/>
      <c r="R28" s="2723"/>
      <c r="S28" s="2723"/>
      <c r="T28" s="2723"/>
      <c r="U28" s="2723"/>
      <c r="V28" s="2723"/>
      <c r="W28" s="2723"/>
      <c r="X28" s="2723"/>
      <c r="Y28" s="2723"/>
      <c r="Z28" s="2723"/>
      <c r="AA28" s="2723"/>
      <c r="AB28" s="2723"/>
      <c r="AC28" s="2723"/>
      <c r="AD28" s="2723"/>
      <c r="AE28" s="2723"/>
      <c r="AF28" s="2723"/>
      <c r="AG28" s="2723"/>
      <c r="AH28" s="2723"/>
      <c r="AI28" s="2723"/>
      <c r="AJ28" s="2723"/>
      <c r="AK28" s="2723"/>
      <c r="AL28" s="2724"/>
      <c r="AN28" s="3"/>
    </row>
    <row r="29" spans="2:40" ht="14.25" customHeight="1">
      <c r="B29" s="1540"/>
      <c r="C29" s="1532" t="s">
        <v>390</v>
      </c>
      <c r="D29" s="1532"/>
      <c r="E29" s="1532"/>
      <c r="F29" s="1532"/>
      <c r="G29" s="1532"/>
      <c r="H29" s="1532"/>
      <c r="I29" s="1532"/>
      <c r="J29" s="1532"/>
      <c r="K29" s="1532"/>
      <c r="L29" s="1484" t="s">
        <v>391</v>
      </c>
      <c r="M29" s="1485"/>
      <c r="N29" s="1485"/>
      <c r="O29" s="1485"/>
      <c r="P29" s="1486"/>
      <c r="Q29" s="28"/>
      <c r="R29" s="32"/>
      <c r="S29" s="32"/>
      <c r="T29" s="32"/>
      <c r="U29" s="32"/>
      <c r="V29" s="32"/>
      <c r="W29" s="32"/>
      <c r="X29" s="32"/>
      <c r="Y29" s="33"/>
      <c r="Z29" s="1491" t="s">
        <v>392</v>
      </c>
      <c r="AA29" s="1512"/>
      <c r="AB29" s="1512"/>
      <c r="AC29" s="1512"/>
      <c r="AD29" s="1492"/>
      <c r="AE29" s="28"/>
      <c r="AF29" s="32"/>
      <c r="AG29" s="22"/>
      <c r="AH29" s="22"/>
      <c r="AI29" s="22"/>
      <c r="AJ29" s="2715"/>
      <c r="AK29" s="2715"/>
      <c r="AL29" s="2716"/>
      <c r="AN29" s="3"/>
    </row>
    <row r="30" spans="2:40" ht="14.25" customHeight="1">
      <c r="B30" s="1540"/>
      <c r="C30" s="1532" t="s">
        <v>404</v>
      </c>
      <c r="D30" s="1532"/>
      <c r="E30" s="1532"/>
      <c r="F30" s="1532"/>
      <c r="G30" s="1532"/>
      <c r="H30" s="1532"/>
      <c r="I30" s="1532"/>
      <c r="J30" s="1532"/>
      <c r="K30" s="1532"/>
      <c r="L30" s="2725"/>
      <c r="M30" s="2725"/>
      <c r="N30" s="2725"/>
      <c r="O30" s="2725"/>
      <c r="P30" s="2725"/>
      <c r="Q30" s="2725"/>
      <c r="R30" s="2725"/>
      <c r="S30" s="2725"/>
      <c r="T30" s="2725"/>
      <c r="U30" s="2725"/>
      <c r="V30" s="2725"/>
      <c r="W30" s="2725"/>
      <c r="X30" s="2725"/>
      <c r="Y30" s="2725"/>
      <c r="Z30" s="2725"/>
      <c r="AA30" s="2725"/>
      <c r="AB30" s="2725"/>
      <c r="AC30" s="2725"/>
      <c r="AD30" s="2725"/>
      <c r="AE30" s="2725"/>
      <c r="AF30" s="2725"/>
      <c r="AG30" s="2725"/>
      <c r="AH30" s="2725"/>
      <c r="AI30" s="2725"/>
      <c r="AJ30" s="2725"/>
      <c r="AK30" s="2725"/>
      <c r="AL30" s="2725"/>
      <c r="AN30" s="3"/>
    </row>
    <row r="31" spans="2:40" ht="13.5" customHeight="1">
      <c r="B31" s="1540"/>
      <c r="C31" s="1532" t="s">
        <v>405</v>
      </c>
      <c r="D31" s="1532"/>
      <c r="E31" s="1532"/>
      <c r="F31" s="1532"/>
      <c r="G31" s="1532"/>
      <c r="H31" s="1532"/>
      <c r="I31" s="1532"/>
      <c r="J31" s="1532"/>
      <c r="K31" s="1532"/>
      <c r="L31" s="2714" t="s">
        <v>1751</v>
      </c>
      <c r="M31" s="2715"/>
      <c r="N31" s="2715"/>
      <c r="O31" s="2715"/>
      <c r="P31" s="2715"/>
      <c r="Q31" s="2715"/>
      <c r="R31" s="2715"/>
      <c r="S31" s="2715"/>
      <c r="T31" s="2715"/>
      <c r="U31" s="2715"/>
      <c r="V31" s="2715"/>
      <c r="W31" s="2715"/>
      <c r="X31" s="2715"/>
      <c r="Y31" s="2715"/>
      <c r="Z31" s="2715"/>
      <c r="AA31" s="2715"/>
      <c r="AB31" s="2715"/>
      <c r="AC31" s="2715"/>
      <c r="AD31" s="2715"/>
      <c r="AE31" s="2715"/>
      <c r="AF31" s="2715"/>
      <c r="AG31" s="2715"/>
      <c r="AH31" s="2715"/>
      <c r="AI31" s="2715"/>
      <c r="AJ31" s="2715"/>
      <c r="AK31" s="2715"/>
      <c r="AL31" s="2716"/>
      <c r="AN31" s="3"/>
    </row>
    <row r="32" spans="2:40" ht="14.25" customHeight="1">
      <c r="B32" s="1540"/>
      <c r="C32" s="1532"/>
      <c r="D32" s="1532"/>
      <c r="E32" s="1532"/>
      <c r="F32" s="1532"/>
      <c r="G32" s="1532"/>
      <c r="H32" s="1532"/>
      <c r="I32" s="1532"/>
      <c r="J32" s="1532"/>
      <c r="K32" s="1532"/>
      <c r="L32" s="2717" t="s">
        <v>1752</v>
      </c>
      <c r="M32" s="1490"/>
      <c r="N32" s="1490"/>
      <c r="O32" s="1490"/>
      <c r="P32" s="1490"/>
      <c r="Q32" s="1490"/>
      <c r="R32" s="1490"/>
      <c r="S32" s="1490"/>
      <c r="T32" s="1490"/>
      <c r="U32" s="1490"/>
      <c r="V32" s="1490"/>
      <c r="W32" s="1490"/>
      <c r="X32" s="1490"/>
      <c r="Y32" s="1490"/>
      <c r="Z32" s="1490"/>
      <c r="AA32" s="1490"/>
      <c r="AB32" s="1490"/>
      <c r="AC32" s="1490"/>
      <c r="AD32" s="1490"/>
      <c r="AE32" s="1490"/>
      <c r="AF32" s="1490"/>
      <c r="AG32" s="1490"/>
      <c r="AH32" s="1490"/>
      <c r="AI32" s="1490"/>
      <c r="AJ32" s="1490"/>
      <c r="AK32" s="1490"/>
      <c r="AL32" s="2718"/>
      <c r="AN32" s="3"/>
    </row>
    <row r="33" spans="2:40">
      <c r="B33" s="1541"/>
      <c r="C33" s="1532"/>
      <c r="D33" s="1532"/>
      <c r="E33" s="1532"/>
      <c r="F33" s="1532"/>
      <c r="G33" s="1532"/>
      <c r="H33" s="1532"/>
      <c r="I33" s="1532"/>
      <c r="J33" s="1532"/>
      <c r="K33" s="1532"/>
      <c r="L33" s="2722"/>
      <c r="M33" s="2723"/>
      <c r="N33" s="1514"/>
      <c r="O33" s="1514"/>
      <c r="P33" s="1514"/>
      <c r="Q33" s="1514"/>
      <c r="R33" s="1514"/>
      <c r="S33" s="1514"/>
      <c r="T33" s="1514"/>
      <c r="U33" s="1514"/>
      <c r="V33" s="1514"/>
      <c r="W33" s="1514"/>
      <c r="X33" s="1514"/>
      <c r="Y33" s="1514"/>
      <c r="Z33" s="1514"/>
      <c r="AA33" s="1514"/>
      <c r="AB33" s="1514"/>
      <c r="AC33" s="2723"/>
      <c r="AD33" s="2723"/>
      <c r="AE33" s="2723"/>
      <c r="AF33" s="2723"/>
      <c r="AG33" s="2723"/>
      <c r="AH33" s="1514"/>
      <c r="AI33" s="1514"/>
      <c r="AJ33" s="1514"/>
      <c r="AK33" s="1514"/>
      <c r="AL33" s="1515"/>
      <c r="AN33" s="3"/>
    </row>
    <row r="34" spans="2:40" ht="13.5" customHeight="1">
      <c r="B34" s="1539" t="s">
        <v>460</v>
      </c>
      <c r="C34" s="1614" t="s">
        <v>407</v>
      </c>
      <c r="D34" s="1615"/>
      <c r="E34" s="1615"/>
      <c r="F34" s="1615"/>
      <c r="G34" s="1615"/>
      <c r="H34" s="1615"/>
      <c r="I34" s="1615"/>
      <c r="J34" s="1615"/>
      <c r="K34" s="1615"/>
      <c r="L34" s="1615"/>
      <c r="M34" s="2739" t="s">
        <v>408</v>
      </c>
      <c r="N34" s="2740"/>
      <c r="O34" s="53" t="s">
        <v>461</v>
      </c>
      <c r="P34" s="49"/>
      <c r="Q34" s="50"/>
      <c r="R34" s="1601" t="s">
        <v>410</v>
      </c>
      <c r="S34" s="1602"/>
      <c r="T34" s="1602"/>
      <c r="U34" s="1602"/>
      <c r="V34" s="1602"/>
      <c r="W34" s="1602"/>
      <c r="X34" s="1603"/>
      <c r="Y34" s="2743" t="s">
        <v>411</v>
      </c>
      <c r="Z34" s="2744"/>
      <c r="AA34" s="2744"/>
      <c r="AB34" s="2745"/>
      <c r="AC34" s="1604" t="s">
        <v>412</v>
      </c>
      <c r="AD34" s="2746"/>
      <c r="AE34" s="2746"/>
      <c r="AF34" s="2746"/>
      <c r="AG34" s="1605"/>
      <c r="AH34" s="2726" t="s">
        <v>462</v>
      </c>
      <c r="AI34" s="2727"/>
      <c r="AJ34" s="2727"/>
      <c r="AK34" s="2727"/>
      <c r="AL34" s="2728"/>
      <c r="AN34" s="3"/>
    </row>
    <row r="35" spans="2:40" ht="14.25" customHeight="1">
      <c r="B35" s="1540"/>
      <c r="C35" s="1617"/>
      <c r="D35" s="1618"/>
      <c r="E35" s="1618"/>
      <c r="F35" s="1618"/>
      <c r="G35" s="1618"/>
      <c r="H35" s="1618"/>
      <c r="I35" s="1618"/>
      <c r="J35" s="1618"/>
      <c r="K35" s="1618"/>
      <c r="L35" s="1618"/>
      <c r="M35" s="2741"/>
      <c r="N35" s="2742"/>
      <c r="O35" s="54" t="s">
        <v>463</v>
      </c>
      <c r="P35" s="51"/>
      <c r="Q35" s="52"/>
      <c r="R35" s="1953"/>
      <c r="S35" s="1954"/>
      <c r="T35" s="1954"/>
      <c r="U35" s="1954"/>
      <c r="V35" s="1954"/>
      <c r="W35" s="1954"/>
      <c r="X35" s="1955"/>
      <c r="Y35" s="55" t="s">
        <v>413</v>
      </c>
      <c r="Z35" s="14"/>
      <c r="AA35" s="14"/>
      <c r="AB35" s="14"/>
      <c r="AC35" s="2729" t="s">
        <v>414</v>
      </c>
      <c r="AD35" s="2730"/>
      <c r="AE35" s="2730"/>
      <c r="AF35" s="2730"/>
      <c r="AG35" s="2731"/>
      <c r="AH35" s="2732" t="s">
        <v>464</v>
      </c>
      <c r="AI35" s="2733"/>
      <c r="AJ35" s="2733"/>
      <c r="AK35" s="2733"/>
      <c r="AL35" s="2734"/>
      <c r="AN35" s="3"/>
    </row>
    <row r="36" spans="2:40" ht="14.25" customHeight="1">
      <c r="B36" s="1540"/>
      <c r="C36" s="1494"/>
      <c r="D36" s="68"/>
      <c r="E36" s="2174" t="s">
        <v>29</v>
      </c>
      <c r="F36" s="2174"/>
      <c r="G36" s="2174"/>
      <c r="H36" s="2174"/>
      <c r="I36" s="2174"/>
      <c r="J36" s="2174"/>
      <c r="K36" s="2174"/>
      <c r="L36" s="2735"/>
      <c r="M36" s="37"/>
      <c r="N36" s="36"/>
      <c r="O36" s="18"/>
      <c r="P36" s="19"/>
      <c r="Q36" s="36"/>
      <c r="R36" s="11" t="s">
        <v>1753</v>
      </c>
      <c r="S36" s="5"/>
      <c r="T36" s="5"/>
      <c r="U36" s="5"/>
      <c r="V36" s="5"/>
      <c r="W36" s="5"/>
      <c r="X36" s="5"/>
      <c r="Y36" s="9"/>
      <c r="Z36" s="30"/>
      <c r="AA36" s="30"/>
      <c r="AB36" s="30"/>
      <c r="AC36" s="15"/>
      <c r="AD36" s="16"/>
      <c r="AE36" s="16"/>
      <c r="AF36" s="16"/>
      <c r="AG36" s="17"/>
      <c r="AH36" s="15"/>
      <c r="AI36" s="16"/>
      <c r="AJ36" s="16"/>
      <c r="AK36" s="16"/>
      <c r="AL36" s="17" t="s">
        <v>465</v>
      </c>
      <c r="AN36" s="3"/>
    </row>
    <row r="37" spans="2:40" ht="14.25" customHeight="1">
      <c r="B37" s="1540"/>
      <c r="C37" s="1494"/>
      <c r="D37" s="68"/>
      <c r="E37" s="2174" t="s">
        <v>419</v>
      </c>
      <c r="F37" s="1873"/>
      <c r="G37" s="1873"/>
      <c r="H37" s="1873"/>
      <c r="I37" s="1873"/>
      <c r="J37" s="1873"/>
      <c r="K37" s="1873"/>
      <c r="L37" s="2736"/>
      <c r="M37" s="37"/>
      <c r="N37" s="36"/>
      <c r="O37" s="18"/>
      <c r="P37" s="19"/>
      <c r="Q37" s="36"/>
      <c r="R37" s="11" t="s">
        <v>1753</v>
      </c>
      <c r="S37" s="5"/>
      <c r="T37" s="5"/>
      <c r="U37" s="5"/>
      <c r="V37" s="5"/>
      <c r="W37" s="5"/>
      <c r="X37" s="5"/>
      <c r="Y37" s="9"/>
      <c r="Z37" s="30"/>
      <c r="AA37" s="30"/>
      <c r="AB37" s="30"/>
      <c r="AC37" s="15"/>
      <c r="AD37" s="16"/>
      <c r="AE37" s="16"/>
      <c r="AF37" s="16"/>
      <c r="AG37" s="17"/>
      <c r="AH37" s="15"/>
      <c r="AI37" s="16"/>
      <c r="AJ37" s="16"/>
      <c r="AK37" s="16"/>
      <c r="AL37" s="17" t="s">
        <v>465</v>
      </c>
      <c r="AN37" s="3"/>
    </row>
    <row r="38" spans="2:40" ht="14.25" customHeight="1">
      <c r="B38" s="1540"/>
      <c r="C38" s="1494"/>
      <c r="D38" s="68"/>
      <c r="E38" s="2174" t="s">
        <v>67</v>
      </c>
      <c r="F38" s="1873"/>
      <c r="G38" s="1873"/>
      <c r="H38" s="1873"/>
      <c r="I38" s="1873"/>
      <c r="J38" s="1873"/>
      <c r="K38" s="1873"/>
      <c r="L38" s="2736"/>
      <c r="M38" s="37"/>
      <c r="N38" s="36"/>
      <c r="O38" s="18"/>
      <c r="P38" s="19"/>
      <c r="Q38" s="36"/>
      <c r="R38" s="11" t="s">
        <v>1753</v>
      </c>
      <c r="S38" s="5"/>
      <c r="T38" s="5"/>
      <c r="U38" s="5"/>
      <c r="V38" s="5"/>
      <c r="W38" s="5"/>
      <c r="X38" s="5"/>
      <c r="Y38" s="9"/>
      <c r="Z38" s="30"/>
      <c r="AA38" s="30"/>
      <c r="AB38" s="30"/>
      <c r="AC38" s="15"/>
      <c r="AD38" s="16"/>
      <c r="AE38" s="16"/>
      <c r="AF38" s="16"/>
      <c r="AG38" s="17"/>
      <c r="AH38" s="15"/>
      <c r="AI38" s="16"/>
      <c r="AJ38" s="16"/>
      <c r="AK38" s="16"/>
      <c r="AL38" s="17" t="s">
        <v>465</v>
      </c>
      <c r="AN38" s="3"/>
    </row>
    <row r="39" spans="2:40" ht="14.25" customHeight="1">
      <c r="B39" s="1540"/>
      <c r="C39" s="1494"/>
      <c r="D39" s="68"/>
      <c r="E39" s="2174" t="s">
        <v>423</v>
      </c>
      <c r="F39" s="1873"/>
      <c r="G39" s="1873"/>
      <c r="H39" s="1873"/>
      <c r="I39" s="1873"/>
      <c r="J39" s="1873"/>
      <c r="K39" s="1873"/>
      <c r="L39" s="2736"/>
      <c r="M39" s="37"/>
      <c r="N39" s="36"/>
      <c r="O39" s="18"/>
      <c r="P39" s="19"/>
      <c r="Q39" s="36"/>
      <c r="R39" s="11" t="s">
        <v>1753</v>
      </c>
      <c r="S39" s="5"/>
      <c r="T39" s="5"/>
      <c r="U39" s="5"/>
      <c r="V39" s="5"/>
      <c r="W39" s="5"/>
      <c r="X39" s="5"/>
      <c r="Y39" s="9"/>
      <c r="Z39" s="30"/>
      <c r="AA39" s="30"/>
      <c r="AB39" s="30"/>
      <c r="AC39" s="15"/>
      <c r="AD39" s="16"/>
      <c r="AE39" s="16"/>
      <c r="AF39" s="16"/>
      <c r="AG39" s="17"/>
      <c r="AH39" s="15"/>
      <c r="AI39" s="16"/>
      <c r="AJ39" s="16"/>
      <c r="AK39" s="16"/>
      <c r="AL39" s="17" t="s">
        <v>465</v>
      </c>
      <c r="AN39" s="3"/>
    </row>
    <row r="40" spans="2:40" ht="14.25" customHeight="1">
      <c r="B40" s="1540"/>
      <c r="C40" s="1494"/>
      <c r="D40" s="68"/>
      <c r="E40" s="2174" t="s">
        <v>224</v>
      </c>
      <c r="F40" s="1873"/>
      <c r="G40" s="1873"/>
      <c r="H40" s="1873"/>
      <c r="I40" s="1873"/>
      <c r="J40" s="1873"/>
      <c r="K40" s="1873"/>
      <c r="L40" s="2736"/>
      <c r="M40" s="37"/>
      <c r="N40" s="36"/>
      <c r="O40" s="18"/>
      <c r="P40" s="19"/>
      <c r="Q40" s="36"/>
      <c r="R40" s="11" t="s">
        <v>1753</v>
      </c>
      <c r="S40" s="5"/>
      <c r="T40" s="5"/>
      <c r="U40" s="5"/>
      <c r="V40" s="5"/>
      <c r="W40" s="5"/>
      <c r="X40" s="5"/>
      <c r="Y40" s="9"/>
      <c r="Z40" s="30"/>
      <c r="AA40" s="30"/>
      <c r="AB40" s="30"/>
      <c r="AC40" s="15"/>
      <c r="AD40" s="16"/>
      <c r="AE40" s="16"/>
      <c r="AF40" s="16"/>
      <c r="AG40" s="17"/>
      <c r="AH40" s="15"/>
      <c r="AI40" s="16"/>
      <c r="AJ40" s="16"/>
      <c r="AK40" s="16"/>
      <c r="AL40" s="17" t="s">
        <v>465</v>
      </c>
      <c r="AN40" s="3"/>
    </row>
    <row r="41" spans="2:40" ht="14.25" customHeight="1" thickBot="1">
      <c r="B41" s="1540"/>
      <c r="C41" s="1494"/>
      <c r="D41" s="69"/>
      <c r="E41" s="1957" t="s">
        <v>466</v>
      </c>
      <c r="F41" s="2737"/>
      <c r="G41" s="2737"/>
      <c r="H41" s="2737"/>
      <c r="I41" s="2737"/>
      <c r="J41" s="2737"/>
      <c r="K41" s="2737"/>
      <c r="L41" s="2738"/>
      <c r="M41" s="70"/>
      <c r="N41" s="35"/>
      <c r="O41" s="79"/>
      <c r="P41" s="34"/>
      <c r="Q41" s="35"/>
      <c r="R41" s="4" t="s">
        <v>1753</v>
      </c>
      <c r="S41" s="80"/>
      <c r="T41" s="80"/>
      <c r="U41" s="80"/>
      <c r="V41" s="80"/>
      <c r="W41" s="80"/>
      <c r="X41" s="80"/>
      <c r="Y41" s="6"/>
      <c r="Z41" s="66"/>
      <c r="AA41" s="66"/>
      <c r="AB41" s="66"/>
      <c r="AC41" s="56"/>
      <c r="AD41" s="57"/>
      <c r="AE41" s="57"/>
      <c r="AF41" s="57"/>
      <c r="AG41" s="58"/>
      <c r="AH41" s="56"/>
      <c r="AI41" s="57"/>
      <c r="AJ41" s="57"/>
      <c r="AK41" s="57"/>
      <c r="AL41" s="58" t="s">
        <v>465</v>
      </c>
      <c r="AN41" s="3"/>
    </row>
    <row r="42" spans="2:40" ht="14.25" customHeight="1" thickTop="1">
      <c r="B42" s="1540"/>
      <c r="C42" s="1494"/>
      <c r="D42" s="71"/>
      <c r="E42" s="2747" t="s">
        <v>1754</v>
      </c>
      <c r="F42" s="2747"/>
      <c r="G42" s="2747"/>
      <c r="H42" s="2747"/>
      <c r="I42" s="2747"/>
      <c r="J42" s="2747"/>
      <c r="K42" s="2747"/>
      <c r="L42" s="2748"/>
      <c r="M42" s="72"/>
      <c r="N42" s="74"/>
      <c r="O42" s="81"/>
      <c r="P42" s="73"/>
      <c r="Q42" s="74"/>
      <c r="R42" s="82" t="s">
        <v>1753</v>
      </c>
      <c r="S42" s="83"/>
      <c r="T42" s="83"/>
      <c r="U42" s="83"/>
      <c r="V42" s="83"/>
      <c r="W42" s="83"/>
      <c r="X42" s="83"/>
      <c r="Y42" s="75"/>
      <c r="Z42" s="76"/>
      <c r="AA42" s="76"/>
      <c r="AB42" s="76"/>
      <c r="AC42" s="84"/>
      <c r="AD42" s="77"/>
      <c r="AE42" s="77"/>
      <c r="AF42" s="77"/>
      <c r="AG42" s="78"/>
      <c r="AH42" s="84"/>
      <c r="AI42" s="77"/>
      <c r="AJ42" s="77"/>
      <c r="AK42" s="77"/>
      <c r="AL42" s="78" t="s">
        <v>465</v>
      </c>
      <c r="AN42" s="3"/>
    </row>
    <row r="43" spans="2:40" ht="14.25" customHeight="1">
      <c r="B43" s="1540"/>
      <c r="C43" s="1494"/>
      <c r="D43" s="68"/>
      <c r="E43" s="2174" t="s">
        <v>325</v>
      </c>
      <c r="F43" s="1873"/>
      <c r="G43" s="1873"/>
      <c r="H43" s="1873"/>
      <c r="I43" s="1873"/>
      <c r="J43" s="1873"/>
      <c r="K43" s="1873"/>
      <c r="L43" s="2736"/>
      <c r="M43" s="37"/>
      <c r="N43" s="36"/>
      <c r="O43" s="18"/>
      <c r="P43" s="19"/>
      <c r="Q43" s="36"/>
      <c r="R43" s="11" t="s">
        <v>1753</v>
      </c>
      <c r="S43" s="5"/>
      <c r="T43" s="5"/>
      <c r="U43" s="5"/>
      <c r="V43" s="5"/>
      <c r="W43" s="5"/>
      <c r="X43" s="5"/>
      <c r="Y43" s="9"/>
      <c r="Z43" s="30"/>
      <c r="AA43" s="30"/>
      <c r="AB43" s="30"/>
      <c r="AC43" s="15"/>
      <c r="AD43" s="16"/>
      <c r="AE43" s="16"/>
      <c r="AF43" s="16"/>
      <c r="AG43" s="17"/>
      <c r="AH43" s="15"/>
      <c r="AI43" s="16"/>
      <c r="AJ43" s="16"/>
      <c r="AK43" s="16"/>
      <c r="AL43" s="17" t="s">
        <v>465</v>
      </c>
      <c r="AN43" s="3"/>
    </row>
    <row r="44" spans="2:40" ht="14.25" customHeight="1">
      <c r="B44" s="1540"/>
      <c r="C44" s="1494"/>
      <c r="D44" s="68"/>
      <c r="E44" s="2174" t="s">
        <v>1755</v>
      </c>
      <c r="F44" s="1873"/>
      <c r="G44" s="1873"/>
      <c r="H44" s="1873"/>
      <c r="I44" s="1873"/>
      <c r="J44" s="1873"/>
      <c r="K44" s="1873"/>
      <c r="L44" s="2736"/>
      <c r="M44" s="37"/>
      <c r="N44" s="36"/>
      <c r="O44" s="18"/>
      <c r="P44" s="19"/>
      <c r="Q44" s="36"/>
      <c r="R44" s="11" t="s">
        <v>1753</v>
      </c>
      <c r="S44" s="5"/>
      <c r="T44" s="5"/>
      <c r="U44" s="5"/>
      <c r="V44" s="5"/>
      <c r="W44" s="5"/>
      <c r="X44" s="5"/>
      <c r="Y44" s="9"/>
      <c r="Z44" s="30"/>
      <c r="AA44" s="30"/>
      <c r="AB44" s="30"/>
      <c r="AC44" s="15"/>
      <c r="AD44" s="16"/>
      <c r="AE44" s="16"/>
      <c r="AF44" s="16"/>
      <c r="AG44" s="17"/>
      <c r="AH44" s="15"/>
      <c r="AI44" s="16"/>
      <c r="AJ44" s="16"/>
      <c r="AK44" s="16"/>
      <c r="AL44" s="17" t="s">
        <v>465</v>
      </c>
      <c r="AN44" s="3"/>
    </row>
    <row r="45" spans="2:40" ht="14.25" customHeight="1">
      <c r="B45" s="1540"/>
      <c r="C45" s="1494"/>
      <c r="D45" s="68"/>
      <c r="E45" s="2174" t="s">
        <v>336</v>
      </c>
      <c r="F45" s="1873"/>
      <c r="G45" s="1873"/>
      <c r="H45" s="1873"/>
      <c r="I45" s="1873"/>
      <c r="J45" s="1873"/>
      <c r="K45" s="1873"/>
      <c r="L45" s="2736"/>
      <c r="M45" s="37"/>
      <c r="N45" s="36"/>
      <c r="O45" s="18"/>
      <c r="P45" s="19"/>
      <c r="Q45" s="36"/>
      <c r="R45" s="11" t="s">
        <v>1753</v>
      </c>
      <c r="S45" s="5"/>
      <c r="T45" s="5"/>
      <c r="U45" s="5"/>
      <c r="V45" s="5"/>
      <c r="W45" s="5"/>
      <c r="X45" s="5"/>
      <c r="Y45" s="9"/>
      <c r="Z45" s="30"/>
      <c r="AA45" s="30"/>
      <c r="AB45" s="30"/>
      <c r="AC45" s="15"/>
      <c r="AD45" s="16"/>
      <c r="AE45" s="16"/>
      <c r="AF45" s="16"/>
      <c r="AG45" s="17"/>
      <c r="AH45" s="15"/>
      <c r="AI45" s="16"/>
      <c r="AJ45" s="16"/>
      <c r="AK45" s="16"/>
      <c r="AL45" s="17" t="s">
        <v>465</v>
      </c>
      <c r="AN45" s="3"/>
    </row>
    <row r="46" spans="2:40" ht="14.25" customHeight="1">
      <c r="B46" s="1540"/>
      <c r="C46" s="1494"/>
      <c r="D46" s="68"/>
      <c r="E46" s="2174" t="s">
        <v>430</v>
      </c>
      <c r="F46" s="1873"/>
      <c r="G46" s="1873"/>
      <c r="H46" s="1873"/>
      <c r="I46" s="1873"/>
      <c r="J46" s="1873"/>
      <c r="K46" s="1873"/>
      <c r="L46" s="2736"/>
      <c r="M46" s="37"/>
      <c r="N46" s="36"/>
      <c r="O46" s="18"/>
      <c r="P46" s="19"/>
      <c r="Q46" s="36"/>
      <c r="R46" s="11" t="s">
        <v>1753</v>
      </c>
      <c r="S46" s="5"/>
      <c r="T46" s="5"/>
      <c r="U46" s="5"/>
      <c r="V46" s="5"/>
      <c r="W46" s="5"/>
      <c r="X46" s="5"/>
      <c r="Y46" s="9"/>
      <c r="Z46" s="30"/>
      <c r="AA46" s="30"/>
      <c r="AB46" s="30"/>
      <c r="AC46" s="15"/>
      <c r="AD46" s="16"/>
      <c r="AE46" s="16"/>
      <c r="AF46" s="16"/>
      <c r="AG46" s="17"/>
      <c r="AH46" s="15"/>
      <c r="AI46" s="16"/>
      <c r="AJ46" s="16"/>
      <c r="AK46" s="16"/>
      <c r="AL46" s="17" t="s">
        <v>465</v>
      </c>
      <c r="AN46" s="3"/>
    </row>
    <row r="47" spans="2:40" ht="14.25" customHeight="1">
      <c r="B47" s="1541"/>
      <c r="C47" s="1494"/>
      <c r="D47" s="68"/>
      <c r="E47" s="2174" t="s">
        <v>350</v>
      </c>
      <c r="F47" s="1873"/>
      <c r="G47" s="1873"/>
      <c r="H47" s="1873"/>
      <c r="I47" s="1873"/>
      <c r="J47" s="1873"/>
      <c r="K47" s="1873"/>
      <c r="L47" s="2736"/>
      <c r="M47" s="37"/>
      <c r="N47" s="36"/>
      <c r="O47" s="18"/>
      <c r="P47" s="19"/>
      <c r="Q47" s="36"/>
      <c r="R47" s="11" t="s">
        <v>1753</v>
      </c>
      <c r="S47" s="5"/>
      <c r="T47" s="5"/>
      <c r="U47" s="5"/>
      <c r="V47" s="5"/>
      <c r="W47" s="5"/>
      <c r="X47" s="5"/>
      <c r="Y47" s="9"/>
      <c r="Z47" s="30"/>
      <c r="AA47" s="30"/>
      <c r="AB47" s="30"/>
      <c r="AC47" s="15"/>
      <c r="AD47" s="16"/>
      <c r="AE47" s="16"/>
      <c r="AF47" s="16"/>
      <c r="AG47" s="17"/>
      <c r="AH47" s="15"/>
      <c r="AI47" s="16"/>
      <c r="AJ47" s="16"/>
      <c r="AK47" s="16"/>
      <c r="AL47" s="17" t="s">
        <v>465</v>
      </c>
      <c r="AN47" s="3"/>
    </row>
    <row r="48" spans="2:40" ht="14.25" customHeight="1">
      <c r="B48" s="1976" t="s">
        <v>467</v>
      </c>
      <c r="C48" s="1976"/>
      <c r="D48" s="1976"/>
      <c r="E48" s="1976"/>
      <c r="F48" s="1976"/>
      <c r="G48" s="1976"/>
      <c r="H48" s="1976"/>
      <c r="I48" s="1976"/>
      <c r="J48" s="1976"/>
      <c r="K48" s="1976"/>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c r="B49" s="1976" t="s">
        <v>468</v>
      </c>
      <c r="C49" s="1976"/>
      <c r="D49" s="1976"/>
      <c r="E49" s="1976"/>
      <c r="F49" s="1976"/>
      <c r="G49" s="1976"/>
      <c r="H49" s="1976"/>
      <c r="I49" s="1976"/>
      <c r="J49" s="1976"/>
      <c r="K49" s="1950"/>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c r="B50" s="1523" t="s">
        <v>434</v>
      </c>
      <c r="C50" s="1523"/>
      <c r="D50" s="1523"/>
      <c r="E50" s="1523"/>
      <c r="F50" s="1523"/>
      <c r="G50" s="1523"/>
      <c r="H50" s="1523"/>
      <c r="I50" s="1523"/>
      <c r="J50" s="1523"/>
      <c r="K50" s="1523"/>
      <c r="L50" s="61"/>
      <c r="M50" s="62"/>
      <c r="N50" s="62"/>
      <c r="O50" s="62"/>
      <c r="P50" s="62"/>
      <c r="Q50" s="62"/>
      <c r="R50" s="63"/>
      <c r="S50" s="63"/>
      <c r="T50" s="63"/>
      <c r="U50" s="64"/>
      <c r="V50" s="9" t="s">
        <v>469</v>
      </c>
      <c r="W50" s="10"/>
      <c r="X50" s="10"/>
      <c r="Y50" s="10"/>
      <c r="Z50" s="30"/>
      <c r="AA50" s="30"/>
      <c r="AB50" s="30"/>
      <c r="AC50" s="16"/>
      <c r="AD50" s="16"/>
      <c r="AE50" s="16"/>
      <c r="AF50" s="16"/>
      <c r="AG50" s="16"/>
      <c r="AH50" s="47"/>
      <c r="AI50" s="16"/>
      <c r="AJ50" s="16"/>
      <c r="AK50" s="16"/>
      <c r="AL50" s="17"/>
      <c r="AN50" s="3"/>
    </row>
    <row r="51" spans="2:40" ht="14.25" customHeight="1">
      <c r="B51" s="2749" t="s">
        <v>470</v>
      </c>
      <c r="C51" s="2749"/>
      <c r="D51" s="2749"/>
      <c r="E51" s="2749"/>
      <c r="F51" s="2749"/>
      <c r="G51" s="2749"/>
      <c r="H51" s="2749"/>
      <c r="I51" s="2749"/>
      <c r="J51" s="2749"/>
      <c r="K51" s="274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c r="B52" s="1609" t="s">
        <v>435</v>
      </c>
      <c r="C52" s="1610"/>
      <c r="D52" s="1610"/>
      <c r="E52" s="1610"/>
      <c r="F52" s="1610"/>
      <c r="G52" s="1610"/>
      <c r="H52" s="1610"/>
      <c r="I52" s="1610"/>
      <c r="J52" s="1610"/>
      <c r="K52" s="1610"/>
      <c r="L52" s="1610"/>
      <c r="M52" s="1610"/>
      <c r="N52" s="161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c r="B53" s="1493" t="s">
        <v>436</v>
      </c>
      <c r="C53" s="1524" t="s">
        <v>437</v>
      </c>
      <c r="D53" s="1525"/>
      <c r="E53" s="1525"/>
      <c r="F53" s="1525"/>
      <c r="G53" s="1525"/>
      <c r="H53" s="1525"/>
      <c r="I53" s="1525"/>
      <c r="J53" s="1525"/>
      <c r="K53" s="1525"/>
      <c r="L53" s="1525"/>
      <c r="M53" s="1525"/>
      <c r="N53" s="1525"/>
      <c r="O53" s="1525"/>
      <c r="P53" s="1525"/>
      <c r="Q53" s="1525"/>
      <c r="R53" s="1525"/>
      <c r="S53" s="1525"/>
      <c r="T53" s="1526"/>
      <c r="U53" s="1524" t="s">
        <v>438</v>
      </c>
      <c r="V53" s="1612"/>
      <c r="W53" s="1612"/>
      <c r="X53" s="1612"/>
      <c r="Y53" s="1612"/>
      <c r="Z53" s="1612"/>
      <c r="AA53" s="1612"/>
      <c r="AB53" s="1612"/>
      <c r="AC53" s="1612"/>
      <c r="AD53" s="1612"/>
      <c r="AE53" s="1612"/>
      <c r="AF53" s="1612"/>
      <c r="AG53" s="1612"/>
      <c r="AH53" s="1612"/>
      <c r="AI53" s="1612"/>
      <c r="AJ53" s="1612"/>
      <c r="AK53" s="1612"/>
      <c r="AL53" s="1613"/>
      <c r="AN53" s="3"/>
    </row>
    <row r="54" spans="2:40">
      <c r="B54" s="1494"/>
      <c r="C54" s="2750"/>
      <c r="D54" s="2751"/>
      <c r="E54" s="2751"/>
      <c r="F54" s="2751"/>
      <c r="G54" s="2751"/>
      <c r="H54" s="2751"/>
      <c r="I54" s="2751"/>
      <c r="J54" s="2751"/>
      <c r="K54" s="2751"/>
      <c r="L54" s="2751"/>
      <c r="M54" s="2751"/>
      <c r="N54" s="2751"/>
      <c r="O54" s="2751"/>
      <c r="P54" s="2751"/>
      <c r="Q54" s="2751"/>
      <c r="R54" s="2751"/>
      <c r="S54" s="2751"/>
      <c r="T54" s="2740"/>
      <c r="U54" s="2750"/>
      <c r="V54" s="2751"/>
      <c r="W54" s="2751"/>
      <c r="X54" s="2751"/>
      <c r="Y54" s="2751"/>
      <c r="Z54" s="2751"/>
      <c r="AA54" s="2751"/>
      <c r="AB54" s="2751"/>
      <c r="AC54" s="2751"/>
      <c r="AD54" s="2751"/>
      <c r="AE54" s="2751"/>
      <c r="AF54" s="2751"/>
      <c r="AG54" s="2751"/>
      <c r="AH54" s="2751"/>
      <c r="AI54" s="2751"/>
      <c r="AJ54" s="2751"/>
      <c r="AK54" s="2751"/>
      <c r="AL54" s="2740"/>
      <c r="AN54" s="3"/>
    </row>
    <row r="55" spans="2:40">
      <c r="B55" s="1494"/>
      <c r="C55" s="2752"/>
      <c r="D55" s="1622"/>
      <c r="E55" s="1622"/>
      <c r="F55" s="1622"/>
      <c r="G55" s="1622"/>
      <c r="H55" s="1622"/>
      <c r="I55" s="1622"/>
      <c r="J55" s="1622"/>
      <c r="K55" s="1622"/>
      <c r="L55" s="1622"/>
      <c r="M55" s="1622"/>
      <c r="N55" s="1622"/>
      <c r="O55" s="1622"/>
      <c r="P55" s="1622"/>
      <c r="Q55" s="1622"/>
      <c r="R55" s="1622"/>
      <c r="S55" s="1622"/>
      <c r="T55" s="2742"/>
      <c r="U55" s="2752"/>
      <c r="V55" s="1622"/>
      <c r="W55" s="1622"/>
      <c r="X55" s="1622"/>
      <c r="Y55" s="1622"/>
      <c r="Z55" s="1622"/>
      <c r="AA55" s="1622"/>
      <c r="AB55" s="1622"/>
      <c r="AC55" s="1622"/>
      <c r="AD55" s="1622"/>
      <c r="AE55" s="1622"/>
      <c r="AF55" s="1622"/>
      <c r="AG55" s="1622"/>
      <c r="AH55" s="1622"/>
      <c r="AI55" s="1622"/>
      <c r="AJ55" s="1622"/>
      <c r="AK55" s="1622"/>
      <c r="AL55" s="2742"/>
      <c r="AN55" s="3"/>
    </row>
    <row r="56" spans="2:40">
      <c r="B56" s="1494"/>
      <c r="C56" s="2752"/>
      <c r="D56" s="1622"/>
      <c r="E56" s="1622"/>
      <c r="F56" s="1622"/>
      <c r="G56" s="1622"/>
      <c r="H56" s="1622"/>
      <c r="I56" s="1622"/>
      <c r="J56" s="1622"/>
      <c r="K56" s="1622"/>
      <c r="L56" s="1622"/>
      <c r="M56" s="1622"/>
      <c r="N56" s="1622"/>
      <c r="O56" s="1622"/>
      <c r="P56" s="1622"/>
      <c r="Q56" s="1622"/>
      <c r="R56" s="1622"/>
      <c r="S56" s="1622"/>
      <c r="T56" s="2742"/>
      <c r="U56" s="2752"/>
      <c r="V56" s="1622"/>
      <c r="W56" s="1622"/>
      <c r="X56" s="1622"/>
      <c r="Y56" s="1622"/>
      <c r="Z56" s="1622"/>
      <c r="AA56" s="1622"/>
      <c r="AB56" s="1622"/>
      <c r="AC56" s="1622"/>
      <c r="AD56" s="1622"/>
      <c r="AE56" s="1622"/>
      <c r="AF56" s="1622"/>
      <c r="AG56" s="1622"/>
      <c r="AH56" s="1622"/>
      <c r="AI56" s="1622"/>
      <c r="AJ56" s="1622"/>
      <c r="AK56" s="1622"/>
      <c r="AL56" s="2742"/>
      <c r="AN56" s="3"/>
    </row>
    <row r="57" spans="2:40">
      <c r="B57" s="1495"/>
      <c r="C57" s="2753"/>
      <c r="D57" s="1612"/>
      <c r="E57" s="1612"/>
      <c r="F57" s="1612"/>
      <c r="G57" s="1612"/>
      <c r="H57" s="1612"/>
      <c r="I57" s="1612"/>
      <c r="J57" s="1612"/>
      <c r="K57" s="1612"/>
      <c r="L57" s="1612"/>
      <c r="M57" s="1612"/>
      <c r="N57" s="1612"/>
      <c r="O57" s="1612"/>
      <c r="P57" s="1612"/>
      <c r="Q57" s="1612"/>
      <c r="R57" s="1612"/>
      <c r="S57" s="1612"/>
      <c r="T57" s="1613"/>
      <c r="U57" s="2753"/>
      <c r="V57" s="1612"/>
      <c r="W57" s="1612"/>
      <c r="X57" s="1612"/>
      <c r="Y57" s="1612"/>
      <c r="Z57" s="1612"/>
      <c r="AA57" s="1612"/>
      <c r="AB57" s="1612"/>
      <c r="AC57" s="1612"/>
      <c r="AD57" s="1612"/>
      <c r="AE57" s="1612"/>
      <c r="AF57" s="1612"/>
      <c r="AG57" s="1612"/>
      <c r="AH57" s="1612"/>
      <c r="AI57" s="1612"/>
      <c r="AJ57" s="1612"/>
      <c r="AK57" s="1612"/>
      <c r="AL57" s="1613"/>
      <c r="AN57" s="3"/>
    </row>
    <row r="58" spans="2:40" ht="14.25" customHeight="1">
      <c r="B58" s="1484" t="s">
        <v>439</v>
      </c>
      <c r="C58" s="1485"/>
      <c r="D58" s="1485"/>
      <c r="E58" s="1485"/>
      <c r="F58" s="1486"/>
      <c r="G58" s="1523" t="s">
        <v>440</v>
      </c>
      <c r="H58" s="1523"/>
      <c r="I58" s="1523"/>
      <c r="J58" s="1523"/>
      <c r="K58" s="1523"/>
      <c r="L58" s="1523"/>
      <c r="M58" s="1523"/>
      <c r="N58" s="1523"/>
      <c r="O58" s="1523"/>
      <c r="P58" s="1523"/>
      <c r="Q58" s="1523"/>
      <c r="R58" s="1523"/>
      <c r="S58" s="1523"/>
      <c r="T58" s="1523"/>
      <c r="U58" s="1523"/>
      <c r="V58" s="1523"/>
      <c r="W58" s="1523"/>
      <c r="X58" s="1523"/>
      <c r="Y58" s="1523"/>
      <c r="Z58" s="1523"/>
      <c r="AA58" s="1523"/>
      <c r="AB58" s="1523"/>
      <c r="AC58" s="1523"/>
      <c r="AD58" s="1523"/>
      <c r="AE58" s="1523"/>
      <c r="AF58" s="1523"/>
      <c r="AG58" s="1523"/>
      <c r="AH58" s="1523"/>
      <c r="AI58" s="1523"/>
      <c r="AJ58" s="1523"/>
      <c r="AK58" s="1523"/>
      <c r="AL58" s="1523"/>
      <c r="AN58" s="3"/>
    </row>
    <row r="60" spans="2:40">
      <c r="B60" s="14" t="s">
        <v>471</v>
      </c>
    </row>
    <row r="61" spans="2:40">
      <c r="B61" s="14" t="s">
        <v>472</v>
      </c>
    </row>
    <row r="62" spans="2:40">
      <c r="B62" s="14" t="s">
        <v>473</v>
      </c>
    </row>
    <row r="63" spans="2:40">
      <c r="B63" s="14" t="s">
        <v>444</v>
      </c>
    </row>
    <row r="64" spans="2:40">
      <c r="B64" s="14" t="s">
        <v>445</v>
      </c>
    </row>
    <row r="65" spans="2:41">
      <c r="B65" s="14" t="s">
        <v>1756</v>
      </c>
    </row>
    <row r="66" spans="2:41">
      <c r="B66" s="14" t="s">
        <v>1757</v>
      </c>
      <c r="AN66" s="3"/>
      <c r="AO66" s="14"/>
    </row>
    <row r="67" spans="2:41">
      <c r="B67" s="14" t="s">
        <v>474</v>
      </c>
    </row>
    <row r="68" spans="2:41">
      <c r="B68" s="14" t="s">
        <v>475</v>
      </c>
    </row>
    <row r="69" spans="2:41">
      <c r="B69" s="14" t="s">
        <v>476</v>
      </c>
    </row>
    <row r="70" spans="2:41">
      <c r="B70" s="14" t="s">
        <v>451</v>
      </c>
    </row>
    <row r="84" spans="2:2" ht="12.75" customHeight="1">
      <c r="B84" s="46"/>
    </row>
    <row r="85" spans="2:2" ht="12.75" customHeight="1">
      <c r="B85" s="46" t="s">
        <v>477</v>
      </c>
    </row>
    <row r="86" spans="2:2" ht="12.75" customHeight="1">
      <c r="B86" s="46" t="s">
        <v>478</v>
      </c>
    </row>
    <row r="87" spans="2:2" ht="12.75" customHeight="1">
      <c r="B87" s="46" t="s">
        <v>479</v>
      </c>
    </row>
    <row r="88" spans="2:2" ht="12.75" customHeight="1">
      <c r="B88" s="46" t="s">
        <v>480</v>
      </c>
    </row>
    <row r="89" spans="2:2" ht="12.75" customHeight="1">
      <c r="B89" s="46" t="s">
        <v>481</v>
      </c>
    </row>
    <row r="90" spans="2:2" ht="12.75" customHeight="1">
      <c r="B90" s="46" t="s">
        <v>482</v>
      </c>
    </row>
    <row r="91" spans="2:2" ht="12.75" customHeight="1">
      <c r="B91" s="46" t="s">
        <v>483</v>
      </c>
    </row>
    <row r="92" spans="2:2" ht="12.75" customHeight="1">
      <c r="B92" s="46" t="s">
        <v>484</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3"/>
  <pageMargins left="0.39370078740157483" right="0" top="0.59055118110236227" bottom="0" header="0.51181102362204722" footer="0.51181102362204722"/>
  <pageSetup paperSize="9" scale="80" orientation="portrait"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27E47-DD87-43BB-B701-E7F7F1CB3B77}">
  <dimension ref="A2:AK940"/>
  <sheetViews>
    <sheetView zoomScaleNormal="100" zoomScaleSheetLayoutView="100" workbookViewId="0">
      <selection activeCell="J9" sqref="J9"/>
    </sheetView>
  </sheetViews>
  <sheetFormatPr defaultColWidth="4" defaultRowHeight="14.4"/>
  <cols>
    <col min="1" max="1" width="1.21875" style="93" customWidth="1"/>
    <col min="2" max="34" width="3.44140625" style="93" customWidth="1"/>
    <col min="35" max="16384" width="4" style="93"/>
  </cols>
  <sheetData>
    <row r="2" spans="1:37">
      <c r="A2" s="93" t="s">
        <v>526</v>
      </c>
    </row>
    <row r="3" spans="1:37" ht="6.75" customHeight="1"/>
    <row r="4" spans="1:37">
      <c r="B4" s="93" t="s">
        <v>527</v>
      </c>
    </row>
    <row r="5" spans="1:37" ht="7.5" customHeight="1"/>
    <row r="6" spans="1:37" s="94" customFormat="1" ht="24" customHeight="1">
      <c r="F6" s="480" t="s">
        <v>528</v>
      </c>
      <c r="G6" s="481"/>
      <c r="H6" s="481"/>
      <c r="I6" s="481"/>
      <c r="J6" s="481"/>
      <c r="K6" s="481"/>
      <c r="L6" s="482"/>
      <c r="M6" s="1875"/>
      <c r="N6" s="1876"/>
      <c r="O6" s="1876"/>
      <c r="P6" s="1876"/>
      <c r="Q6" s="1876"/>
      <c r="R6" s="1876"/>
      <c r="S6" s="1876"/>
      <c r="T6" s="1876"/>
      <c r="U6" s="1876"/>
      <c r="V6" s="1876"/>
      <c r="W6" s="1876"/>
      <c r="X6" s="1876"/>
      <c r="Y6" s="1877"/>
      <c r="AA6" s="94" t="s">
        <v>529</v>
      </c>
    </row>
    <row r="7" spans="1:37" ht="21.75" customHeight="1"/>
    <row r="8" spans="1:37">
      <c r="B8" s="95"/>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c r="AG8" s="96"/>
      <c r="AH8" s="96"/>
      <c r="AI8" s="96"/>
      <c r="AJ8" s="96"/>
      <c r="AK8" s="97"/>
    </row>
    <row r="9" spans="1:37">
      <c r="B9" s="98"/>
      <c r="AK9" s="99"/>
    </row>
    <row r="10" spans="1:37">
      <c r="B10" s="98"/>
      <c r="AK10" s="99"/>
    </row>
    <row r="11" spans="1:37">
      <c r="B11" s="98"/>
      <c r="D11" s="95"/>
      <c r="E11" s="96"/>
      <c r="F11" s="96"/>
      <c r="G11" s="96"/>
      <c r="H11" s="96"/>
      <c r="I11" s="95"/>
      <c r="J11" s="96"/>
      <c r="K11" s="96"/>
      <c r="L11" s="97"/>
      <c r="M11" s="96"/>
      <c r="N11" s="96"/>
      <c r="O11" s="96"/>
      <c r="P11" s="97"/>
      <c r="Q11" s="95"/>
      <c r="R11" s="96"/>
      <c r="S11" s="96"/>
      <c r="T11" s="97"/>
      <c r="U11" s="95"/>
      <c r="V11" s="96"/>
      <c r="W11" s="96"/>
      <c r="X11" s="96"/>
      <c r="Y11" s="96"/>
      <c r="Z11" s="97"/>
      <c r="AA11" s="1878" t="s">
        <v>530</v>
      </c>
      <c r="AB11" s="1879"/>
      <c r="AC11" s="1879"/>
      <c r="AD11" s="1879"/>
      <c r="AE11" s="1879"/>
      <c r="AF11" s="1879"/>
      <c r="AG11" s="1879"/>
      <c r="AH11" s="1879"/>
      <c r="AI11" s="1880"/>
      <c r="AK11" s="99"/>
    </row>
    <row r="12" spans="1:37">
      <c r="B12" s="98"/>
      <c r="D12" s="98"/>
      <c r="I12" s="98" t="s">
        <v>531</v>
      </c>
      <c r="L12" s="99"/>
      <c r="M12" s="93" t="s">
        <v>532</v>
      </c>
      <c r="P12" s="99"/>
      <c r="Q12" s="98" t="s">
        <v>533</v>
      </c>
      <c r="T12" s="99"/>
      <c r="U12" s="98" t="s">
        <v>534</v>
      </c>
      <c r="Y12" s="93" t="s">
        <v>535</v>
      </c>
      <c r="AA12" s="1881"/>
      <c r="AB12" s="1882"/>
      <c r="AC12" s="1882"/>
      <c r="AD12" s="1882"/>
      <c r="AE12" s="1882"/>
      <c r="AF12" s="1882"/>
      <c r="AG12" s="1882"/>
      <c r="AH12" s="1882"/>
      <c r="AI12" s="1883"/>
      <c r="AK12" s="99"/>
    </row>
    <row r="13" spans="1:37" ht="6.75" customHeight="1">
      <c r="B13" s="98"/>
      <c r="D13" s="98"/>
      <c r="I13" s="98"/>
      <c r="L13" s="99"/>
      <c r="P13" s="99"/>
      <c r="Q13" s="98"/>
      <c r="T13" s="99"/>
      <c r="U13" s="98"/>
      <c r="Z13" s="99"/>
      <c r="AA13" s="100"/>
      <c r="AB13" s="483"/>
      <c r="AC13" s="483"/>
      <c r="AD13" s="483"/>
      <c r="AE13" s="1884" t="s">
        <v>536</v>
      </c>
      <c r="AF13" s="1884"/>
      <c r="AG13" s="1884"/>
      <c r="AH13" s="1884"/>
      <c r="AI13" s="101"/>
      <c r="AK13" s="99"/>
    </row>
    <row r="14" spans="1:37">
      <c r="B14" s="98"/>
      <c r="D14" s="98"/>
      <c r="I14" s="98"/>
      <c r="K14" s="93" t="s">
        <v>535</v>
      </c>
      <c r="L14" s="99"/>
      <c r="O14" s="93" t="s">
        <v>535</v>
      </c>
      <c r="P14" s="99"/>
      <c r="Q14" s="98"/>
      <c r="S14" s="93" t="s">
        <v>535</v>
      </c>
      <c r="T14" s="99"/>
      <c r="U14" s="98" t="s">
        <v>537</v>
      </c>
      <c r="Z14" s="99"/>
      <c r="AA14" s="98"/>
      <c r="AE14" s="1885"/>
      <c r="AF14" s="1885"/>
      <c r="AG14" s="1885"/>
      <c r="AH14" s="1885"/>
      <c r="AI14" s="99"/>
      <c r="AK14" s="99"/>
    </row>
    <row r="15" spans="1:37">
      <c r="B15" s="98"/>
      <c r="D15" s="98"/>
      <c r="I15" s="102"/>
      <c r="J15" s="103"/>
      <c r="K15" s="103"/>
      <c r="L15" s="104"/>
      <c r="M15" s="103"/>
      <c r="N15" s="103"/>
      <c r="O15" s="103"/>
      <c r="P15" s="104"/>
      <c r="Q15" s="102"/>
      <c r="R15" s="103"/>
      <c r="S15" s="103"/>
      <c r="T15" s="104"/>
      <c r="U15" s="102"/>
      <c r="V15" s="103"/>
      <c r="W15" s="103"/>
      <c r="X15" s="103"/>
      <c r="Y15" s="103"/>
      <c r="Z15" s="104"/>
      <c r="AE15" s="1885"/>
      <c r="AF15" s="1885"/>
      <c r="AG15" s="1885"/>
      <c r="AH15" s="1885"/>
      <c r="AK15" s="99"/>
    </row>
    <row r="16" spans="1:37">
      <c r="B16" s="98"/>
      <c r="D16" s="98"/>
      <c r="L16" s="99"/>
      <c r="AE16" s="1885"/>
      <c r="AF16" s="1885"/>
      <c r="AG16" s="1885"/>
      <c r="AH16" s="1885"/>
      <c r="AK16" s="99"/>
    </row>
    <row r="17" spans="2:37">
      <c r="B17" s="98"/>
      <c r="D17" s="98"/>
      <c r="L17" s="99"/>
      <c r="AE17" s="1885"/>
      <c r="AF17" s="1885"/>
      <c r="AG17" s="1885"/>
      <c r="AH17" s="1885"/>
      <c r="AI17" s="99"/>
      <c r="AK17" s="99"/>
    </row>
    <row r="18" spans="2:37">
      <c r="B18" s="98"/>
      <c r="D18" s="98"/>
      <c r="L18" s="99"/>
      <c r="AE18" s="1886"/>
      <c r="AF18" s="1886"/>
      <c r="AG18" s="1886"/>
      <c r="AH18" s="1886"/>
      <c r="AI18" s="99"/>
      <c r="AK18" s="99"/>
    </row>
    <row r="19" spans="2:37">
      <c r="B19" s="98"/>
      <c r="D19" s="98"/>
      <c r="L19" s="99"/>
      <c r="M19" s="96"/>
      <c r="N19" s="96"/>
      <c r="O19" s="96"/>
      <c r="P19" s="96"/>
      <c r="Q19" s="96"/>
      <c r="R19" s="96"/>
      <c r="S19" s="96"/>
      <c r="T19" s="96"/>
      <c r="U19" s="96"/>
      <c r="V19" s="96"/>
      <c r="W19" s="97"/>
      <c r="X19" s="95"/>
      <c r="Y19" s="96"/>
      <c r="Z19" s="97"/>
      <c r="AD19" s="95"/>
      <c r="AE19" s="96"/>
      <c r="AF19" s="96"/>
      <c r="AG19" s="96"/>
      <c r="AH19" s="96"/>
      <c r="AI19" s="97"/>
      <c r="AK19" s="99"/>
    </row>
    <row r="20" spans="2:37">
      <c r="B20" s="98"/>
      <c r="D20" s="98"/>
      <c r="E20" s="93" t="s">
        <v>538</v>
      </c>
      <c r="J20" s="105" t="s">
        <v>535</v>
      </c>
      <c r="L20" s="99"/>
      <c r="W20" s="99"/>
      <c r="X20" s="98"/>
      <c r="Z20" s="99"/>
      <c r="AD20" s="98"/>
      <c r="AI20" s="99"/>
      <c r="AK20" s="99"/>
    </row>
    <row r="21" spans="2:37" ht="6.75" customHeight="1">
      <c r="B21" s="98"/>
      <c r="D21" s="98"/>
      <c r="J21" s="105"/>
      <c r="L21" s="99"/>
      <c r="W21" s="99"/>
      <c r="X21" s="98"/>
      <c r="Z21" s="99"/>
      <c r="AD21" s="98"/>
      <c r="AI21" s="99"/>
      <c r="AK21" s="99"/>
    </row>
    <row r="22" spans="2:37">
      <c r="B22" s="98"/>
      <c r="D22" s="98"/>
      <c r="E22" s="93" t="s">
        <v>539</v>
      </c>
      <c r="L22" s="99"/>
      <c r="W22" s="99"/>
      <c r="X22" s="98" t="s">
        <v>540</v>
      </c>
      <c r="Z22" s="99"/>
      <c r="AD22" s="98"/>
      <c r="AI22" s="99"/>
      <c r="AK22" s="99"/>
    </row>
    <row r="23" spans="2:37">
      <c r="B23" s="98"/>
      <c r="D23" s="98"/>
      <c r="L23" s="99"/>
      <c r="O23" s="93" t="s">
        <v>541</v>
      </c>
      <c r="R23" s="105" t="s">
        <v>535</v>
      </c>
      <c r="W23" s="99"/>
      <c r="X23" s="98"/>
      <c r="Z23" s="99" t="s">
        <v>535</v>
      </c>
      <c r="AD23" s="98"/>
      <c r="AE23" s="93" t="s">
        <v>542</v>
      </c>
      <c r="AH23" s="105" t="s">
        <v>535</v>
      </c>
      <c r="AI23" s="99"/>
      <c r="AK23" s="99"/>
    </row>
    <row r="24" spans="2:37">
      <c r="B24" s="98"/>
      <c r="D24" s="98"/>
      <c r="L24" s="99"/>
      <c r="W24" s="99"/>
      <c r="X24" s="98"/>
      <c r="Z24" s="99"/>
      <c r="AD24" s="98"/>
      <c r="AI24" s="99"/>
      <c r="AK24" s="99"/>
    </row>
    <row r="25" spans="2:37" ht="6.75" customHeight="1">
      <c r="B25" s="98"/>
      <c r="D25" s="98"/>
      <c r="L25" s="99"/>
      <c r="W25" s="99"/>
      <c r="X25" s="98"/>
      <c r="Z25" s="99"/>
      <c r="AD25" s="98"/>
      <c r="AI25" s="99"/>
      <c r="AK25" s="99"/>
    </row>
    <row r="26" spans="2:37">
      <c r="B26" s="98"/>
      <c r="D26" s="98"/>
      <c r="L26" s="99"/>
      <c r="W26" s="99"/>
      <c r="X26" s="98"/>
      <c r="Z26" s="99"/>
      <c r="AD26" s="98"/>
      <c r="AI26" s="99"/>
      <c r="AK26" s="99"/>
    </row>
    <row r="27" spans="2:37">
      <c r="B27" s="98"/>
      <c r="D27" s="102"/>
      <c r="E27" s="103"/>
      <c r="F27" s="103"/>
      <c r="G27" s="103"/>
      <c r="H27" s="103"/>
      <c r="I27" s="103"/>
      <c r="J27" s="103"/>
      <c r="K27" s="103"/>
      <c r="L27" s="104"/>
      <c r="M27" s="103"/>
      <c r="N27" s="103"/>
      <c r="O27" s="103"/>
      <c r="P27" s="103"/>
      <c r="Q27" s="103"/>
      <c r="R27" s="103"/>
      <c r="S27" s="103"/>
      <c r="T27" s="103"/>
      <c r="U27" s="103"/>
      <c r="V27" s="103"/>
      <c r="W27" s="104"/>
      <c r="X27" s="102"/>
      <c r="Y27" s="103"/>
      <c r="Z27" s="104"/>
      <c r="AA27" s="103"/>
      <c r="AB27" s="103"/>
      <c r="AC27" s="103"/>
      <c r="AD27" s="102"/>
      <c r="AE27" s="103"/>
      <c r="AF27" s="103"/>
      <c r="AG27" s="103"/>
      <c r="AH27" s="103"/>
      <c r="AI27" s="104"/>
      <c r="AK27" s="99"/>
    </row>
    <row r="28" spans="2:37">
      <c r="B28" s="98"/>
      <c r="AK28" s="99"/>
    </row>
    <row r="29" spans="2:37">
      <c r="B29" s="98"/>
      <c r="AK29" s="99"/>
    </row>
    <row r="30" spans="2:37">
      <c r="B30" s="102"/>
      <c r="C30" s="103"/>
      <c r="D30" s="103"/>
      <c r="E30" s="103"/>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4"/>
    </row>
    <row r="32" spans="2:37" s="107" customFormat="1">
      <c r="B32" s="106" t="s">
        <v>543</v>
      </c>
    </row>
    <row r="33" spans="2:2" s="107" customFormat="1">
      <c r="B33" s="106" t="s">
        <v>544</v>
      </c>
    </row>
    <row r="122" spans="1:1">
      <c r="A122" s="103"/>
    </row>
    <row r="158" spans="1:1">
      <c r="A158" s="102"/>
    </row>
    <row r="209" spans="1:1">
      <c r="A209" s="102"/>
    </row>
    <row r="258" spans="1:1">
      <c r="A258" s="102"/>
    </row>
    <row r="285" spans="1:1">
      <c r="A285" s="103"/>
    </row>
    <row r="335" spans="1:1">
      <c r="A335" s="102"/>
    </row>
    <row r="359" spans="1:1">
      <c r="A359" s="103"/>
    </row>
    <row r="387" spans="1:1">
      <c r="A387" s="103"/>
    </row>
    <row r="415" spans="1:1">
      <c r="A415" s="103"/>
    </row>
    <row r="439" spans="1:1">
      <c r="A439" s="103"/>
    </row>
    <row r="468" spans="1:1">
      <c r="A468" s="103"/>
    </row>
    <row r="497" spans="1:1">
      <c r="A497" s="103"/>
    </row>
    <row r="546" spans="1:1">
      <c r="A546" s="102"/>
    </row>
    <row r="577" spans="1:1">
      <c r="A577" s="102"/>
    </row>
    <row r="621" spans="1:1">
      <c r="A621" s="102"/>
    </row>
    <row r="657" spans="1:1">
      <c r="A657" s="103"/>
    </row>
    <row r="696" spans="1:1">
      <c r="A696" s="102"/>
    </row>
    <row r="725" spans="1:1">
      <c r="A725" s="102"/>
    </row>
    <row r="764" spans="1:1">
      <c r="A764" s="102"/>
    </row>
    <row r="803" spans="1:1">
      <c r="A803" s="102"/>
    </row>
    <row r="831" spans="1:1">
      <c r="A831" s="102"/>
    </row>
    <row r="871" spans="1:1">
      <c r="A871" s="102"/>
    </row>
    <row r="911" spans="1:1">
      <c r="A911" s="102"/>
    </row>
    <row r="940" spans="1:1">
      <c r="A940" s="102"/>
    </row>
  </sheetData>
  <mergeCells count="3">
    <mergeCell ref="M6:Y6"/>
    <mergeCell ref="AA11:AI12"/>
    <mergeCell ref="AE13:AH18"/>
  </mergeCells>
  <phoneticPr fontId="3"/>
  <pageMargins left="0.7" right="0.7" top="0.75" bottom="0.75" header="0.3" footer="0.3"/>
  <pageSetup paperSize="9" scale="6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83</vt:i4>
      </vt:variant>
      <vt:variant>
        <vt:lpstr>名前付き一覧</vt:lpstr>
      </vt:variant>
      <vt:variant>
        <vt:i4>78</vt:i4>
      </vt:variant>
    </vt:vector>
  </HeadingPairs>
  <TitlesOfParts>
    <vt:vector size="161" baseType="lpstr">
      <vt:lpstr>届出書（別紙２）</vt:lpstr>
      <vt:lpstr>添付資料一覧</vt:lpstr>
      <vt:lpstr>体制等状況一覧表（別紙1-1）</vt:lpstr>
      <vt:lpstr>備考（1）</vt:lpstr>
      <vt:lpstr>介護予防体制等状況一覧表（別紙1-2）</vt:lpstr>
      <vt:lpstr>備考（1－2）</vt:lpstr>
      <vt:lpstr>別紙４</vt:lpstr>
      <vt:lpstr>別紙５</vt:lpstr>
      <vt:lpstr>別紙６</vt:lpstr>
      <vt:lpstr>別紙７</vt:lpstr>
      <vt:lpstr>別紙７－２</vt:lpstr>
      <vt:lpstr>別紙７－３</vt:lpstr>
      <vt:lpstr>別紙８</vt:lpstr>
      <vt:lpstr>別紙９</vt:lpstr>
      <vt:lpstr>別紙9－2</vt:lpstr>
      <vt:lpstr>別紙9－3</vt:lpstr>
      <vt:lpstr>別紙９ー４（県様式）</vt:lpstr>
      <vt:lpstr>別紙9ー5（県様式）</vt:lpstr>
      <vt:lpstr>別紙９ー６（県様式）</vt:lpstr>
      <vt:lpstr>別紙10</vt:lpstr>
      <vt:lpstr>別紙11</vt:lpstr>
      <vt:lpstr>別紙12</vt:lpstr>
      <vt:lpstr>別紙12－2</vt:lpstr>
      <vt:lpstr>別紙13</vt:lpstr>
      <vt:lpstr>別紙14</vt:lpstr>
      <vt:lpstr>別紙14－2</vt:lpstr>
      <vt:lpstr>別紙14－3</vt:lpstr>
      <vt:lpstr>別紙14－4</vt:lpstr>
      <vt:lpstr>別紙14－6</vt:lpstr>
      <vt:lpstr>別紙15</vt:lpstr>
      <vt:lpstr>別紙16</vt:lpstr>
      <vt:lpstr>別紙17</vt:lpstr>
      <vt:lpstr>別紙18</vt:lpstr>
      <vt:lpstr>別紙19</vt:lpstr>
      <vt:lpstr>別紙20</vt:lpstr>
      <vt:lpstr>別紙21</vt:lpstr>
      <vt:lpstr>別紙22</vt:lpstr>
      <vt:lpstr>別紙22－2</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別紙31</vt:lpstr>
      <vt:lpstr>別紙30－2</vt:lpstr>
      <vt:lpstr>別紙32</vt:lpstr>
      <vt:lpstr>別紙32－2</vt:lpstr>
      <vt:lpstr>別紙33</vt:lpstr>
      <vt:lpstr>別紙34</vt:lpstr>
      <vt:lpstr>別紙34－2</vt:lpstr>
      <vt:lpstr>別紙35</vt:lpstr>
      <vt:lpstr>別紙37</vt:lpstr>
      <vt:lpstr>別紙37－2</vt:lpstr>
      <vt:lpstr>別紙38</vt:lpstr>
      <vt:lpstr>別紙39</vt:lpstr>
      <vt:lpstr>別紙40</vt:lpstr>
      <vt:lpstr>別紙41</vt:lpstr>
      <vt:lpstr>別紙60（県様式）</vt:lpstr>
      <vt:lpstr>別紙60-2（県様式）</vt:lpstr>
      <vt:lpstr>別紙61（県様式）</vt:lpstr>
      <vt:lpstr>別紙61-2（県様式）</vt:lpstr>
      <vt:lpstr>別紙62-2（県様式）</vt:lpstr>
      <vt:lpstr>別紙62-3（県様式）</vt:lpstr>
      <vt:lpstr>別紙63-2（県様式）</vt:lpstr>
      <vt:lpstr>別紙64（県様式）</vt:lpstr>
      <vt:lpstr>別紙64-2（県様式）</vt:lpstr>
      <vt:lpstr>別紙64-4（県様式）</vt:lpstr>
      <vt:lpstr>別紙65（県様式）</vt:lpstr>
      <vt:lpstr>様式66（県様式）</vt:lpstr>
      <vt:lpstr>別紙67（県様式）</vt:lpstr>
      <vt:lpstr>別紙68（県様式）</vt:lpstr>
      <vt:lpstr>別紙69（県様式）</vt:lpstr>
      <vt:lpstr>別紙70（県様式）</vt:lpstr>
      <vt:lpstr>別紙71（国の通知様式）</vt:lpstr>
      <vt:lpstr>別紙●24</vt:lpstr>
      <vt:lpstr>'様式66（県様式）'!aa</vt:lpstr>
      <vt:lpstr>'介護予防体制等状況一覧表（別紙1-2）'!Print_Area</vt:lpstr>
      <vt:lpstr>'体制等状況一覧表（別紙1-1）'!Print_Area</vt:lpstr>
      <vt:lpstr>添付資料一覧!Print_Area</vt:lpstr>
      <vt:lpstr>'届出書（別紙２）'!Print_Area</vt:lpstr>
      <vt:lpstr>'備考（1）'!Print_Area</vt:lpstr>
      <vt:lpstr>'備考（1－2）'!Print_Area</vt:lpstr>
      <vt:lpstr>別紙10!Print_Area</vt:lpstr>
      <vt:lpstr>別紙11!Print_Area</vt:lpstr>
      <vt:lpstr>別紙12!Print_Area</vt:lpstr>
      <vt:lpstr>'別紙12－2'!Print_Area</vt:lpstr>
      <vt:lpstr>別紙13!Print_Area</vt:lpstr>
      <vt:lpstr>別紙14!Print_Area</vt:lpstr>
      <vt:lpstr>'別紙14－2'!Print_Area</vt:lpstr>
      <vt:lpstr>'別紙14－3'!Print_Area</vt:lpstr>
      <vt:lpstr>'別紙14－4'!Print_Area</vt:lpstr>
      <vt:lpstr>'別紙14－6'!Print_Area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'別紙22－2'!Print_Area</vt:lpstr>
      <vt:lpstr>別紙23!Print_Area</vt:lpstr>
      <vt:lpstr>'別紙23－2'!Print_Area</vt:lpstr>
      <vt:lpstr>別紙24!Print_Area</vt:lpstr>
      <vt:lpstr>別紙25!Print_Area</vt:lpstr>
      <vt:lpstr>'別紙25－2'!Print_Area</vt:lpstr>
      <vt:lpstr>別紙26!Print_Area</vt:lpstr>
      <vt:lpstr>別紙27!Print_Area</vt:lpstr>
      <vt:lpstr>別紙28!Print_Area</vt:lpstr>
      <vt:lpstr>'別紙29－2'!Print_Area</vt:lpstr>
      <vt:lpstr>'別紙29－3'!Print_Area</vt:lpstr>
      <vt:lpstr>'別紙29－4'!Print_Area</vt:lpstr>
      <vt:lpstr>別紙30!Print_Area</vt:lpstr>
      <vt:lpstr>'別紙30－2'!Print_Area</vt:lpstr>
      <vt:lpstr>別紙31!Print_Area</vt:lpstr>
      <vt:lpstr>別紙32!Print_Area</vt:lpstr>
      <vt:lpstr>'別紙32－2'!Print_Area</vt:lpstr>
      <vt:lpstr>別紙33!Print_Area</vt:lpstr>
      <vt:lpstr>別紙34!Print_Area</vt:lpstr>
      <vt:lpstr>'別紙34－2'!Print_Area</vt:lpstr>
      <vt:lpstr>別紙35!Print_Area</vt:lpstr>
      <vt:lpstr>別紙37!Print_Area</vt:lpstr>
      <vt:lpstr>'別紙37－2'!Print_Area</vt:lpstr>
      <vt:lpstr>別紙38!Print_Area</vt:lpstr>
      <vt:lpstr>別紙39!Print_Area</vt:lpstr>
      <vt:lpstr>別紙４!Print_Area</vt:lpstr>
      <vt:lpstr>別紙41!Print_Area</vt:lpstr>
      <vt:lpstr>別紙５!Print_Area</vt:lpstr>
      <vt:lpstr>別紙６!Print_Area</vt:lpstr>
      <vt:lpstr>'別紙60-2（県様式）'!Print_Area</vt:lpstr>
      <vt:lpstr>'別紙61（県様式）'!Print_Area</vt:lpstr>
      <vt:lpstr>'別紙61-2（県様式）'!Print_Area</vt:lpstr>
      <vt:lpstr>'別紙64（県様式）'!Print_Area</vt:lpstr>
      <vt:lpstr>'別紙64-2（県様式）'!Print_Area</vt:lpstr>
      <vt:lpstr>'別紙64-4（県様式）'!Print_Area</vt:lpstr>
      <vt:lpstr>'別紙65（県様式）'!Print_Area</vt:lpstr>
      <vt:lpstr>'別紙67（県様式）'!Print_Area</vt:lpstr>
      <vt:lpstr>'別紙68（県様式）'!Print_Area</vt:lpstr>
      <vt:lpstr>'別紙69（県様式）'!Print_Area</vt:lpstr>
      <vt:lpstr>別紙７!Print_Area</vt:lpstr>
      <vt:lpstr>'別紙70（県様式）'!Print_Area</vt:lpstr>
      <vt:lpstr>'別紙71（国の通知様式）'!Print_Area</vt:lpstr>
      <vt:lpstr>'別紙７－２'!Print_Area</vt:lpstr>
      <vt:lpstr>'別紙７－３'!Print_Area</vt:lpstr>
      <vt:lpstr>別紙８!Print_Area</vt:lpstr>
      <vt:lpstr>別紙９!Print_Area</vt:lpstr>
      <vt:lpstr>'別紙9－2'!Print_Area</vt:lpstr>
      <vt:lpstr>'別紙9－3'!Print_Area</vt:lpstr>
      <vt:lpstr>'別紙９ー４（県様式）'!Print_Area</vt:lpstr>
      <vt:lpstr>'別紙9ー5（県様式）'!Print_Area</vt:lpstr>
      <vt:lpstr>'別紙９ー６（県様式）'!Print_Area</vt:lpstr>
      <vt:lpstr>'様式66（県様式）'!Print_Area</vt:lpstr>
      <vt:lpstr>添付資料一覧!Print_Titles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2026-03-18T10:30:47Z</cp:lastPrinted>
  <dcterms:created xsi:type="dcterms:W3CDTF">2023-01-16T02:34:32Z</dcterms:created>
  <dcterms:modified xsi:type="dcterms:W3CDTF">2026-03-18T10:31:41Z</dcterms:modified>
  <cp:category/>
  <cp:contentStatus/>
</cp:coreProperties>
</file>