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12統計年鑑\140回（令和5年度）\10_訂正\R6\"/>
    </mc:Choice>
  </mc:AlternateContent>
  <xr:revisionPtr revIDLastSave="0" documentId="13_ncr:1_{3578E441-E1AA-4B58-811C-62AC305EF6AB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正誤表" sheetId="5" r:id="rId1"/>
  </sheets>
  <definedNames>
    <definedName name="_xlnm.Print_Area" localSheetId="0">正誤表!$A$2:$Q$74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5" l="1"/>
  <c r="B51" i="5"/>
  <c r="H50" i="5"/>
  <c r="B50" i="5"/>
  <c r="H48" i="5"/>
  <c r="B48" i="5"/>
  <c r="H47" i="5"/>
  <c r="B47" i="5"/>
  <c r="H46" i="5"/>
  <c r="B46" i="5"/>
  <c r="H45" i="5"/>
  <c r="B45" i="5"/>
  <c r="H44" i="5"/>
  <c r="B44" i="5"/>
  <c r="H43" i="5"/>
  <c r="B43" i="5"/>
  <c r="H36" i="5"/>
  <c r="B36" i="5"/>
  <c r="H35" i="5"/>
  <c r="B35" i="5"/>
  <c r="H33" i="5"/>
  <c r="B33" i="5"/>
  <c r="H32" i="5"/>
  <c r="B32" i="5"/>
  <c r="H31" i="5"/>
  <c r="B31" i="5"/>
  <c r="H30" i="5"/>
  <c r="B30" i="5"/>
  <c r="H29" i="5"/>
  <c r="B29" i="5"/>
  <c r="H28" i="5"/>
  <c r="B28" i="5"/>
</calcChain>
</file>

<file path=xl/sharedStrings.xml><?xml version="1.0" encoding="utf-8"?>
<sst xmlns="http://schemas.openxmlformats.org/spreadsheetml/2006/main" count="189" uniqueCount="77">
  <si>
    <t>最大使用</t>
  </si>
  <si>
    <t>所　属</t>
  </si>
  <si>
    <t>発電所名</t>
  </si>
  <si>
    <t>所　在　地</t>
  </si>
  <si>
    <t>流域面積</t>
  </si>
  <si>
    <t>常　時</t>
  </si>
  <si>
    <t>水　　量</t>
  </si>
  <si>
    <t>使用開始</t>
  </si>
  <si>
    <t>水    　　系</t>
  </si>
  <si>
    <t>(k㎡)</t>
  </si>
  <si>
    <t>最　大</t>
  </si>
  <si>
    <t>尖　頭</t>
  </si>
  <si>
    <t>年　　月</t>
  </si>
  <si>
    <t>…</t>
  </si>
  <si>
    <t>小林市</t>
    <rPh sb="0" eb="2">
      <t>コバヤシ</t>
    </rPh>
    <rPh sb="2" eb="3">
      <t>シ</t>
    </rPh>
    <phoneticPr fontId="2"/>
  </si>
  <si>
    <t>認 可 出 力 (kW)</t>
    <phoneticPr fontId="1"/>
  </si>
  <si>
    <t>浜ノ瀬ダム</t>
    <rPh sb="0" eb="1">
      <t>ハマ</t>
    </rPh>
    <rPh sb="2" eb="3">
      <t>セ</t>
    </rPh>
    <phoneticPr fontId="2"/>
  </si>
  <si>
    <t>東方木浦木</t>
    <rPh sb="0" eb="2">
      <t>トウホウ</t>
    </rPh>
    <rPh sb="2" eb="4">
      <t>キウラ</t>
    </rPh>
    <rPh sb="4" eb="5">
      <t>キ</t>
    </rPh>
    <phoneticPr fontId="2"/>
  </si>
  <si>
    <t>大淀川水系</t>
    <rPh sb="0" eb="3">
      <t>オオヨドガワ</t>
    </rPh>
    <rPh sb="3" eb="5">
      <t>スイケイ</t>
    </rPh>
    <phoneticPr fontId="2"/>
  </si>
  <si>
    <t>岩瀬川</t>
    <rPh sb="0" eb="3">
      <t>イワセガワ</t>
    </rPh>
    <phoneticPr fontId="2"/>
  </si>
  <si>
    <t>平29. 1</t>
    <phoneticPr fontId="2"/>
  </si>
  <si>
    <r>
      <t>(m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/s)</t>
    </r>
    <phoneticPr fontId="1"/>
  </si>
  <si>
    <r>
      <t xml:space="preserve">110.発　電　設　備　一　覧 </t>
    </r>
    <r>
      <rPr>
        <sz val="18"/>
        <rFont val="ＭＳ Ｐ明朝"/>
        <family val="1"/>
        <charset val="128"/>
      </rPr>
      <t>(令和5年7月31日) （つづき）</t>
    </r>
    <rPh sb="12" eb="13">
      <t>イチ</t>
    </rPh>
    <rPh sb="14" eb="15">
      <t>ラン</t>
    </rPh>
    <rPh sb="17" eb="19">
      <t>レイワ</t>
    </rPh>
    <rPh sb="20" eb="21">
      <t>ネン</t>
    </rPh>
    <phoneticPr fontId="1"/>
  </si>
  <si>
    <t>西諸　　　土地改良区</t>
    <rPh sb="0" eb="1">
      <t>ニシ</t>
    </rPh>
    <rPh sb="1" eb="2">
      <t>ショ</t>
    </rPh>
    <rPh sb="5" eb="7">
      <t>トチ</t>
    </rPh>
    <rPh sb="7" eb="9">
      <t>カイリョウ</t>
    </rPh>
    <rPh sb="9" eb="10">
      <t>ク</t>
    </rPh>
    <phoneticPr fontId="1"/>
  </si>
  <si>
    <t>【誤】
（１）水　力 (つづき）</t>
    <rPh sb="1" eb="2">
      <t>アヤマ</t>
    </rPh>
    <phoneticPr fontId="1"/>
  </si>
  <si>
    <t>【正】
（１）水　力 (つづき）</t>
    <rPh sb="1" eb="2">
      <t>タダ</t>
    </rPh>
    <phoneticPr fontId="1"/>
  </si>
  <si>
    <t>年　次</t>
  </si>
  <si>
    <t>罹  災  世　帯　数</t>
  </si>
  <si>
    <t>罹災者数</t>
  </si>
  <si>
    <t>死　傷　者</t>
  </si>
  <si>
    <t>損   　害   　額</t>
    <phoneticPr fontId="11"/>
  </si>
  <si>
    <t>及び月</t>
  </si>
  <si>
    <t>計</t>
  </si>
  <si>
    <t>小・半 損</t>
    <phoneticPr fontId="11"/>
  </si>
  <si>
    <t>全　損</t>
  </si>
  <si>
    <t>死　者</t>
  </si>
  <si>
    <t>傷　者</t>
  </si>
  <si>
    <t>建　物</t>
  </si>
  <si>
    <t xml:space="preserve">世帯 </t>
    <phoneticPr fontId="14"/>
  </si>
  <si>
    <t xml:space="preserve">人 </t>
    <phoneticPr fontId="14"/>
  </si>
  <si>
    <t xml:space="preserve">千円 </t>
    <phoneticPr fontId="14"/>
  </si>
  <si>
    <t>平成30年</t>
    <rPh sb="0" eb="2">
      <t>ヘイセイ</t>
    </rPh>
    <rPh sb="4" eb="5">
      <t>ネン</t>
    </rPh>
    <phoneticPr fontId="11"/>
  </si>
  <si>
    <t>令和元</t>
    <rPh sb="0" eb="2">
      <t>レイワ</t>
    </rPh>
    <rPh sb="2" eb="3">
      <t>ガン</t>
    </rPh>
    <phoneticPr fontId="11"/>
  </si>
  <si>
    <t xml:space="preserve">     2</t>
  </si>
  <si>
    <t xml:space="preserve">     3</t>
  </si>
  <si>
    <t xml:space="preserve">     4</t>
    <phoneticPr fontId="11"/>
  </si>
  <si>
    <t>283. 火     災      発　　　生　　　状　　　況</t>
    <rPh sb="22" eb="23">
      <t>ウ</t>
    </rPh>
    <rPh sb="26" eb="27">
      <t>ジョウ</t>
    </rPh>
    <rPh sb="30" eb="31">
      <t>キョウ</t>
    </rPh>
    <phoneticPr fontId="11"/>
  </si>
  <si>
    <t>【誤】
（１）種類及び月別発生件数と損害額</t>
    <phoneticPr fontId="11"/>
  </si>
  <si>
    <t>【正】
（１）種類及び月別発生件数と損害額</t>
    <rPh sb="1" eb="2">
      <t>タダ</t>
    </rPh>
    <phoneticPr fontId="11"/>
  </si>
  <si>
    <t>火　　災　　件　　数</t>
    <phoneticPr fontId="11"/>
  </si>
  <si>
    <t>焼　　損　　棟　　数</t>
    <phoneticPr fontId="11"/>
  </si>
  <si>
    <t>焼　　損　　面　　積</t>
    <phoneticPr fontId="11"/>
  </si>
  <si>
    <t>建物</t>
  </si>
  <si>
    <t>林野</t>
  </si>
  <si>
    <t>船舶車両</t>
  </si>
  <si>
    <t>航空機</t>
  </si>
  <si>
    <t>その他</t>
  </si>
  <si>
    <t>ぼや</t>
    <phoneticPr fontId="11"/>
  </si>
  <si>
    <t>部分焼</t>
  </si>
  <si>
    <t>半焼</t>
  </si>
  <si>
    <t>全焼</t>
  </si>
  <si>
    <t>建物(床面積)</t>
    <rPh sb="4" eb="6">
      <t>メンセキ</t>
    </rPh>
    <phoneticPr fontId="11"/>
  </si>
  <si>
    <t>建物(表面積)</t>
    <rPh sb="4" eb="6">
      <t>メンセキ</t>
    </rPh>
    <phoneticPr fontId="11"/>
  </si>
  <si>
    <t>山林原野</t>
  </si>
  <si>
    <t xml:space="preserve">件 </t>
    <phoneticPr fontId="14"/>
  </si>
  <si>
    <t xml:space="preserve">棟 </t>
    <phoneticPr fontId="14"/>
  </si>
  <si>
    <t xml:space="preserve">㎡ </t>
    <phoneticPr fontId="14"/>
  </si>
  <si>
    <t xml:space="preserve">ａ </t>
    <phoneticPr fontId="14"/>
  </si>
  <si>
    <t>４年１月</t>
    <phoneticPr fontId="11"/>
  </si>
  <si>
    <t>　２</t>
    <phoneticPr fontId="14"/>
  </si>
  <si>
    <t>　３</t>
  </si>
  <si>
    <t>　４</t>
  </si>
  <si>
    <t>　５</t>
  </si>
  <si>
    <t>　６</t>
  </si>
  <si>
    <t>　７</t>
    <phoneticPr fontId="14"/>
  </si>
  <si>
    <t>　８</t>
  </si>
  <si>
    <t>【正】
（１）種類及び月別発生件数と損害額</t>
    <rPh sb="1" eb="2">
      <t>タダ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</si>
</sst>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.00;&quot;▲ &quot;0.00"/>
    <numFmt numFmtId="177" formatCode="#,##0;&quot;▲ &quot;#,##0"/>
    <numFmt numFmtId="178" formatCode="_ * #,##0;_ * \-#,##0;_ * &quot;-&quot;;_ @"/>
  </numFmts>
  <fonts count="17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22"/>
      <name val="ＭＳ ゴシック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Ｐ明朝"/>
      <family val="1"/>
      <charset val="128"/>
    </font>
    <font>
      <vertAlign val="superscript"/>
      <sz val="10"/>
      <name val="ＭＳ 明朝"/>
      <family val="1"/>
      <charset val="128"/>
    </font>
    <font>
      <sz val="14"/>
      <name val="ＭＳ 明朝"/>
      <family val="1"/>
      <charset val="128"/>
    </font>
    <font>
      <sz val="22"/>
      <color indexed="8"/>
      <name val="ＭＳ ゴシック"/>
      <family val="3"/>
      <charset val="128"/>
    </font>
    <font>
      <sz val="7"/>
      <name val="ＭＳ Ｐ明朝"/>
      <family val="1"/>
      <charset val="128"/>
    </font>
    <font>
      <sz val="16"/>
      <color rgb="FF00000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3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distributed" vertical="center"/>
    </xf>
    <xf numFmtId="176" fontId="5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177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top" wrapText="1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horizontal="centerContinuous" vertical="center"/>
    </xf>
    <xf numFmtId="0" fontId="5" fillId="0" borderId="14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8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5" xfId="0" applyFont="1" applyBorder="1" applyAlignment="1">
      <alignment horizontal="center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176" fontId="5" fillId="0" borderId="3" xfId="0" applyNumberFormat="1" applyFont="1" applyBorder="1" applyAlignment="1">
      <alignment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176" fontId="5" fillId="0" borderId="4" xfId="0" applyNumberFormat="1" applyFont="1" applyBorder="1" applyAlignment="1">
      <alignment vertical="center"/>
    </xf>
    <xf numFmtId="177" fontId="5" fillId="0" borderId="5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0" fontId="4" fillId="0" borderId="0" xfId="0" applyFont="1" applyAlignment="1">
      <alignment horizontal="left" vertical="top"/>
    </xf>
    <xf numFmtId="0" fontId="13" fillId="0" borderId="0" xfId="0" applyFont="1" applyAlignment="1">
      <alignment vertical="center"/>
    </xf>
    <xf numFmtId="0" fontId="13" fillId="0" borderId="2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176" fontId="0" fillId="0" borderId="3" xfId="0" applyNumberFormat="1" applyBorder="1" applyAlignment="1">
      <alignment vertical="center"/>
    </xf>
    <xf numFmtId="177" fontId="0" fillId="0" borderId="0" xfId="0" applyNumberFormat="1" applyAlignment="1">
      <alignment vertical="center"/>
    </xf>
    <xf numFmtId="177" fontId="0" fillId="0" borderId="0" xfId="0" applyNumberFormat="1" applyAlignment="1">
      <alignment horizontal="right" vertical="center"/>
    </xf>
    <xf numFmtId="177" fontId="0" fillId="2" borderId="0" xfId="0" applyNumberFormat="1" applyFill="1" applyAlignment="1">
      <alignment horizontal="right" vertical="center"/>
    </xf>
    <xf numFmtId="176" fontId="0" fillId="0" borderId="0" xfId="0" applyNumberFormat="1" applyAlignment="1">
      <alignment vertical="center"/>
    </xf>
    <xf numFmtId="0" fontId="9" fillId="0" borderId="2" xfId="0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9" fillId="2" borderId="2" xfId="0" applyNumberFormat="1" applyFont="1" applyFill="1" applyBorder="1" applyAlignment="1">
      <alignment horizontal="left" vertical="center"/>
    </xf>
    <xf numFmtId="49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Continuous" vertical="center"/>
    </xf>
    <xf numFmtId="0" fontId="13" fillId="0" borderId="5" xfId="0" applyFont="1" applyBorder="1" applyAlignment="1">
      <alignment horizontal="centerContinuous" vertical="center"/>
    </xf>
    <xf numFmtId="0" fontId="13" fillId="0" borderId="23" xfId="0" applyFont="1" applyBorder="1" applyAlignment="1">
      <alignment horizontal="centerContinuous" vertical="center"/>
    </xf>
    <xf numFmtId="0" fontId="13" fillId="0" borderId="25" xfId="0" applyFont="1" applyBorder="1" applyAlignment="1">
      <alignment horizontal="centerContinuous" vertical="center"/>
    </xf>
    <xf numFmtId="0" fontId="13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right" vertical="center"/>
    </xf>
    <xf numFmtId="49" fontId="0" fillId="0" borderId="2" xfId="0" applyNumberFormat="1" applyBorder="1" applyAlignment="1">
      <alignment horizontal="left" vertical="center"/>
    </xf>
    <xf numFmtId="178" fontId="0" fillId="0" borderId="0" xfId="0" applyNumberFormat="1" applyAlignment="1">
      <alignment vertical="center"/>
    </xf>
    <xf numFmtId="178" fontId="0" fillId="0" borderId="16" xfId="0" applyNumberFormat="1" applyBorder="1" applyAlignment="1">
      <alignment vertical="center"/>
    </xf>
    <xf numFmtId="178" fontId="0" fillId="0" borderId="0" xfId="0" applyNumberFormat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49" fontId="0" fillId="0" borderId="2" xfId="0" quotePrefix="1" applyNumberFormat="1" applyBorder="1" applyAlignment="1">
      <alignment horizontal="center" vertical="center"/>
    </xf>
    <xf numFmtId="178" fontId="5" fillId="0" borderId="0" xfId="0" applyNumberFormat="1" applyFont="1" applyAlignment="1">
      <alignment vertical="center"/>
    </xf>
    <xf numFmtId="178" fontId="5" fillId="0" borderId="2" xfId="0" applyNumberFormat="1" applyFont="1" applyBorder="1" applyAlignment="1">
      <alignment vertical="center"/>
    </xf>
    <xf numFmtId="49" fontId="0" fillId="0" borderId="0" xfId="0" applyNumberFormat="1" applyAlignment="1">
      <alignment horizontal="left" vertical="center"/>
    </xf>
    <xf numFmtId="49" fontId="0" fillId="0" borderId="0" xfId="0" quotePrefix="1" applyNumberFormat="1" applyAlignment="1">
      <alignment horizontal="center" vertical="center"/>
    </xf>
    <xf numFmtId="49" fontId="0" fillId="0" borderId="30" xfId="0" quotePrefix="1" applyNumberFormat="1" applyBorder="1" applyAlignment="1">
      <alignment horizontal="center" vertical="center"/>
    </xf>
    <xf numFmtId="178" fontId="0" fillId="0" borderId="2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49" fontId="0" fillId="0" borderId="0" xfId="0" applyNumberFormat="1" applyAlignment="1">
      <alignment horizontal="right" vertical="center"/>
    </xf>
    <xf numFmtId="0" fontId="0" fillId="0" borderId="0" xfId="0" quotePrefix="1" applyAlignment="1">
      <alignment horizontal="center" vertical="center"/>
    </xf>
    <xf numFmtId="49" fontId="0" fillId="0" borderId="29" xfId="0" quotePrefix="1" applyNumberFormat="1" applyBorder="1" applyAlignment="1">
      <alignment horizontal="center" vertical="center"/>
    </xf>
    <xf numFmtId="178" fontId="0" fillId="0" borderId="1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0" fontId="6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left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2" fillId="0" borderId="5" xfId="0" applyFont="1" applyBorder="1" applyAlignment="1">
      <alignment wrapText="1"/>
    </xf>
    <xf numFmtId="0" fontId="0" fillId="0" borderId="5" xfId="0" applyBorder="1"/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2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right" vertical="center"/>
    </xf>
    <xf numFmtId="49" fontId="13" fillId="0" borderId="22" xfId="0" applyNumberFormat="1" applyFont="1" applyBorder="1" applyAlignment="1">
      <alignment horizontal="right" vertical="center"/>
    </xf>
    <xf numFmtId="49" fontId="13" fillId="0" borderId="21" xfId="0" applyNumberFormat="1" applyFont="1" applyBorder="1" applyAlignment="1">
      <alignment horizontal="right" vertical="center"/>
    </xf>
    <xf numFmtId="178" fontId="9" fillId="0" borderId="1" xfId="0" applyNumberFormat="1" applyFont="1" applyBorder="1" applyAlignment="1">
      <alignment horizontal="right" vertical="center"/>
    </xf>
    <xf numFmtId="178" fontId="9" fillId="0" borderId="0" xfId="0" applyNumberFormat="1" applyFont="1" applyAlignment="1">
      <alignment horizontal="right" vertical="center"/>
    </xf>
    <xf numFmtId="178" fontId="9" fillId="0" borderId="16" xfId="0" applyNumberFormat="1" applyFont="1" applyBorder="1" applyAlignment="1">
      <alignment horizontal="right" vertical="center"/>
    </xf>
    <xf numFmtId="178" fontId="9" fillId="0" borderId="3" xfId="0" applyNumberFormat="1" applyFont="1" applyBorder="1" applyAlignment="1">
      <alignment horizontal="right" vertical="center"/>
    </xf>
    <xf numFmtId="178" fontId="9" fillId="0" borderId="0" xfId="0" applyNumberFormat="1" applyFont="1" applyAlignment="1">
      <alignment horizontal="center" vertical="center"/>
    </xf>
    <xf numFmtId="49" fontId="13" fillId="0" borderId="28" xfId="0" applyNumberFormat="1" applyFont="1" applyBorder="1" applyAlignment="1">
      <alignment horizontal="right" vertical="center"/>
    </xf>
    <xf numFmtId="178" fontId="9" fillId="2" borderId="1" xfId="0" applyNumberFormat="1" applyFont="1" applyFill="1" applyBorder="1" applyAlignment="1">
      <alignment horizontal="right" vertical="center"/>
    </xf>
    <xf numFmtId="178" fontId="9" fillId="2" borderId="0" xfId="0" applyNumberFormat="1" applyFont="1" applyFill="1" applyAlignment="1">
      <alignment horizontal="right" vertical="center"/>
    </xf>
    <xf numFmtId="178" fontId="9" fillId="2" borderId="16" xfId="0" applyNumberFormat="1" applyFont="1" applyFill="1" applyBorder="1" applyAlignment="1">
      <alignment horizontal="right" vertical="center"/>
    </xf>
    <xf numFmtId="178" fontId="9" fillId="2" borderId="3" xfId="0" applyNumberFormat="1" applyFont="1" applyFill="1" applyBorder="1" applyAlignment="1">
      <alignment horizontal="right" vertical="center"/>
    </xf>
    <xf numFmtId="178" fontId="9" fillId="2" borderId="0" xfId="0" applyNumberFormat="1" applyFont="1" applyFill="1" applyAlignment="1">
      <alignment horizontal="center" vertical="center"/>
    </xf>
    <xf numFmtId="41" fontId="0" fillId="0" borderId="5" xfId="0" applyNumberFormat="1" applyBorder="1" applyAlignment="1">
      <alignment horizontal="right" vertical="center"/>
    </xf>
    <xf numFmtId="41" fontId="0" fillId="0" borderId="19" xfId="0" applyNumberFormat="1" applyBorder="1" applyAlignment="1">
      <alignment horizontal="right" vertical="center"/>
    </xf>
    <xf numFmtId="41" fontId="0" fillId="0" borderId="15" xfId="0" applyNumberFormat="1" applyBorder="1" applyAlignment="1">
      <alignment horizontal="right" vertical="center"/>
    </xf>
    <xf numFmtId="41" fontId="0" fillId="0" borderId="8" xfId="0" applyNumberFormat="1" applyBorder="1" applyAlignment="1">
      <alignment horizontal="right" vertical="center"/>
    </xf>
    <xf numFmtId="41" fontId="0" fillId="0" borderId="8" xfId="0" applyNumberFormat="1" applyBorder="1" applyAlignment="1">
      <alignment horizontal="center" vertical="center"/>
    </xf>
    <xf numFmtId="41" fontId="0" fillId="0" borderId="6" xfId="0" applyNumberFormat="1" applyBorder="1" applyAlignment="1">
      <alignment horizontal="right" vertical="center"/>
    </xf>
    <xf numFmtId="41" fontId="0" fillId="0" borderId="27" xfId="0" applyNumberFormat="1" applyBorder="1" applyAlignment="1">
      <alignment horizontal="right" vertical="center"/>
    </xf>
    <xf numFmtId="41" fontId="0" fillId="0" borderId="4" xfId="0" applyNumberFormat="1" applyBorder="1" applyAlignment="1">
      <alignment horizontal="right" vertical="center"/>
    </xf>
    <xf numFmtId="41" fontId="0" fillId="0" borderId="4" xfId="0" applyNumberFormat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49" fontId="0" fillId="2" borderId="29" xfId="0" applyNumberFormat="1" applyFill="1" applyBorder="1" applyAlignment="1">
      <alignment horizontal="right" vertical="center"/>
    </xf>
    <xf numFmtId="178" fontId="0" fillId="0" borderId="29" xfId="0" applyNumberFormat="1" applyBorder="1" applyAlignment="1">
      <alignment horizontal="center" vertical="center"/>
    </xf>
    <xf numFmtId="178" fontId="0" fillId="2" borderId="29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25363-BB4B-4EC1-B743-5DE871D884C5}">
  <dimension ref="A1:X73"/>
  <sheetViews>
    <sheetView showGridLines="0" tabSelected="1" view="pageBreakPreview" topLeftCell="A54" zoomScale="85" zoomScaleNormal="80" zoomScaleSheetLayoutView="85" workbookViewId="0">
      <selection activeCell="D73" sqref="D73:E73"/>
    </sheetView>
  </sheetViews>
  <sheetFormatPr defaultColWidth="9" defaultRowHeight="11.25" customHeight="1" x14ac:dyDescent="0.2"/>
  <cols>
    <col min="1" max="1" width="12.09765625" style="1" customWidth="1"/>
    <col min="2" max="2" width="12.59765625" style="1" customWidth="1"/>
    <col min="3" max="3" width="9" style="1" customWidth="1"/>
    <col min="4" max="4" width="11.796875" style="1" customWidth="1"/>
    <col min="5" max="5" width="16.3984375" style="1" customWidth="1"/>
    <col min="6" max="6" width="17.5" style="1" customWidth="1"/>
    <col min="7" max="7" width="10.3984375" style="1" customWidth="1"/>
    <col min="8" max="8" width="10.69921875" style="1" customWidth="1"/>
    <col min="9" max="11" width="9.59765625" style="1" customWidth="1"/>
    <col min="12" max="12" width="10.19921875" style="1" customWidth="1"/>
    <col min="13" max="13" width="10.3984375" style="1" customWidth="1"/>
    <col min="14" max="14" width="12.8984375" style="1" customWidth="1"/>
    <col min="15" max="18" width="12.59765625" style="1" customWidth="1"/>
    <col min="19" max="24" width="9.59765625" style="1" customWidth="1"/>
    <col min="25" max="16384" width="9" style="1"/>
  </cols>
  <sheetData>
    <row r="1" spans="1:24" ht="31.2" customHeight="1" x14ac:dyDescent="0.2"/>
    <row r="2" spans="1:24" ht="25.2" customHeight="1" x14ac:dyDescent="0.2">
      <c r="A2" s="40" t="s">
        <v>22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24.6" customHeight="1" x14ac:dyDescent="0.2">
      <c r="A3" s="40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45" customHeight="1" x14ac:dyDescent="0.25">
      <c r="A4" s="89" t="s">
        <v>24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1.25" customHeight="1" x14ac:dyDescent="0.2">
      <c r="A5" s="16"/>
      <c r="B5" s="17"/>
      <c r="C5" s="18"/>
      <c r="D5" s="19"/>
      <c r="E5" s="16"/>
      <c r="F5" s="16"/>
      <c r="G5" s="17"/>
      <c r="H5" s="20" t="s">
        <v>15</v>
      </c>
      <c r="I5" s="21"/>
      <c r="J5" s="21"/>
      <c r="K5" s="22" t="s">
        <v>0</v>
      </c>
      <c r="L5" s="17"/>
      <c r="M5" s="2"/>
      <c r="N5" s="2"/>
      <c r="O5" s="2"/>
      <c r="P5" s="2"/>
      <c r="Q5" s="2"/>
      <c r="R5" s="2"/>
    </row>
    <row r="6" spans="1:24" ht="11.25" customHeight="1" x14ac:dyDescent="0.2">
      <c r="A6" s="3" t="s">
        <v>1</v>
      </c>
      <c r="B6" s="23" t="s">
        <v>2</v>
      </c>
      <c r="C6" s="24" t="s">
        <v>3</v>
      </c>
      <c r="D6" s="25"/>
      <c r="E6" s="4" t="s">
        <v>8</v>
      </c>
      <c r="F6" s="4"/>
      <c r="G6" s="23" t="s">
        <v>4</v>
      </c>
      <c r="H6" s="91" t="s">
        <v>10</v>
      </c>
      <c r="I6" s="23" t="s">
        <v>5</v>
      </c>
      <c r="J6" s="91" t="s">
        <v>5</v>
      </c>
      <c r="K6" s="23" t="s">
        <v>6</v>
      </c>
      <c r="L6" s="23" t="s">
        <v>7</v>
      </c>
    </row>
    <row r="7" spans="1:24" ht="11.25" customHeight="1" x14ac:dyDescent="0.15">
      <c r="A7" s="26"/>
      <c r="B7" s="27"/>
      <c r="C7" s="28"/>
      <c r="D7" s="29"/>
      <c r="E7" s="26"/>
      <c r="F7" s="26"/>
      <c r="G7" s="30" t="s">
        <v>9</v>
      </c>
      <c r="H7" s="92"/>
      <c r="I7" s="27" t="s">
        <v>11</v>
      </c>
      <c r="J7" s="92"/>
      <c r="K7" s="15" t="s">
        <v>21</v>
      </c>
      <c r="L7" s="27" t="s">
        <v>12</v>
      </c>
    </row>
    <row r="8" spans="1:24" ht="9.9" customHeight="1" x14ac:dyDescent="0.2">
      <c r="A8" s="5"/>
      <c r="B8" s="12"/>
      <c r="C8" s="31"/>
      <c r="D8" s="32"/>
      <c r="E8" s="5"/>
      <c r="F8" s="5"/>
      <c r="G8" s="33"/>
      <c r="H8" s="7"/>
      <c r="I8" s="8"/>
      <c r="J8" s="8"/>
      <c r="K8" s="6"/>
      <c r="L8" s="3"/>
    </row>
    <row r="9" spans="1:24" ht="38.4" customHeight="1" x14ac:dyDescent="0.2">
      <c r="A9" s="47" t="s">
        <v>23</v>
      </c>
      <c r="B9" s="48" t="s">
        <v>16</v>
      </c>
      <c r="C9" s="49" t="s">
        <v>14</v>
      </c>
      <c r="D9" s="50" t="s">
        <v>17</v>
      </c>
      <c r="E9" s="47" t="s">
        <v>18</v>
      </c>
      <c r="F9" s="47" t="s">
        <v>19</v>
      </c>
      <c r="G9" s="51">
        <v>54.5</v>
      </c>
      <c r="H9" s="52">
        <v>1790</v>
      </c>
      <c r="I9" s="53" t="s">
        <v>13</v>
      </c>
      <c r="J9" s="54">
        <v>160</v>
      </c>
      <c r="K9" s="55">
        <v>5.5</v>
      </c>
      <c r="L9" s="14" t="s">
        <v>20</v>
      </c>
    </row>
    <row r="10" spans="1:24" ht="9.9" customHeight="1" x14ac:dyDescent="0.2">
      <c r="A10" s="10"/>
      <c r="B10" s="11"/>
      <c r="C10" s="34"/>
      <c r="D10" s="35"/>
      <c r="E10" s="36"/>
      <c r="F10" s="36"/>
      <c r="G10" s="37"/>
      <c r="H10" s="38"/>
      <c r="I10" s="38"/>
      <c r="J10" s="38"/>
      <c r="K10" s="39"/>
      <c r="L10" s="10"/>
    </row>
    <row r="11" spans="1:24" ht="11.25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24" ht="11.2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24" ht="43.2" customHeight="1" x14ac:dyDescent="0.25">
      <c r="A13" s="89" t="s">
        <v>25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</row>
    <row r="14" spans="1:24" ht="11.25" customHeight="1" x14ac:dyDescent="0.2">
      <c r="A14" s="16"/>
      <c r="B14" s="17"/>
      <c r="C14" s="18"/>
      <c r="D14" s="19"/>
      <c r="E14" s="16"/>
      <c r="F14" s="16"/>
      <c r="G14" s="17"/>
      <c r="H14" s="20" t="s">
        <v>15</v>
      </c>
      <c r="I14" s="21"/>
      <c r="J14" s="21"/>
      <c r="K14" s="22" t="s">
        <v>0</v>
      </c>
      <c r="L14" s="17"/>
    </row>
    <row r="15" spans="1:24" ht="13.5" customHeight="1" x14ac:dyDescent="0.2">
      <c r="A15" s="3" t="s">
        <v>1</v>
      </c>
      <c r="B15" s="23" t="s">
        <v>2</v>
      </c>
      <c r="C15" s="24" t="s">
        <v>3</v>
      </c>
      <c r="D15" s="25"/>
      <c r="E15" s="4" t="s">
        <v>8</v>
      </c>
      <c r="F15" s="4"/>
      <c r="G15" s="23" t="s">
        <v>4</v>
      </c>
      <c r="H15" s="91" t="s">
        <v>10</v>
      </c>
      <c r="I15" s="23" t="s">
        <v>5</v>
      </c>
      <c r="J15" s="91" t="s">
        <v>5</v>
      </c>
      <c r="K15" s="23" t="s">
        <v>6</v>
      </c>
      <c r="L15" s="23" t="s">
        <v>7</v>
      </c>
    </row>
    <row r="16" spans="1:24" ht="11.25" customHeight="1" x14ac:dyDescent="0.15">
      <c r="A16" s="26"/>
      <c r="B16" s="27"/>
      <c r="C16" s="28"/>
      <c r="D16" s="29"/>
      <c r="E16" s="26"/>
      <c r="F16" s="26"/>
      <c r="G16" s="30" t="s">
        <v>9</v>
      </c>
      <c r="H16" s="92"/>
      <c r="I16" s="27" t="s">
        <v>11</v>
      </c>
      <c r="J16" s="92"/>
      <c r="K16" s="15" t="s">
        <v>21</v>
      </c>
      <c r="L16" s="27" t="s">
        <v>12</v>
      </c>
    </row>
    <row r="17" spans="1:17" ht="11.25" customHeight="1" x14ac:dyDescent="0.2">
      <c r="A17" s="5"/>
      <c r="B17" s="12"/>
      <c r="C17" s="31"/>
      <c r="D17" s="32"/>
      <c r="E17" s="5"/>
      <c r="F17" s="5"/>
      <c r="G17" s="33"/>
      <c r="H17" s="7"/>
      <c r="I17" s="8"/>
      <c r="J17" s="8"/>
      <c r="K17" s="6"/>
      <c r="L17" s="3"/>
    </row>
    <row r="18" spans="1:17" ht="37.799999999999997" customHeight="1" x14ac:dyDescent="0.2">
      <c r="A18" s="47" t="s">
        <v>23</v>
      </c>
      <c r="B18" s="48" t="s">
        <v>16</v>
      </c>
      <c r="C18" s="49" t="s">
        <v>14</v>
      </c>
      <c r="D18" s="50" t="s">
        <v>17</v>
      </c>
      <c r="E18" s="47" t="s">
        <v>18</v>
      </c>
      <c r="F18" s="47" t="s">
        <v>19</v>
      </c>
      <c r="G18" s="51">
        <v>54.5</v>
      </c>
      <c r="H18" s="52">
        <v>1790</v>
      </c>
      <c r="I18" s="53" t="s">
        <v>13</v>
      </c>
      <c r="J18" s="54" t="s">
        <v>13</v>
      </c>
      <c r="K18" s="55">
        <v>5.5</v>
      </c>
      <c r="L18" s="14" t="s">
        <v>20</v>
      </c>
    </row>
    <row r="19" spans="1:17" ht="4.8" customHeight="1" x14ac:dyDescent="0.2">
      <c r="A19" s="10"/>
      <c r="B19" s="11"/>
      <c r="C19" s="34"/>
      <c r="D19" s="35"/>
      <c r="E19" s="36"/>
      <c r="F19" s="36"/>
      <c r="G19" s="37"/>
      <c r="H19" s="38"/>
      <c r="I19" s="38"/>
      <c r="J19" s="38"/>
      <c r="K19" s="39"/>
      <c r="L19" s="10"/>
    </row>
    <row r="21" spans="1:17" ht="27.6" customHeight="1" x14ac:dyDescent="0.2"/>
    <row r="22" spans="1:17" ht="19.95" customHeight="1" x14ac:dyDescent="0.2">
      <c r="A22" s="95" t="s">
        <v>46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</row>
    <row r="23" spans="1:17" ht="19.95" customHeight="1" x14ac:dyDescent="0.2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</row>
    <row r="24" spans="1:17" ht="45" customHeight="1" x14ac:dyDescent="0.25">
      <c r="A24" s="93" t="s">
        <v>47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59"/>
      <c r="O24" s="59"/>
      <c r="P24" s="59"/>
      <c r="Q24" s="59"/>
    </row>
    <row r="25" spans="1:17" ht="19.95" customHeight="1" x14ac:dyDescent="0.2">
      <c r="A25" s="62" t="s">
        <v>26</v>
      </c>
      <c r="B25" s="63" t="s">
        <v>49</v>
      </c>
      <c r="C25" s="64"/>
      <c r="D25" s="64"/>
      <c r="E25" s="64"/>
      <c r="F25" s="64"/>
      <c r="G25" s="64"/>
      <c r="H25" s="63" t="s">
        <v>50</v>
      </c>
      <c r="I25" s="64"/>
      <c r="J25" s="64"/>
      <c r="K25" s="64"/>
      <c r="L25" s="64"/>
      <c r="M25" s="64"/>
      <c r="N25" s="65" t="s">
        <v>51</v>
      </c>
      <c r="O25" s="66"/>
      <c r="P25" s="66"/>
      <c r="Q25" s="66"/>
    </row>
    <row r="26" spans="1:17" ht="19.95" customHeight="1" x14ac:dyDescent="0.2">
      <c r="A26" s="67" t="s">
        <v>31</v>
      </c>
      <c r="B26" s="44" t="s">
        <v>32</v>
      </c>
      <c r="C26" s="44" t="s">
        <v>52</v>
      </c>
      <c r="D26" s="44" t="s">
        <v>53</v>
      </c>
      <c r="E26" s="68" t="s">
        <v>54</v>
      </c>
      <c r="F26" s="69" t="s">
        <v>55</v>
      </c>
      <c r="G26" s="44" t="s">
        <v>56</v>
      </c>
      <c r="H26" s="44" t="s">
        <v>32</v>
      </c>
      <c r="I26" s="44" t="s">
        <v>57</v>
      </c>
      <c r="J26" s="69" t="s">
        <v>58</v>
      </c>
      <c r="K26" s="97" t="s">
        <v>59</v>
      </c>
      <c r="L26" s="99"/>
      <c r="M26" s="44" t="s">
        <v>60</v>
      </c>
      <c r="N26" s="69" t="s">
        <v>61</v>
      </c>
      <c r="O26" s="130" t="s">
        <v>62</v>
      </c>
      <c r="P26" s="131"/>
      <c r="Q26" s="44" t="s">
        <v>63</v>
      </c>
    </row>
    <row r="27" spans="1:17" ht="19.95" customHeight="1" x14ac:dyDescent="0.2">
      <c r="A27" s="45"/>
      <c r="B27" s="61" t="s">
        <v>64</v>
      </c>
      <c r="C27" s="61" t="s">
        <v>64</v>
      </c>
      <c r="D27" s="61" t="s">
        <v>64</v>
      </c>
      <c r="E27" s="61" t="s">
        <v>64</v>
      </c>
      <c r="F27" s="61" t="s">
        <v>64</v>
      </c>
      <c r="G27" s="70" t="s">
        <v>64</v>
      </c>
      <c r="H27" s="61" t="s">
        <v>65</v>
      </c>
      <c r="I27" s="61" t="s">
        <v>65</v>
      </c>
      <c r="J27" s="61" t="s">
        <v>65</v>
      </c>
      <c r="K27" s="105" t="s">
        <v>65</v>
      </c>
      <c r="L27" s="105"/>
      <c r="M27" s="70" t="s">
        <v>65</v>
      </c>
      <c r="N27" s="61" t="s">
        <v>66</v>
      </c>
      <c r="O27" s="105" t="s">
        <v>66</v>
      </c>
      <c r="P27" s="105"/>
      <c r="Q27" s="61" t="s">
        <v>67</v>
      </c>
    </row>
    <row r="28" spans="1:17" ht="19.95" customHeight="1" x14ac:dyDescent="0.2">
      <c r="A28" s="75" t="s">
        <v>68</v>
      </c>
      <c r="B28" s="72">
        <f t="shared" ref="B28:B33" si="0">SUM(C28:G28)</f>
        <v>60</v>
      </c>
      <c r="C28" s="72">
        <v>19</v>
      </c>
      <c r="D28" s="72">
        <v>8</v>
      </c>
      <c r="E28" s="72">
        <v>10</v>
      </c>
      <c r="F28" s="72">
        <v>0</v>
      </c>
      <c r="G28" s="73">
        <v>23</v>
      </c>
      <c r="H28" s="72">
        <f>SUM(I28:M28)</f>
        <v>30</v>
      </c>
      <c r="I28" s="72">
        <v>8</v>
      </c>
      <c r="J28" s="72">
        <v>11</v>
      </c>
      <c r="K28" s="129">
        <v>2</v>
      </c>
      <c r="L28" s="129"/>
      <c r="M28" s="73">
        <v>9</v>
      </c>
      <c r="N28" s="72">
        <v>1544</v>
      </c>
      <c r="O28" s="129">
        <v>149</v>
      </c>
      <c r="P28" s="129"/>
      <c r="Q28" s="72">
        <v>140</v>
      </c>
    </row>
    <row r="29" spans="1:17" ht="19.95" customHeight="1" x14ac:dyDescent="0.2">
      <c r="A29" s="76" t="s">
        <v>69</v>
      </c>
      <c r="B29" s="72">
        <f t="shared" si="0"/>
        <v>59</v>
      </c>
      <c r="C29" s="72">
        <v>17</v>
      </c>
      <c r="D29" s="72">
        <v>5</v>
      </c>
      <c r="E29" s="72">
        <v>6</v>
      </c>
      <c r="F29" s="72">
        <v>0</v>
      </c>
      <c r="G29" s="73">
        <v>31</v>
      </c>
      <c r="H29" s="72">
        <f t="shared" ref="H29:H36" si="1">SUM(I29:M29)</f>
        <v>35</v>
      </c>
      <c r="I29" s="72">
        <v>6</v>
      </c>
      <c r="J29" s="72">
        <v>14</v>
      </c>
      <c r="K29" s="129">
        <v>2</v>
      </c>
      <c r="L29" s="129"/>
      <c r="M29" s="73">
        <v>13</v>
      </c>
      <c r="N29" s="72">
        <v>4857</v>
      </c>
      <c r="O29" s="129">
        <v>93</v>
      </c>
      <c r="P29" s="129"/>
      <c r="Q29" s="72">
        <v>93</v>
      </c>
    </row>
    <row r="30" spans="1:17" ht="19.95" customHeight="1" x14ac:dyDescent="0.2">
      <c r="A30" s="76" t="s">
        <v>70</v>
      </c>
      <c r="B30" s="72">
        <f t="shared" si="0"/>
        <v>53</v>
      </c>
      <c r="C30" s="72">
        <v>22</v>
      </c>
      <c r="D30" s="72">
        <v>6</v>
      </c>
      <c r="E30" s="72">
        <v>4</v>
      </c>
      <c r="F30" s="72">
        <v>0</v>
      </c>
      <c r="G30" s="73">
        <v>21</v>
      </c>
      <c r="H30" s="72">
        <f t="shared" si="1"/>
        <v>31</v>
      </c>
      <c r="I30" s="72">
        <v>7</v>
      </c>
      <c r="J30" s="72">
        <v>11</v>
      </c>
      <c r="K30" s="129">
        <v>2</v>
      </c>
      <c r="L30" s="129"/>
      <c r="M30" s="73">
        <v>11</v>
      </c>
      <c r="N30" s="72">
        <v>1181</v>
      </c>
      <c r="O30" s="129">
        <v>233</v>
      </c>
      <c r="P30" s="129"/>
      <c r="Q30" s="72">
        <v>40</v>
      </c>
    </row>
    <row r="31" spans="1:17" ht="19.95" customHeight="1" x14ac:dyDescent="0.2">
      <c r="A31" s="76" t="s">
        <v>71</v>
      </c>
      <c r="B31" s="72">
        <f t="shared" si="0"/>
        <v>38</v>
      </c>
      <c r="C31" s="72">
        <v>22</v>
      </c>
      <c r="D31" s="72">
        <v>5</v>
      </c>
      <c r="E31" s="72">
        <v>0</v>
      </c>
      <c r="F31" s="72">
        <v>0</v>
      </c>
      <c r="G31" s="73">
        <v>11</v>
      </c>
      <c r="H31" s="72">
        <f t="shared" si="1"/>
        <v>42</v>
      </c>
      <c r="I31" s="72">
        <v>11</v>
      </c>
      <c r="J31" s="72">
        <v>11</v>
      </c>
      <c r="K31" s="129">
        <v>3</v>
      </c>
      <c r="L31" s="129"/>
      <c r="M31" s="73">
        <v>17</v>
      </c>
      <c r="N31" s="72">
        <v>5167</v>
      </c>
      <c r="O31" s="129">
        <v>492</v>
      </c>
      <c r="P31" s="129"/>
      <c r="Q31" s="72">
        <v>3396</v>
      </c>
    </row>
    <row r="32" spans="1:17" ht="19.95" customHeight="1" x14ac:dyDescent="0.2">
      <c r="A32" s="76" t="s">
        <v>72</v>
      </c>
      <c r="B32" s="72">
        <f t="shared" si="0"/>
        <v>24</v>
      </c>
      <c r="C32" s="72">
        <v>14</v>
      </c>
      <c r="D32" s="72">
        <v>1</v>
      </c>
      <c r="E32" s="72">
        <v>4</v>
      </c>
      <c r="F32" s="72">
        <v>0</v>
      </c>
      <c r="G32" s="73">
        <v>5</v>
      </c>
      <c r="H32" s="72">
        <f t="shared" si="1"/>
        <v>21</v>
      </c>
      <c r="I32" s="72">
        <v>6</v>
      </c>
      <c r="J32" s="72">
        <v>6</v>
      </c>
      <c r="K32" s="129">
        <v>0</v>
      </c>
      <c r="L32" s="129"/>
      <c r="M32" s="73">
        <v>9</v>
      </c>
      <c r="N32" s="72">
        <v>1199</v>
      </c>
      <c r="O32" s="129">
        <v>42</v>
      </c>
      <c r="P32" s="129"/>
      <c r="Q32" s="72">
        <v>18</v>
      </c>
    </row>
    <row r="33" spans="1:17" ht="19.95" customHeight="1" x14ac:dyDescent="0.2">
      <c r="A33" s="76" t="s">
        <v>73</v>
      </c>
      <c r="B33" s="72">
        <f t="shared" si="0"/>
        <v>23</v>
      </c>
      <c r="C33" s="72">
        <v>17</v>
      </c>
      <c r="D33" s="72">
        <v>0</v>
      </c>
      <c r="E33" s="72">
        <v>1</v>
      </c>
      <c r="F33" s="72">
        <v>0</v>
      </c>
      <c r="G33" s="73">
        <v>5</v>
      </c>
      <c r="H33" s="72">
        <f t="shared" si="1"/>
        <v>17</v>
      </c>
      <c r="I33" s="72">
        <v>8</v>
      </c>
      <c r="J33" s="72">
        <v>5</v>
      </c>
      <c r="K33" s="129">
        <v>2</v>
      </c>
      <c r="L33" s="129"/>
      <c r="M33" s="73">
        <v>2</v>
      </c>
      <c r="N33" s="72">
        <v>196</v>
      </c>
      <c r="O33" s="129">
        <v>50</v>
      </c>
      <c r="P33" s="129"/>
      <c r="Q33" s="72">
        <v>0</v>
      </c>
    </row>
    <row r="34" spans="1:17" ht="19.95" customHeight="1" x14ac:dyDescent="0.2">
      <c r="A34" s="71"/>
      <c r="B34" s="72"/>
      <c r="C34" s="77"/>
      <c r="D34" s="77"/>
      <c r="E34" s="77"/>
      <c r="F34" s="77"/>
      <c r="G34" s="78"/>
      <c r="H34" s="72"/>
      <c r="I34" s="72"/>
      <c r="J34" s="72"/>
      <c r="K34" s="72"/>
      <c r="L34" s="72"/>
      <c r="M34" s="73"/>
      <c r="N34" s="72"/>
      <c r="O34" s="72"/>
      <c r="P34" s="77"/>
      <c r="Q34" s="72"/>
    </row>
    <row r="35" spans="1:17" ht="19.95" customHeight="1" x14ac:dyDescent="0.2">
      <c r="A35" s="76" t="s">
        <v>74</v>
      </c>
      <c r="B35" s="72">
        <f t="shared" ref="B35:B36" si="2">SUM(C35:G35)</f>
        <v>20</v>
      </c>
      <c r="C35" s="72">
        <v>12</v>
      </c>
      <c r="D35" s="72">
        <v>1</v>
      </c>
      <c r="E35" s="72">
        <v>1</v>
      </c>
      <c r="F35" s="72">
        <v>0</v>
      </c>
      <c r="G35" s="73">
        <v>6</v>
      </c>
      <c r="H35" s="72">
        <f t="shared" si="1"/>
        <v>20</v>
      </c>
      <c r="I35" s="72">
        <v>7</v>
      </c>
      <c r="J35" s="72">
        <v>4</v>
      </c>
      <c r="K35" s="132">
        <v>6</v>
      </c>
      <c r="L35" s="132"/>
      <c r="M35" s="73">
        <v>3</v>
      </c>
      <c r="N35" s="72">
        <v>1148</v>
      </c>
      <c r="O35" s="129">
        <v>13</v>
      </c>
      <c r="P35" s="129"/>
      <c r="Q35" s="72">
        <v>10</v>
      </c>
    </row>
    <row r="36" spans="1:17" ht="25.8" customHeight="1" x14ac:dyDescent="0.2">
      <c r="A36" s="81" t="s">
        <v>75</v>
      </c>
      <c r="B36" s="82">
        <f t="shared" si="2"/>
        <v>40</v>
      </c>
      <c r="C36" s="82">
        <v>16</v>
      </c>
      <c r="D36" s="82">
        <v>2</v>
      </c>
      <c r="E36" s="82">
        <v>7</v>
      </c>
      <c r="F36" s="82">
        <v>0</v>
      </c>
      <c r="G36" s="83">
        <v>15</v>
      </c>
      <c r="H36" s="82">
        <f t="shared" si="1"/>
        <v>29</v>
      </c>
      <c r="I36" s="82">
        <v>6</v>
      </c>
      <c r="J36" s="82">
        <v>15</v>
      </c>
      <c r="K36" s="133">
        <v>0</v>
      </c>
      <c r="L36" s="133"/>
      <c r="M36" s="83">
        <v>8</v>
      </c>
      <c r="N36" s="82">
        <v>1037</v>
      </c>
      <c r="O36" s="134">
        <v>195</v>
      </c>
      <c r="P36" s="134"/>
      <c r="Q36" s="82">
        <v>122</v>
      </c>
    </row>
    <row r="37" spans="1:17" ht="10.199999999999999" customHeight="1" x14ac:dyDescent="0.2">
      <c r="A37" s="80"/>
      <c r="B37" s="72"/>
      <c r="C37" s="72"/>
      <c r="D37" s="72"/>
      <c r="E37" s="72"/>
      <c r="F37" s="72"/>
      <c r="G37" s="72"/>
      <c r="H37" s="72"/>
      <c r="I37" s="72"/>
      <c r="J37" s="72"/>
      <c r="K37" s="84"/>
      <c r="L37" s="84"/>
      <c r="M37" s="72"/>
      <c r="N37" s="72"/>
      <c r="O37" s="74"/>
      <c r="P37" s="74"/>
      <c r="Q37" s="72"/>
    </row>
    <row r="39" spans="1:17" ht="45" customHeight="1" x14ac:dyDescent="0.25">
      <c r="A39" s="93" t="s">
        <v>48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72"/>
      <c r="O39" s="74"/>
      <c r="P39" s="74"/>
      <c r="Q39" s="72"/>
    </row>
    <row r="40" spans="1:17" ht="19.8" customHeight="1" x14ac:dyDescent="0.2">
      <c r="A40" s="62" t="s">
        <v>26</v>
      </c>
      <c r="B40" s="63" t="s">
        <v>49</v>
      </c>
      <c r="C40" s="64"/>
      <c r="D40" s="64"/>
      <c r="E40" s="64"/>
      <c r="F40" s="64"/>
      <c r="G40" s="64"/>
      <c r="H40" s="63" t="s">
        <v>50</v>
      </c>
      <c r="I40" s="64"/>
      <c r="J40" s="64"/>
      <c r="K40" s="64"/>
      <c r="L40" s="64"/>
      <c r="M40" s="64"/>
      <c r="N40" s="65" t="s">
        <v>51</v>
      </c>
      <c r="O40" s="66"/>
      <c r="P40" s="66"/>
      <c r="Q40" s="66"/>
    </row>
    <row r="41" spans="1:17" ht="19.8" customHeight="1" x14ac:dyDescent="0.2">
      <c r="A41" s="67" t="s">
        <v>31</v>
      </c>
      <c r="B41" s="44" t="s">
        <v>32</v>
      </c>
      <c r="C41" s="44" t="s">
        <v>52</v>
      </c>
      <c r="D41" s="44" t="s">
        <v>53</v>
      </c>
      <c r="E41" s="68" t="s">
        <v>54</v>
      </c>
      <c r="F41" s="69" t="s">
        <v>55</v>
      </c>
      <c r="G41" s="44" t="s">
        <v>56</v>
      </c>
      <c r="H41" s="44" t="s">
        <v>32</v>
      </c>
      <c r="I41" s="44" t="s">
        <v>57</v>
      </c>
      <c r="J41" s="69" t="s">
        <v>58</v>
      </c>
      <c r="K41" s="97" t="s">
        <v>59</v>
      </c>
      <c r="L41" s="99"/>
      <c r="M41" s="44" t="s">
        <v>60</v>
      </c>
      <c r="N41" s="69" t="s">
        <v>61</v>
      </c>
      <c r="O41" s="130" t="s">
        <v>62</v>
      </c>
      <c r="P41" s="131"/>
      <c r="Q41" s="44" t="s">
        <v>63</v>
      </c>
    </row>
    <row r="42" spans="1:17" ht="19.8" customHeight="1" x14ac:dyDescent="0.2">
      <c r="A42" s="45"/>
      <c r="B42" s="61" t="s">
        <v>64</v>
      </c>
      <c r="C42" s="61" t="s">
        <v>64</v>
      </c>
      <c r="D42" s="61" t="s">
        <v>64</v>
      </c>
      <c r="E42" s="61" t="s">
        <v>64</v>
      </c>
      <c r="F42" s="61" t="s">
        <v>64</v>
      </c>
      <c r="G42" s="70" t="s">
        <v>64</v>
      </c>
      <c r="H42" s="61" t="s">
        <v>65</v>
      </c>
      <c r="I42" s="61" t="s">
        <v>65</v>
      </c>
      <c r="J42" s="61" t="s">
        <v>65</v>
      </c>
      <c r="K42" s="105" t="s">
        <v>65</v>
      </c>
      <c r="L42" s="105"/>
      <c r="M42" s="70" t="s">
        <v>65</v>
      </c>
      <c r="N42" s="61" t="s">
        <v>66</v>
      </c>
      <c r="O42" s="105" t="s">
        <v>66</v>
      </c>
      <c r="P42" s="105"/>
      <c r="Q42" s="61" t="s">
        <v>67</v>
      </c>
    </row>
    <row r="43" spans="1:17" ht="19.8" customHeight="1" x14ac:dyDescent="0.2">
      <c r="A43" s="85" t="s">
        <v>68</v>
      </c>
      <c r="B43" s="87">
        <f t="shared" ref="B43:B48" si="3">SUM(C43:G43)</f>
        <v>60</v>
      </c>
      <c r="C43" s="72">
        <v>19</v>
      </c>
      <c r="D43" s="72">
        <v>8</v>
      </c>
      <c r="E43" s="72">
        <v>10</v>
      </c>
      <c r="F43" s="72">
        <v>0</v>
      </c>
      <c r="G43" s="73">
        <v>23</v>
      </c>
      <c r="H43" s="72">
        <f>SUM(I43:M43)</f>
        <v>30</v>
      </c>
      <c r="I43" s="72">
        <v>8</v>
      </c>
      <c r="J43" s="72">
        <v>11</v>
      </c>
      <c r="K43" s="129">
        <v>2</v>
      </c>
      <c r="L43" s="129"/>
      <c r="M43" s="73">
        <v>9</v>
      </c>
      <c r="N43" s="72">
        <v>1544</v>
      </c>
      <c r="O43" s="129">
        <v>149</v>
      </c>
      <c r="P43" s="129"/>
      <c r="Q43" s="72">
        <v>140</v>
      </c>
    </row>
    <row r="44" spans="1:17" ht="19.8" customHeight="1" x14ac:dyDescent="0.2">
      <c r="A44" s="80" t="s">
        <v>69</v>
      </c>
      <c r="B44" s="87">
        <f t="shared" si="3"/>
        <v>59</v>
      </c>
      <c r="C44" s="72">
        <v>17</v>
      </c>
      <c r="D44" s="72">
        <v>5</v>
      </c>
      <c r="E44" s="72">
        <v>6</v>
      </c>
      <c r="F44" s="72">
        <v>0</v>
      </c>
      <c r="G44" s="73">
        <v>31</v>
      </c>
      <c r="H44" s="72">
        <f t="shared" ref="H44:H48" si="4">SUM(I44:M44)</f>
        <v>35</v>
      </c>
      <c r="I44" s="72">
        <v>6</v>
      </c>
      <c r="J44" s="72">
        <v>14</v>
      </c>
      <c r="K44" s="129">
        <v>2</v>
      </c>
      <c r="L44" s="129"/>
      <c r="M44" s="73">
        <v>13</v>
      </c>
      <c r="N44" s="72">
        <v>4857</v>
      </c>
      <c r="O44" s="129">
        <v>93</v>
      </c>
      <c r="P44" s="129"/>
      <c r="Q44" s="72">
        <v>93</v>
      </c>
    </row>
    <row r="45" spans="1:17" ht="19.8" customHeight="1" x14ac:dyDescent="0.2">
      <c r="A45" s="80" t="s">
        <v>70</v>
      </c>
      <c r="B45" s="87">
        <f t="shared" si="3"/>
        <v>53</v>
      </c>
      <c r="C45" s="72">
        <v>22</v>
      </c>
      <c r="D45" s="72">
        <v>6</v>
      </c>
      <c r="E45" s="72">
        <v>4</v>
      </c>
      <c r="F45" s="72">
        <v>0</v>
      </c>
      <c r="G45" s="73">
        <v>21</v>
      </c>
      <c r="H45" s="72">
        <f t="shared" si="4"/>
        <v>31</v>
      </c>
      <c r="I45" s="72">
        <v>7</v>
      </c>
      <c r="J45" s="72">
        <v>11</v>
      </c>
      <c r="K45" s="129">
        <v>2</v>
      </c>
      <c r="L45" s="129"/>
      <c r="M45" s="73">
        <v>11</v>
      </c>
      <c r="N45" s="72">
        <v>1181</v>
      </c>
      <c r="O45" s="129">
        <v>233</v>
      </c>
      <c r="P45" s="129"/>
      <c r="Q45" s="72">
        <v>40</v>
      </c>
    </row>
    <row r="46" spans="1:17" ht="19.8" customHeight="1" x14ac:dyDescent="0.2">
      <c r="A46" s="80" t="s">
        <v>71</v>
      </c>
      <c r="B46" s="87">
        <f t="shared" si="3"/>
        <v>38</v>
      </c>
      <c r="C46" s="72">
        <v>22</v>
      </c>
      <c r="D46" s="72">
        <v>5</v>
      </c>
      <c r="E46" s="72">
        <v>0</v>
      </c>
      <c r="F46" s="72">
        <v>0</v>
      </c>
      <c r="G46" s="73">
        <v>11</v>
      </c>
      <c r="H46" s="72">
        <f t="shared" si="4"/>
        <v>42</v>
      </c>
      <c r="I46" s="72">
        <v>11</v>
      </c>
      <c r="J46" s="72">
        <v>11</v>
      </c>
      <c r="K46" s="129">
        <v>3</v>
      </c>
      <c r="L46" s="129"/>
      <c r="M46" s="73">
        <v>17</v>
      </c>
      <c r="N46" s="72">
        <v>5167</v>
      </c>
      <c r="O46" s="129">
        <v>492</v>
      </c>
      <c r="P46" s="129"/>
      <c r="Q46" s="72">
        <v>3396</v>
      </c>
    </row>
    <row r="47" spans="1:17" ht="19.8" customHeight="1" x14ac:dyDescent="0.2">
      <c r="A47" s="80" t="s">
        <v>72</v>
      </c>
      <c r="B47" s="87">
        <f t="shared" si="3"/>
        <v>24</v>
      </c>
      <c r="C47" s="72">
        <v>14</v>
      </c>
      <c r="D47" s="72">
        <v>1</v>
      </c>
      <c r="E47" s="72">
        <v>4</v>
      </c>
      <c r="F47" s="72">
        <v>0</v>
      </c>
      <c r="G47" s="73">
        <v>5</v>
      </c>
      <c r="H47" s="72">
        <f t="shared" si="4"/>
        <v>21</v>
      </c>
      <c r="I47" s="72">
        <v>6</v>
      </c>
      <c r="J47" s="72">
        <v>6</v>
      </c>
      <c r="K47" s="129">
        <v>0</v>
      </c>
      <c r="L47" s="129"/>
      <c r="M47" s="73">
        <v>9</v>
      </c>
      <c r="N47" s="72">
        <v>1199</v>
      </c>
      <c r="O47" s="129">
        <v>42</v>
      </c>
      <c r="P47" s="129"/>
      <c r="Q47" s="72">
        <v>18</v>
      </c>
    </row>
    <row r="48" spans="1:17" ht="19.8" customHeight="1" x14ac:dyDescent="0.2">
      <c r="A48" s="80" t="s">
        <v>73</v>
      </c>
      <c r="B48" s="87">
        <f t="shared" si="3"/>
        <v>23</v>
      </c>
      <c r="C48" s="72">
        <v>17</v>
      </c>
      <c r="D48" s="72">
        <v>0</v>
      </c>
      <c r="E48" s="72">
        <v>1</v>
      </c>
      <c r="F48" s="72">
        <v>0</v>
      </c>
      <c r="G48" s="73">
        <v>5</v>
      </c>
      <c r="H48" s="72">
        <f t="shared" si="4"/>
        <v>17</v>
      </c>
      <c r="I48" s="72">
        <v>8</v>
      </c>
      <c r="J48" s="72">
        <v>5</v>
      </c>
      <c r="K48" s="129">
        <v>2</v>
      </c>
      <c r="L48" s="129"/>
      <c r="M48" s="73">
        <v>2</v>
      </c>
      <c r="N48" s="72">
        <v>196</v>
      </c>
      <c r="O48" s="129">
        <v>50</v>
      </c>
      <c r="P48" s="129"/>
      <c r="Q48" s="72">
        <v>0</v>
      </c>
    </row>
    <row r="49" spans="1:17" ht="19.8" customHeight="1" x14ac:dyDescent="0.2">
      <c r="A49" s="79"/>
      <c r="B49" s="87"/>
      <c r="C49" s="77"/>
      <c r="D49" s="77"/>
      <c r="E49" s="77"/>
      <c r="F49" s="77"/>
      <c r="G49" s="78"/>
      <c r="H49" s="72"/>
      <c r="I49" s="72"/>
      <c r="J49" s="72"/>
      <c r="K49" s="72"/>
      <c r="L49" s="72"/>
      <c r="M49" s="73"/>
      <c r="N49" s="72"/>
      <c r="O49" s="72"/>
      <c r="P49" s="77"/>
      <c r="Q49" s="72"/>
    </row>
    <row r="50" spans="1:17" ht="19.8" customHeight="1" x14ac:dyDescent="0.2">
      <c r="A50" s="80" t="s">
        <v>74</v>
      </c>
      <c r="B50" s="87">
        <f t="shared" ref="B50:B51" si="5">SUM(C50:G50)</f>
        <v>20</v>
      </c>
      <c r="C50" s="72">
        <v>12</v>
      </c>
      <c r="D50" s="72">
        <v>1</v>
      </c>
      <c r="E50" s="72">
        <v>1</v>
      </c>
      <c r="F50" s="72">
        <v>0</v>
      </c>
      <c r="G50" s="73">
        <v>6</v>
      </c>
      <c r="H50" s="72">
        <f t="shared" ref="H50:H51" si="6">SUM(I50:M50)</f>
        <v>20</v>
      </c>
      <c r="I50" s="72">
        <v>7</v>
      </c>
      <c r="J50" s="72">
        <v>4</v>
      </c>
      <c r="K50" s="132">
        <v>6</v>
      </c>
      <c r="L50" s="132"/>
      <c r="M50" s="73">
        <v>3</v>
      </c>
      <c r="N50" s="72">
        <v>1148</v>
      </c>
      <c r="O50" s="129">
        <v>13</v>
      </c>
      <c r="P50" s="129"/>
      <c r="Q50" s="72">
        <v>10</v>
      </c>
    </row>
    <row r="51" spans="1:17" ht="19.8" customHeight="1" x14ac:dyDescent="0.2">
      <c r="A51" s="86" t="s">
        <v>75</v>
      </c>
      <c r="B51" s="88">
        <f t="shared" si="5"/>
        <v>40</v>
      </c>
      <c r="C51" s="82">
        <v>16</v>
      </c>
      <c r="D51" s="82">
        <v>2</v>
      </c>
      <c r="E51" s="82">
        <v>7</v>
      </c>
      <c r="F51" s="82">
        <v>0</v>
      </c>
      <c r="G51" s="83">
        <v>15</v>
      </c>
      <c r="H51" s="82">
        <f t="shared" si="6"/>
        <v>29</v>
      </c>
      <c r="I51" s="82">
        <v>6</v>
      </c>
      <c r="J51" s="82">
        <v>15</v>
      </c>
      <c r="K51" s="135">
        <v>0</v>
      </c>
      <c r="L51" s="135"/>
      <c r="M51" s="83">
        <v>8</v>
      </c>
      <c r="N51" s="82">
        <v>1037</v>
      </c>
      <c r="O51" s="134">
        <v>195</v>
      </c>
      <c r="P51" s="134"/>
      <c r="Q51" s="82">
        <v>122</v>
      </c>
    </row>
    <row r="52" spans="1:17" ht="19.8" customHeight="1" x14ac:dyDescent="0.2">
      <c r="A52" s="80"/>
      <c r="B52" s="72"/>
      <c r="C52" s="72"/>
      <c r="D52" s="72"/>
      <c r="E52" s="72"/>
      <c r="F52" s="72"/>
      <c r="G52" s="72"/>
      <c r="H52" s="72"/>
      <c r="I52" s="72"/>
      <c r="J52" s="72"/>
      <c r="K52" s="84"/>
      <c r="L52" s="84"/>
      <c r="M52" s="72"/>
      <c r="N52" s="72"/>
      <c r="O52" s="74"/>
      <c r="P52" s="74"/>
      <c r="Q52" s="72"/>
    </row>
    <row r="53" spans="1:17" ht="45" customHeight="1" x14ac:dyDescent="0.25">
      <c r="A53" s="93" t="s">
        <v>47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41"/>
      <c r="O53" s="41"/>
      <c r="P53" s="41"/>
      <c r="Q53" s="41"/>
    </row>
    <row r="54" spans="1:17" ht="27" customHeight="1" x14ac:dyDescent="0.2">
      <c r="A54" s="42" t="s">
        <v>26</v>
      </c>
      <c r="B54" s="97" t="s">
        <v>27</v>
      </c>
      <c r="C54" s="98"/>
      <c r="D54" s="98"/>
      <c r="E54" s="98"/>
      <c r="F54" s="98"/>
      <c r="G54" s="99"/>
      <c r="H54" s="100" t="s">
        <v>28</v>
      </c>
      <c r="I54" s="101"/>
      <c r="J54" s="97" t="s">
        <v>29</v>
      </c>
      <c r="K54" s="98"/>
      <c r="L54" s="98"/>
      <c r="M54" s="99"/>
      <c r="N54" s="100" t="s">
        <v>30</v>
      </c>
      <c r="O54" s="104"/>
      <c r="P54" s="104"/>
      <c r="Q54" s="104"/>
    </row>
    <row r="55" spans="1:17" ht="27" customHeight="1" x14ac:dyDescent="0.2">
      <c r="A55" s="43" t="s">
        <v>31</v>
      </c>
      <c r="B55" s="97" t="s">
        <v>32</v>
      </c>
      <c r="C55" s="99"/>
      <c r="D55" s="97" t="s">
        <v>33</v>
      </c>
      <c r="E55" s="99"/>
      <c r="F55" s="97" t="s">
        <v>34</v>
      </c>
      <c r="G55" s="99"/>
      <c r="H55" s="102"/>
      <c r="I55" s="103"/>
      <c r="J55" s="97" t="s">
        <v>35</v>
      </c>
      <c r="K55" s="99"/>
      <c r="L55" s="97" t="s">
        <v>36</v>
      </c>
      <c r="M55" s="99"/>
      <c r="N55" s="44"/>
      <c r="O55" s="43"/>
      <c r="P55" s="97" t="s">
        <v>37</v>
      </c>
      <c r="Q55" s="98"/>
    </row>
    <row r="56" spans="1:17" ht="24.75" customHeight="1" x14ac:dyDescent="0.2">
      <c r="A56" s="45"/>
      <c r="B56" s="113" t="s">
        <v>38</v>
      </c>
      <c r="C56" s="105"/>
      <c r="D56" s="105" t="s">
        <v>38</v>
      </c>
      <c r="E56" s="105"/>
      <c r="F56" s="105" t="s">
        <v>38</v>
      </c>
      <c r="G56" s="106"/>
      <c r="H56" s="107" t="s">
        <v>39</v>
      </c>
      <c r="I56" s="106"/>
      <c r="J56" s="107" t="s">
        <v>39</v>
      </c>
      <c r="K56" s="105"/>
      <c r="L56" s="105" t="s">
        <v>39</v>
      </c>
      <c r="M56" s="106"/>
      <c r="N56" s="107" t="s">
        <v>40</v>
      </c>
      <c r="O56" s="105"/>
      <c r="P56" s="105" t="s">
        <v>40</v>
      </c>
      <c r="Q56" s="105"/>
    </row>
    <row r="57" spans="1:17" ht="24.75" customHeight="1" x14ac:dyDescent="0.2">
      <c r="A57" s="56" t="s">
        <v>41</v>
      </c>
      <c r="B57" s="108">
        <v>166</v>
      </c>
      <c r="C57" s="109"/>
      <c r="D57" s="109">
        <v>112</v>
      </c>
      <c r="E57" s="109"/>
      <c r="F57" s="109">
        <v>54</v>
      </c>
      <c r="G57" s="110"/>
      <c r="H57" s="111">
        <v>401</v>
      </c>
      <c r="I57" s="110"/>
      <c r="J57" s="111">
        <v>13</v>
      </c>
      <c r="K57" s="109"/>
      <c r="L57" s="109">
        <v>46</v>
      </c>
      <c r="M57" s="110"/>
      <c r="N57" s="111">
        <v>688375</v>
      </c>
      <c r="O57" s="109"/>
      <c r="P57" s="112">
        <v>646849</v>
      </c>
      <c r="Q57" s="112"/>
    </row>
    <row r="58" spans="1:17" ht="24.75" customHeight="1" x14ac:dyDescent="0.2">
      <c r="A58" s="57" t="s">
        <v>42</v>
      </c>
      <c r="B58" s="108">
        <v>166</v>
      </c>
      <c r="C58" s="109"/>
      <c r="D58" s="109">
        <v>100</v>
      </c>
      <c r="E58" s="109"/>
      <c r="F58" s="109">
        <v>66</v>
      </c>
      <c r="G58" s="110"/>
      <c r="H58" s="111">
        <v>374</v>
      </c>
      <c r="I58" s="110"/>
      <c r="J58" s="111">
        <v>13</v>
      </c>
      <c r="K58" s="109"/>
      <c r="L58" s="109">
        <v>40</v>
      </c>
      <c r="M58" s="110"/>
      <c r="N58" s="111">
        <v>702675</v>
      </c>
      <c r="O58" s="109"/>
      <c r="P58" s="112">
        <v>589002</v>
      </c>
      <c r="Q58" s="112"/>
    </row>
    <row r="59" spans="1:17" ht="24.75" customHeight="1" x14ac:dyDescent="0.2">
      <c r="A59" s="57" t="s">
        <v>43</v>
      </c>
      <c r="B59" s="108">
        <v>215</v>
      </c>
      <c r="C59" s="109"/>
      <c r="D59" s="109">
        <v>150</v>
      </c>
      <c r="E59" s="109"/>
      <c r="F59" s="109">
        <v>65</v>
      </c>
      <c r="G59" s="110"/>
      <c r="H59" s="111">
        <v>444</v>
      </c>
      <c r="I59" s="110"/>
      <c r="J59" s="111">
        <v>15</v>
      </c>
      <c r="K59" s="109"/>
      <c r="L59" s="109">
        <v>64</v>
      </c>
      <c r="M59" s="110"/>
      <c r="N59" s="111">
        <v>24696609</v>
      </c>
      <c r="O59" s="109"/>
      <c r="P59" s="112">
        <v>24646934</v>
      </c>
      <c r="Q59" s="112"/>
    </row>
    <row r="60" spans="1:17" ht="24.75" customHeight="1" x14ac:dyDescent="0.2">
      <c r="A60" s="57" t="s">
        <v>44</v>
      </c>
      <c r="B60" s="108">
        <v>185</v>
      </c>
      <c r="C60" s="109"/>
      <c r="D60" s="109">
        <v>114</v>
      </c>
      <c r="E60" s="109"/>
      <c r="F60" s="109">
        <v>71</v>
      </c>
      <c r="G60" s="110"/>
      <c r="H60" s="111">
        <v>385</v>
      </c>
      <c r="I60" s="110"/>
      <c r="J60" s="111">
        <v>15</v>
      </c>
      <c r="K60" s="109"/>
      <c r="L60" s="109">
        <v>63</v>
      </c>
      <c r="M60" s="110"/>
      <c r="N60" s="111">
        <v>809323</v>
      </c>
      <c r="O60" s="109"/>
      <c r="P60" s="112">
        <v>765596</v>
      </c>
      <c r="Q60" s="112"/>
    </row>
    <row r="61" spans="1:17" ht="24.75" customHeight="1" x14ac:dyDescent="0.2">
      <c r="A61" s="60" t="s">
        <v>45</v>
      </c>
      <c r="B61" s="114"/>
      <c r="C61" s="115"/>
      <c r="D61" s="115"/>
      <c r="E61" s="115"/>
      <c r="F61" s="115"/>
      <c r="G61" s="116"/>
      <c r="H61" s="117"/>
      <c r="I61" s="116"/>
      <c r="J61" s="117"/>
      <c r="K61" s="115"/>
      <c r="L61" s="115"/>
      <c r="M61" s="116"/>
      <c r="N61" s="117"/>
      <c r="O61" s="115"/>
      <c r="P61" s="118"/>
      <c r="Q61" s="118"/>
    </row>
    <row r="62" spans="1:17" ht="24.75" customHeight="1" x14ac:dyDescent="0.2">
      <c r="A62" s="46"/>
      <c r="B62" s="124"/>
      <c r="C62" s="122"/>
      <c r="D62" s="122"/>
      <c r="E62" s="122"/>
      <c r="F62" s="122"/>
      <c r="G62" s="125"/>
      <c r="H62" s="126"/>
      <c r="I62" s="120"/>
      <c r="J62" s="127"/>
      <c r="K62" s="128"/>
      <c r="L62" s="119"/>
      <c r="M62" s="120"/>
      <c r="N62" s="121"/>
      <c r="O62" s="122"/>
      <c r="P62" s="123"/>
      <c r="Q62" s="123"/>
    </row>
    <row r="64" spans="1:17" ht="45.6" customHeight="1" x14ac:dyDescent="0.25">
      <c r="A64" s="93" t="s">
        <v>76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</row>
    <row r="65" spans="1:17" ht="24.75" customHeight="1" x14ac:dyDescent="0.2">
      <c r="A65" s="42" t="s">
        <v>26</v>
      </c>
      <c r="B65" s="97" t="s">
        <v>27</v>
      </c>
      <c r="C65" s="98"/>
      <c r="D65" s="98"/>
      <c r="E65" s="98"/>
      <c r="F65" s="98"/>
      <c r="G65" s="99"/>
      <c r="H65" s="100" t="s">
        <v>28</v>
      </c>
      <c r="I65" s="101"/>
      <c r="J65" s="97" t="s">
        <v>29</v>
      </c>
      <c r="K65" s="98"/>
      <c r="L65" s="98"/>
      <c r="M65" s="99"/>
      <c r="N65" s="100" t="s">
        <v>30</v>
      </c>
      <c r="O65" s="104"/>
      <c r="P65" s="104"/>
      <c r="Q65" s="104"/>
    </row>
    <row r="66" spans="1:17" ht="24.75" customHeight="1" x14ac:dyDescent="0.2">
      <c r="A66" s="43" t="s">
        <v>31</v>
      </c>
      <c r="B66" s="97" t="s">
        <v>32</v>
      </c>
      <c r="C66" s="99"/>
      <c r="D66" s="97" t="s">
        <v>33</v>
      </c>
      <c r="E66" s="99"/>
      <c r="F66" s="97" t="s">
        <v>34</v>
      </c>
      <c r="G66" s="99"/>
      <c r="H66" s="102"/>
      <c r="I66" s="103"/>
      <c r="J66" s="97" t="s">
        <v>35</v>
      </c>
      <c r="K66" s="99"/>
      <c r="L66" s="97" t="s">
        <v>36</v>
      </c>
      <c r="M66" s="99"/>
      <c r="N66" s="44"/>
      <c r="O66" s="43"/>
      <c r="P66" s="97" t="s">
        <v>37</v>
      </c>
      <c r="Q66" s="98"/>
    </row>
    <row r="67" spans="1:17" ht="24.75" customHeight="1" x14ac:dyDescent="0.2">
      <c r="A67" s="45"/>
      <c r="B67" s="113" t="s">
        <v>38</v>
      </c>
      <c r="C67" s="105"/>
      <c r="D67" s="105" t="s">
        <v>38</v>
      </c>
      <c r="E67" s="105"/>
      <c r="F67" s="105" t="s">
        <v>38</v>
      </c>
      <c r="G67" s="106"/>
      <c r="H67" s="107" t="s">
        <v>39</v>
      </c>
      <c r="I67" s="106"/>
      <c r="J67" s="107" t="s">
        <v>39</v>
      </c>
      <c r="K67" s="105"/>
      <c r="L67" s="105" t="s">
        <v>39</v>
      </c>
      <c r="M67" s="106"/>
      <c r="N67" s="107" t="s">
        <v>40</v>
      </c>
      <c r="O67" s="105"/>
      <c r="P67" s="105" t="s">
        <v>40</v>
      </c>
      <c r="Q67" s="105"/>
    </row>
    <row r="68" spans="1:17" ht="24.75" customHeight="1" x14ac:dyDescent="0.2">
      <c r="A68" s="56" t="s">
        <v>41</v>
      </c>
      <c r="B68" s="108">
        <v>166</v>
      </c>
      <c r="C68" s="109"/>
      <c r="D68" s="109">
        <v>112</v>
      </c>
      <c r="E68" s="109"/>
      <c r="F68" s="109">
        <v>54</v>
      </c>
      <c r="G68" s="110"/>
      <c r="H68" s="111">
        <v>401</v>
      </c>
      <c r="I68" s="110"/>
      <c r="J68" s="111">
        <v>13</v>
      </c>
      <c r="K68" s="109"/>
      <c r="L68" s="109">
        <v>46</v>
      </c>
      <c r="M68" s="110"/>
      <c r="N68" s="111">
        <v>688375</v>
      </c>
      <c r="O68" s="109"/>
      <c r="P68" s="112">
        <v>646849</v>
      </c>
      <c r="Q68" s="112"/>
    </row>
    <row r="69" spans="1:17" ht="24.75" customHeight="1" x14ac:dyDescent="0.2">
      <c r="A69" s="57" t="s">
        <v>42</v>
      </c>
      <c r="B69" s="108">
        <v>166</v>
      </c>
      <c r="C69" s="109"/>
      <c r="D69" s="109">
        <v>100</v>
      </c>
      <c r="E69" s="109"/>
      <c r="F69" s="109">
        <v>66</v>
      </c>
      <c r="G69" s="110"/>
      <c r="H69" s="111">
        <v>374</v>
      </c>
      <c r="I69" s="110"/>
      <c r="J69" s="111">
        <v>13</v>
      </c>
      <c r="K69" s="109"/>
      <c r="L69" s="109">
        <v>40</v>
      </c>
      <c r="M69" s="110"/>
      <c r="N69" s="111">
        <v>702675</v>
      </c>
      <c r="O69" s="109"/>
      <c r="P69" s="112">
        <v>589002</v>
      </c>
      <c r="Q69" s="112"/>
    </row>
    <row r="70" spans="1:17" ht="24.75" customHeight="1" x14ac:dyDescent="0.2">
      <c r="A70" s="57" t="s">
        <v>43</v>
      </c>
      <c r="B70" s="108">
        <v>215</v>
      </c>
      <c r="C70" s="109"/>
      <c r="D70" s="109">
        <v>150</v>
      </c>
      <c r="E70" s="109"/>
      <c r="F70" s="109">
        <v>65</v>
      </c>
      <c r="G70" s="110"/>
      <c r="H70" s="111">
        <v>444</v>
      </c>
      <c r="I70" s="110"/>
      <c r="J70" s="111">
        <v>15</v>
      </c>
      <c r="K70" s="109"/>
      <c r="L70" s="109">
        <v>64</v>
      </c>
      <c r="M70" s="110"/>
      <c r="N70" s="111">
        <v>24696609</v>
      </c>
      <c r="O70" s="109"/>
      <c r="P70" s="112">
        <v>24646934</v>
      </c>
      <c r="Q70" s="112"/>
    </row>
    <row r="71" spans="1:17" ht="24.75" customHeight="1" x14ac:dyDescent="0.2">
      <c r="A71" s="57" t="s">
        <v>44</v>
      </c>
      <c r="B71" s="108">
        <v>185</v>
      </c>
      <c r="C71" s="109"/>
      <c r="D71" s="109">
        <v>114</v>
      </c>
      <c r="E71" s="109"/>
      <c r="F71" s="109">
        <v>71</v>
      </c>
      <c r="G71" s="110"/>
      <c r="H71" s="111">
        <v>385</v>
      </c>
      <c r="I71" s="110"/>
      <c r="J71" s="111">
        <v>15</v>
      </c>
      <c r="K71" s="109"/>
      <c r="L71" s="109">
        <v>63</v>
      </c>
      <c r="M71" s="110"/>
      <c r="N71" s="111">
        <v>809323</v>
      </c>
      <c r="O71" s="109"/>
      <c r="P71" s="112">
        <v>765596</v>
      </c>
      <c r="Q71" s="112"/>
    </row>
    <row r="72" spans="1:17" ht="24.75" customHeight="1" x14ac:dyDescent="0.2">
      <c r="A72" s="60" t="s">
        <v>45</v>
      </c>
      <c r="B72" s="114">
        <v>202</v>
      </c>
      <c r="C72" s="115"/>
      <c r="D72" s="115">
        <v>139</v>
      </c>
      <c r="E72" s="115"/>
      <c r="F72" s="115">
        <v>63</v>
      </c>
      <c r="G72" s="116"/>
      <c r="H72" s="117">
        <v>421</v>
      </c>
      <c r="I72" s="116"/>
      <c r="J72" s="117">
        <v>16</v>
      </c>
      <c r="K72" s="115"/>
      <c r="L72" s="115">
        <v>66</v>
      </c>
      <c r="M72" s="116"/>
      <c r="N72" s="117">
        <v>6122674</v>
      </c>
      <c r="O72" s="115"/>
      <c r="P72" s="118">
        <v>4298833</v>
      </c>
      <c r="Q72" s="118"/>
    </row>
    <row r="73" spans="1:17" ht="24.75" customHeight="1" x14ac:dyDescent="0.2">
      <c r="A73" s="46"/>
      <c r="B73" s="124"/>
      <c r="C73" s="122"/>
      <c r="D73" s="122"/>
      <c r="E73" s="122"/>
      <c r="F73" s="122"/>
      <c r="G73" s="125"/>
      <c r="H73" s="126"/>
      <c r="I73" s="120"/>
      <c r="J73" s="127"/>
      <c r="K73" s="128"/>
      <c r="L73" s="119"/>
      <c r="M73" s="120"/>
      <c r="N73" s="121"/>
      <c r="O73" s="122"/>
      <c r="P73" s="123"/>
      <c r="Q73" s="123"/>
    </row>
  </sheetData>
  <mergeCells count="183">
    <mergeCell ref="K50:L50"/>
    <mergeCell ref="O50:P50"/>
    <mergeCell ref="K51:L51"/>
    <mergeCell ref="O51:P51"/>
    <mergeCell ref="O44:P44"/>
    <mergeCell ref="K45:L45"/>
    <mergeCell ref="O45:P45"/>
    <mergeCell ref="K46:L46"/>
    <mergeCell ref="O46:P46"/>
    <mergeCell ref="K47:L47"/>
    <mergeCell ref="O47:P47"/>
    <mergeCell ref="K48:L48"/>
    <mergeCell ref="O48:P48"/>
    <mergeCell ref="A24:M24"/>
    <mergeCell ref="K29:L29"/>
    <mergeCell ref="O29:P29"/>
    <mergeCell ref="K30:L30"/>
    <mergeCell ref="O30:P30"/>
    <mergeCell ref="K31:L31"/>
    <mergeCell ref="O31:P31"/>
    <mergeCell ref="K32:L32"/>
    <mergeCell ref="O32:P32"/>
    <mergeCell ref="K26:L26"/>
    <mergeCell ref="O26:P26"/>
    <mergeCell ref="K27:L27"/>
    <mergeCell ref="O27:P27"/>
    <mergeCell ref="K28:L28"/>
    <mergeCell ref="O28:P28"/>
    <mergeCell ref="K33:L33"/>
    <mergeCell ref="O33:P33"/>
    <mergeCell ref="K35:L35"/>
    <mergeCell ref="O35:P35"/>
    <mergeCell ref="K36:L36"/>
    <mergeCell ref="O36:P36"/>
    <mergeCell ref="A39:M39"/>
    <mergeCell ref="K41:L41"/>
    <mergeCell ref="K42:L42"/>
    <mergeCell ref="O42:P42"/>
    <mergeCell ref="K43:L43"/>
    <mergeCell ref="O43:P43"/>
    <mergeCell ref="K44:L44"/>
    <mergeCell ref="O41:P41"/>
    <mergeCell ref="L73:M73"/>
    <mergeCell ref="N73:O73"/>
    <mergeCell ref="P73:Q73"/>
    <mergeCell ref="B73:C73"/>
    <mergeCell ref="D73:E73"/>
    <mergeCell ref="F73:G73"/>
    <mergeCell ref="H73:I73"/>
    <mergeCell ref="J73:K73"/>
    <mergeCell ref="L71:M71"/>
    <mergeCell ref="N71:O71"/>
    <mergeCell ref="P71:Q71"/>
    <mergeCell ref="B72:C72"/>
    <mergeCell ref="D72:E72"/>
    <mergeCell ref="F72:G72"/>
    <mergeCell ref="H72:I72"/>
    <mergeCell ref="J72:K72"/>
    <mergeCell ref="L72:M72"/>
    <mergeCell ref="N72:O72"/>
    <mergeCell ref="P72:Q72"/>
    <mergeCell ref="B71:C71"/>
    <mergeCell ref="D71:E71"/>
    <mergeCell ref="F71:G71"/>
    <mergeCell ref="H71:I71"/>
    <mergeCell ref="J71:K71"/>
    <mergeCell ref="L69:M69"/>
    <mergeCell ref="N69:O69"/>
    <mergeCell ref="P69:Q69"/>
    <mergeCell ref="B70:C70"/>
    <mergeCell ref="D70:E70"/>
    <mergeCell ref="F70:G70"/>
    <mergeCell ref="H70:I70"/>
    <mergeCell ref="J70:K70"/>
    <mergeCell ref="L70:M70"/>
    <mergeCell ref="N70:O70"/>
    <mergeCell ref="P70:Q70"/>
    <mergeCell ref="B69:C69"/>
    <mergeCell ref="D69:E69"/>
    <mergeCell ref="F69:G69"/>
    <mergeCell ref="H69:I69"/>
    <mergeCell ref="J69:K69"/>
    <mergeCell ref="L67:M67"/>
    <mergeCell ref="N67:O67"/>
    <mergeCell ref="P67:Q67"/>
    <mergeCell ref="B68:C68"/>
    <mergeCell ref="D68:E68"/>
    <mergeCell ref="F68:G68"/>
    <mergeCell ref="H68:I68"/>
    <mergeCell ref="J68:K68"/>
    <mergeCell ref="L68:M68"/>
    <mergeCell ref="N68:O68"/>
    <mergeCell ref="P68:Q68"/>
    <mergeCell ref="B67:C67"/>
    <mergeCell ref="D67:E67"/>
    <mergeCell ref="F67:G67"/>
    <mergeCell ref="H67:I67"/>
    <mergeCell ref="J67:K67"/>
    <mergeCell ref="L62:M62"/>
    <mergeCell ref="N62:O62"/>
    <mergeCell ref="P62:Q62"/>
    <mergeCell ref="B65:G65"/>
    <mergeCell ref="H65:I66"/>
    <mergeCell ref="J65:M65"/>
    <mergeCell ref="N65:Q65"/>
    <mergeCell ref="B66:C66"/>
    <mergeCell ref="D66:E66"/>
    <mergeCell ref="F66:G66"/>
    <mergeCell ref="J66:K66"/>
    <mergeCell ref="L66:M66"/>
    <mergeCell ref="P66:Q66"/>
    <mergeCell ref="B62:C62"/>
    <mergeCell ref="D62:E62"/>
    <mergeCell ref="F62:G62"/>
    <mergeCell ref="H62:I62"/>
    <mergeCell ref="J62:K62"/>
    <mergeCell ref="L60:M60"/>
    <mergeCell ref="N60:O60"/>
    <mergeCell ref="P60:Q60"/>
    <mergeCell ref="B61:C61"/>
    <mergeCell ref="D61:E61"/>
    <mergeCell ref="F61:G61"/>
    <mergeCell ref="H61:I61"/>
    <mergeCell ref="J61:K61"/>
    <mergeCell ref="L61:M61"/>
    <mergeCell ref="N61:O61"/>
    <mergeCell ref="P61:Q61"/>
    <mergeCell ref="B60:C60"/>
    <mergeCell ref="D60:E60"/>
    <mergeCell ref="F60:G60"/>
    <mergeCell ref="H60:I60"/>
    <mergeCell ref="J60:K60"/>
    <mergeCell ref="L58:M58"/>
    <mergeCell ref="N58:O58"/>
    <mergeCell ref="P58:Q58"/>
    <mergeCell ref="B59:C59"/>
    <mergeCell ref="D59:E59"/>
    <mergeCell ref="F59:G59"/>
    <mergeCell ref="H59:I59"/>
    <mergeCell ref="J59:K59"/>
    <mergeCell ref="L59:M59"/>
    <mergeCell ref="N59:O59"/>
    <mergeCell ref="P59:Q59"/>
    <mergeCell ref="B58:C58"/>
    <mergeCell ref="D58:E58"/>
    <mergeCell ref="F58:G58"/>
    <mergeCell ref="H58:I58"/>
    <mergeCell ref="J58:K58"/>
    <mergeCell ref="F57:G57"/>
    <mergeCell ref="H57:I57"/>
    <mergeCell ref="J57:K57"/>
    <mergeCell ref="L57:M57"/>
    <mergeCell ref="N57:O57"/>
    <mergeCell ref="P57:Q57"/>
    <mergeCell ref="B56:C56"/>
    <mergeCell ref="D56:E56"/>
    <mergeCell ref="F56:G56"/>
    <mergeCell ref="H56:I56"/>
    <mergeCell ref="J56:K56"/>
    <mergeCell ref="A13:L13"/>
    <mergeCell ref="H15:H16"/>
    <mergeCell ref="J15:J16"/>
    <mergeCell ref="A4:L4"/>
    <mergeCell ref="H6:H7"/>
    <mergeCell ref="J6:J7"/>
    <mergeCell ref="A53:M53"/>
    <mergeCell ref="A64:Q64"/>
    <mergeCell ref="A22:Q22"/>
    <mergeCell ref="B54:G54"/>
    <mergeCell ref="H54:I55"/>
    <mergeCell ref="J54:M54"/>
    <mergeCell ref="N54:Q54"/>
    <mergeCell ref="B55:C55"/>
    <mergeCell ref="D55:E55"/>
    <mergeCell ref="F55:G55"/>
    <mergeCell ref="J55:K55"/>
    <mergeCell ref="L55:M55"/>
    <mergeCell ref="P55:Q55"/>
    <mergeCell ref="L56:M56"/>
    <mergeCell ref="N56:O56"/>
    <mergeCell ref="P56:Q56"/>
    <mergeCell ref="B57:C57"/>
    <mergeCell ref="D57:E57"/>
  </mergeCells>
  <phoneticPr fontId="2"/>
  <printOptions horizontalCentered="1"/>
  <pageMargins left="0.94488188976377963" right="0.94488188976377963" top="1.1811023622047245" bottom="0.19685039370078741" header="0.51181102362204722" footer="0.51181102362204722"/>
  <pageSetup paperSize="9" scale="38" fitToHeight="2" orientation="portrait" r:id="rId1"/>
  <headerFooter differentOddEven="1">
    <evenHeader>&amp;L&amp;22電気、ガス、上下水道</evenHeader>
  </headerFooter>
  <ignoredErrors>
    <ignoredError sqref="A59:A61 A70:A72 A29:A36 A44:A51" numberStoredAsText="1"/>
    <ignoredError sqref="H28:H36 H43:H5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正誤表</vt:lpstr>
      <vt:lpstr>正誤表!Print_Area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鶴田 尚也</cp:lastModifiedBy>
  <cp:lastPrinted>2024-12-16T10:58:42Z</cp:lastPrinted>
  <dcterms:created xsi:type="dcterms:W3CDTF">2000-08-22T04:48:04Z</dcterms:created>
  <dcterms:modified xsi:type="dcterms:W3CDTF">2024-12-25T00:03:43Z</dcterms:modified>
</cp:coreProperties>
</file>